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Q:\1.SBI-MF\REPORTING\4.Monthly Reports\2025-26\Oct-2025\Monthly Portfolio\"/>
    </mc:Choice>
  </mc:AlternateContent>
  <xr:revisionPtr revIDLastSave="0" documentId="13_ncr:1_{671DB911-DC4D-42A6-BCD7-B2D786037B03}" xr6:coauthVersionLast="47" xr6:coauthVersionMax="47" xr10:uidLastSave="{00000000-0000-0000-0000-000000000000}"/>
  <bookViews>
    <workbookView xWindow="-120" yWindow="-120" windowWidth="29040" windowHeight="15840" xr2:uid="{B6FEF858-478B-45A4-B4D6-1156CE66819D}"/>
  </bookViews>
  <sheets>
    <sheet name="Index" sheetId="146"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NN50" sheetId="77" r:id="rId68"/>
    <sheet name="SFMP- Series 44" sheetId="78" r:id="rId69"/>
    <sheet name="SFMP- Series 45" sheetId="79" r:id="rId70"/>
    <sheet name="SBIETFCON" sheetId="80" r:id="rId71"/>
    <sheet name="SFMP- Series 46" sheetId="81" r:id="rId72"/>
    <sheet name="SBAF" sheetId="82" r:id="rId73"/>
    <sheet name="SFMP- Series 49" sheetId="83" r:id="rId74"/>
    <sheet name="SFMP- Series 50" sheetId="84" r:id="rId75"/>
    <sheet name="SFMP- Series 51" sheetId="85" r:id="rId76"/>
    <sheet name="SFMP- Series 52" sheetId="86" r:id="rId77"/>
    <sheet name="SFMP- Series 53" sheetId="87" r:id="rId78"/>
    <sheet name="SFMP- Series 54" sheetId="88" r:id="rId79"/>
    <sheet name="SFMP- Series 55" sheetId="89" r:id="rId80"/>
    <sheet name="SFMP- Series 57" sheetId="90" r:id="rId81"/>
    <sheet name="SFMP- Series 58" sheetId="91" r:id="rId82"/>
    <sheet name="SCPSE" sheetId="92" r:id="rId83"/>
    <sheet name="SFMP- Series 59" sheetId="93" r:id="rId84"/>
    <sheet name="SFMP- Series 60" sheetId="94" r:id="rId85"/>
    <sheet name="SMCF" sheetId="95" r:id="rId86"/>
    <sheet name="SFMP- Series 61" sheetId="96" r:id="rId87"/>
    <sheet name="SFMP- Series 66" sheetId="97" r:id="rId88"/>
    <sheet name="SFMP- Series 67" sheetId="98" r:id="rId89"/>
    <sheet name="SFMP- Series 64" sheetId="99" r:id="rId90"/>
    <sheet name="SFMP- Series 68" sheetId="100" r:id="rId91"/>
    <sheet name="SNM150IF" sheetId="101" r:id="rId92"/>
    <sheet name="SNS250IF" sheetId="102" r:id="rId93"/>
    <sheet name="SCIGI-JUN 2036" sheetId="103" r:id="rId94"/>
    <sheet name="SCIGI-APR 2029" sheetId="104" r:id="rId95"/>
    <sheet name="SCISI-SEP 2027" sheetId="105" r:id="rId96"/>
    <sheet name="SFMP- Series 72" sheetId="106" r:id="rId97"/>
    <sheet name="SFMP- Series 73" sheetId="107" r:id="rId98"/>
    <sheet name="SLDF" sheetId="108" r:id="rId99"/>
    <sheet name="SFMP- Series 74" sheetId="109" r:id="rId100"/>
    <sheet name="SFMP- Series 76" sheetId="110" r:id="rId101"/>
    <sheet name="SFMP- Series 78" sheetId="111" r:id="rId102"/>
    <sheet name="SDYF" sheetId="112" r:id="rId103"/>
    <sheet name="SFMP- Series 79" sheetId="113" r:id="rId104"/>
    <sheet name="SFMP- Series 81" sheetId="114" r:id="rId105"/>
    <sheet name="SBI-BSE-SENSEX-IF" sheetId="115" r:id="rId106"/>
    <sheet name="LIQUIDSBI" sheetId="116" r:id="rId107"/>
    <sheet name="SN50EWIF" sheetId="117" r:id="rId108"/>
    <sheet name="SEOF" sheetId="118" r:id="rId109"/>
    <sheet name="SBI-AOF" sheetId="119" r:id="rId110"/>
    <sheet name="SETFSILVER" sheetId="120" r:id="rId111"/>
    <sheet name="SETFSILVER-FOF" sheetId="121" r:id="rId112"/>
    <sheet name="SN50EW-ETF" sheetId="122" r:id="rId113"/>
    <sheet name="SIOF" sheetId="123" r:id="rId114"/>
    <sheet name="SN500IF" sheetId="124" r:id="rId115"/>
    <sheet name="SNICIF" sheetId="125" r:id="rId116"/>
    <sheet name="SQF" sheetId="126" r:id="rId117"/>
    <sheet name="SNBIF" sheetId="127" r:id="rId118"/>
    <sheet name="SNITIF" sheetId="128" r:id="rId119"/>
    <sheet name="SBI BSE PSU Bank ETF" sheetId="129" r:id="rId120"/>
    <sheet name="SBI BSE PSU Bank Index Fund" sheetId="130" r:id="rId121"/>
    <sheet name="SIPAAFOF" sheetId="131" r:id="rId122"/>
    <sheet name="SBI Nifty200 Quality 30" sheetId="132" r:id="rId123"/>
    <sheet name="SBI Nifty200 Mom 30" sheetId="133" r:id="rId124"/>
    <sheet name="SBI Nifty100 Low Vol 30" sheetId="134" r:id="rId125"/>
    <sheet name="SBILIQETF" sheetId="135" r:id="rId126"/>
    <sheet name="SDAAAFOF" sheetId="136" r:id="rId127"/>
    <sheet name="SBIRIOS" sheetId="137" r:id="rId128"/>
  </sheets>
  <definedNames>
    <definedName name="_xlnm._FilterDatabase" localSheetId="0" hidden="1">Index!$A$3:$C$3</definedName>
    <definedName name="_xlnm.Print_Area" localSheetId="106">LIQUIDSBI!$A$1:$C$80</definedName>
    <definedName name="_xlnm.Print_Area" localSheetId="29">SAOF!$A$1:$C$537</definedName>
    <definedName name="_xlnm.Print_Area" localSheetId="72">SBAF!$A$1:$C$298</definedName>
    <definedName name="_xlnm.Print_Area" localSheetId="39">SBFS!$A$1:$C$112</definedName>
    <definedName name="_xlnm.Print_Area" localSheetId="119">'SBI BSE PSU Bank ETF'!$A$1:$C$91</definedName>
    <definedName name="_xlnm.Print_Area" localSheetId="120">'SBI BSE PSU Bank Index Fund'!$A$1:$C$91</definedName>
    <definedName name="_xlnm.Print_Area" localSheetId="124">'SBI Nifty100 Low Vol 30'!$A$1:$C$109</definedName>
    <definedName name="_xlnm.Print_Area" localSheetId="123">'SBI Nifty200 Mom 30'!$A$1:$C$110</definedName>
    <definedName name="_xlnm.Print_Area" localSheetId="122">'SBI Nifty200 Quality 30'!$A$1:$C$109</definedName>
    <definedName name="_xlnm.Print_Area" localSheetId="109">'SBI-AOF'!$A$1:$C$110</definedName>
    <definedName name="_xlnm.Print_Area" localSheetId="105">'SBI-BSE-SENSEX-IF'!$A$1:$C$110</definedName>
    <definedName name="_xlnm.Print_Area" localSheetId="70">SBIETFCON!$A$1:$C$110</definedName>
    <definedName name="_xlnm.Print_Area" localSheetId="59">SBIETFIT!$A$1:$C$89</definedName>
    <definedName name="_xlnm.Print_Area" localSheetId="60">SBIETFPB!$A$1:$C$89</definedName>
    <definedName name="_xlnm.Print_Area" localSheetId="51">SBIETFQLTY!$A$1:$C$109</definedName>
    <definedName name="_xlnm.Print_Area" localSheetId="125">SBILIQETF!$A$1:$C$80</definedName>
    <definedName name="_xlnm.Print_Area" localSheetId="127">SBIRIOS!$A$1:$C$113</definedName>
    <definedName name="_xlnm.Print_Area" localSheetId="36">SBISENSEX!$A$1:$C$110</definedName>
    <definedName name="_xlnm.Print_Area" localSheetId="28">SBLUECHIP!$A$1:$C$129</definedName>
    <definedName name="_xlnm.Print_Area" localSheetId="38">SBPF!$A$1:$C$135</definedName>
    <definedName name="_xlnm.Print_Area" localSheetId="52">SCBF!$A$1:$C$183</definedName>
    <definedName name="_xlnm.Print_Area" localSheetId="10">SCF!$A$1:$C$188</definedName>
    <definedName name="_xlnm.Print_Area" localSheetId="20">SCHF!$A$1:$C$184</definedName>
    <definedName name="_xlnm.Print_Area" localSheetId="94">'SCIGI-APR 2029'!$A$1:$C$81</definedName>
    <definedName name="_xlnm.Print_Area" localSheetId="93">'SCIGI-JUN 2036'!$A$1:$C$81</definedName>
    <definedName name="_xlnm.Print_Area" localSheetId="95">'SCISI-SEP 2027'!$A$1:$C$96</definedName>
    <definedName name="_xlnm.Print_Area" localSheetId="7">SCOF!$A$1:$C$134</definedName>
    <definedName name="_xlnm.Print_Area" localSheetId="82">SCPSE!$A$1:$C$166</definedName>
    <definedName name="_xlnm.Print_Area" localSheetId="18">SCRF!$A$1:$C$121</definedName>
    <definedName name="_xlnm.Print_Area" localSheetId="126">SDAAAFOF!$A$1:$C$94</definedName>
    <definedName name="_xlnm.Print_Area" localSheetId="16">SDBF!$A$1:$C$104</definedName>
    <definedName name="_xlnm.Print_Area" localSheetId="102">SDYF!$A$1:$C$132</definedName>
    <definedName name="_xlnm.Print_Area" localSheetId="5">SEHF!$A$1:$C$201</definedName>
    <definedName name="_xlnm.Print_Area" localSheetId="53">SEMVF!$A$1:$C$130</definedName>
    <definedName name="_xlnm.Print_Area" localSheetId="108">SEOF!$A$1:$C$111</definedName>
    <definedName name="_xlnm.Print_Area" localSheetId="43">SESF!$A$1:$C$279</definedName>
    <definedName name="_xlnm.Print_Area" localSheetId="46">SETF10GILT!$A$1:$C$81</definedName>
    <definedName name="_xlnm.Print_Area" localSheetId="42">SETFBSE100!$A$1:$C$180</definedName>
    <definedName name="_xlnm.Print_Area" localSheetId="33">SETFGOLD!$A$1:$C$82</definedName>
    <definedName name="_xlnm.Print_Area" localSheetId="44">SETFNIF50!$A$1:$C$130</definedName>
    <definedName name="_xlnm.Print_Area" localSheetId="41">SETFNIFBK!$A$1:$C$91</definedName>
    <definedName name="_xlnm.Print_Area" localSheetId="40">SETFNN50!$A$1:$C$130</definedName>
    <definedName name="_xlnm.Print_Area" localSheetId="110">SETFSILVER!$A$1:$C$82</definedName>
    <definedName name="_xlnm.Print_Area" localSheetId="111">'SETFSILVER-FOF'!$A$1:$C$81</definedName>
    <definedName name="_xlnm.Print_Area" localSheetId="50">SETFSN50!$A$1:$C$129</definedName>
    <definedName name="_xlnm.Print_Area" localSheetId="19">SFEF!$A$1:$C$114</definedName>
    <definedName name="_xlnm.Print_Area" localSheetId="26">SFLEXI!$A$1:$C$150</definedName>
    <definedName name="_xlnm.Print_Area" localSheetId="54">'SFMP- Series 1'!$A$1:$C$92</definedName>
    <definedName name="_xlnm.Print_Area" localSheetId="56">'SFMP- Series 34'!$A$1:$C$85</definedName>
    <definedName name="_xlnm.Print_Area" localSheetId="66">'SFMP- Series 42'!$A$1:$C$103</definedName>
    <definedName name="_xlnm.Print_Area" localSheetId="68">'SFMP- Series 44'!$A$1:$C$97</definedName>
    <definedName name="_xlnm.Print_Area" localSheetId="69">'SFMP- Series 45'!$A$1:$C$98</definedName>
    <definedName name="_xlnm.Print_Area" localSheetId="71">'SFMP- Series 46'!$A$1:$C$91</definedName>
    <definedName name="_xlnm.Print_Area" localSheetId="73">'SFMP- Series 49'!$A$1:$C$96</definedName>
    <definedName name="_xlnm.Print_Area" localSheetId="74">'SFMP- Series 50'!$A$1:$C$91</definedName>
    <definedName name="_xlnm.Print_Area" localSheetId="75">'SFMP- Series 51'!$A$1:$C$100</definedName>
    <definedName name="_xlnm.Print_Area" localSheetId="76">'SFMP- Series 52'!$A$1:$C$93</definedName>
    <definedName name="_xlnm.Print_Area" localSheetId="77">'SFMP- Series 53'!$A$1:$C$99</definedName>
    <definedName name="_xlnm.Print_Area" localSheetId="78">'SFMP- Series 54'!$A$1:$C$86</definedName>
    <definedName name="_xlnm.Print_Area" localSheetId="79">'SFMP- Series 55'!$A$1:$C$97</definedName>
    <definedName name="_xlnm.Print_Area" localSheetId="80">'SFMP- Series 57'!$A$1:$C$94</definedName>
    <definedName name="_xlnm.Print_Area" localSheetId="81">'SFMP- Series 58'!$A$1:$C$94</definedName>
    <definedName name="_xlnm.Print_Area" localSheetId="83">'SFMP- Series 59'!$A$1:$C$82</definedName>
    <definedName name="_xlnm.Print_Area" localSheetId="55">'SFMP- Series 6'!$A$1:$C$90</definedName>
    <definedName name="_xlnm.Print_Area" localSheetId="84">'SFMP- Series 60'!$A$1:$C$93</definedName>
    <definedName name="_xlnm.Print_Area" localSheetId="86">'SFMP- Series 61'!$A$1:$C$101</definedName>
    <definedName name="_xlnm.Print_Area" localSheetId="89">'SFMP- Series 64'!$A$1:$C$81</definedName>
    <definedName name="_xlnm.Print_Area" localSheetId="87">'SFMP- Series 66'!$A$1:$C$101</definedName>
    <definedName name="_xlnm.Print_Area" localSheetId="88">'SFMP- Series 67'!$A$1:$C$99</definedName>
    <definedName name="_xlnm.Print_Area" localSheetId="90">'SFMP- Series 68'!$A$1:$C$84</definedName>
    <definedName name="_xlnm.Print_Area" localSheetId="96">'SFMP- Series 72'!$A$1:$C$83</definedName>
    <definedName name="_xlnm.Print_Area" localSheetId="97">'SFMP- Series 73'!$A$1:$C$83</definedName>
    <definedName name="_xlnm.Print_Area" localSheetId="99">'SFMP- Series 74'!$A$1:$C$93</definedName>
    <definedName name="_xlnm.Print_Area" localSheetId="100">'SFMP- Series 76'!$A$1:$C$91</definedName>
    <definedName name="_xlnm.Print_Area" localSheetId="101">'SFMP- Series 78'!$A$1:$C$95</definedName>
    <definedName name="_xlnm.Print_Area" localSheetId="103">'SFMP- Series 79'!$A$1:$C$87</definedName>
    <definedName name="_xlnm.Print_Area" localSheetId="104">'SFMP- Series 81'!$A$1:$C$103</definedName>
    <definedName name="_xlnm.Print_Area" localSheetId="58">SFRDF!$A$1:$C$104</definedName>
    <definedName name="_xlnm.Print_Area" localSheetId="35">SGF!$A$1:$C$81</definedName>
    <definedName name="_xlnm.Print_Area" localSheetId="9">SHOF!$A$1:$C$111</definedName>
    <definedName name="_xlnm.Print_Area" localSheetId="65">'SIA-US EQUITY FOF'!$A$1:$C$80</definedName>
    <definedName name="_xlnm.Print_Area" localSheetId="30">SIF!$A$1:$C$118</definedName>
    <definedName name="_xlnm.Print_Area" localSheetId="113">SIOF!$A$1:$C$117</definedName>
    <definedName name="_xlnm.Print_Area" localSheetId="121">SIPAAFOF!$A$1:$C$84</definedName>
    <definedName name="_xlnm.Print_Area" localSheetId="98">SLDF!$A$1:$C$87</definedName>
    <definedName name="_xlnm.Print_Area" localSheetId="15">SLF!$A$1:$C$232</definedName>
    <definedName name="_xlnm.Print_Area" localSheetId="2">SLMF!$A$1:$C$168</definedName>
    <definedName name="_xlnm.Print_Area" localSheetId="45">'SLTAF-III'!$A$1:$C$104</definedName>
    <definedName name="_xlnm.Print_Area" localSheetId="47">'SLTAF-IV'!$A$1:$C$105</definedName>
    <definedName name="_xlnm.Print_Area" localSheetId="48">'SLTAF-V'!$A$1:$C$103</definedName>
    <definedName name="_xlnm.Print_Area" localSheetId="49">'SLTAF-VI'!$A$1:$C$117</definedName>
    <definedName name="_xlnm.Print_Area" localSheetId="3">SLTEF!$A$1:$C$153</definedName>
    <definedName name="_xlnm.Print_Area" localSheetId="27">SMAAF!$A$1:$C$198</definedName>
    <definedName name="_xlnm.Print_Area" localSheetId="57">'SMCBF-IP'!$A$1:$C$114</definedName>
    <definedName name="_xlnm.Print_Area" localSheetId="12">'SMCBF-SP'!$A$1:$C$114</definedName>
    <definedName name="_xlnm.Print_Area" localSheetId="85">SMCF!$A$1:$C$148</definedName>
    <definedName name="_xlnm.Print_Area" localSheetId="23">SMCMF!$A$1:$C$82</definedName>
    <definedName name="_xlnm.Print_Area" localSheetId="24">SMCOMMA!$A$1:$C$113</definedName>
    <definedName name="_xlnm.Print_Area" localSheetId="1">SMEEF!$A$1:$C$126</definedName>
    <definedName name="_xlnm.Print_Area" localSheetId="25">SMGF!$A$1:$C$94</definedName>
    <definedName name="_xlnm.Print_Area" localSheetId="4">SMGLF!$A$1:$C$116</definedName>
    <definedName name="_xlnm.Print_Area" localSheetId="22">SMIDCAP!$A$1:$C$146</definedName>
    <definedName name="_xlnm.Print_Area" localSheetId="6">SMIF!$A$1:$C$113</definedName>
    <definedName name="_xlnm.Print_Area" localSheetId="31">SMLDF!$A$1:$C$184</definedName>
    <definedName name="_xlnm.Print_Area" localSheetId="14">SMMDF!$A$1:$C$144</definedName>
    <definedName name="_xlnm.Print_Area" localSheetId="21">SMUSD!$A$1:$C$185</definedName>
    <definedName name="_xlnm.Print_Area" localSheetId="114">SN500IF!$A$1:$C$583</definedName>
    <definedName name="_xlnm.Print_Area" localSheetId="112">'SN50EW-ETF'!$A$1:$C$130</definedName>
    <definedName name="_xlnm.Print_Area" localSheetId="107">SN50EWIF!$A$1:$C$130</definedName>
    <definedName name="_xlnm.Print_Area" localSheetId="117">SNBIF!$A$1:$C$91</definedName>
    <definedName name="_xlnm.Print_Area" localSheetId="115">SNICIF!$A$1:$C$110</definedName>
    <definedName name="_xlnm.Print_Area" localSheetId="11">SNIF!$A$1:$C$135</definedName>
    <definedName name="_xlnm.Print_Area" localSheetId="118">SNITIF!$A$1:$C$89</definedName>
    <definedName name="_xlnm.Print_Area" localSheetId="91">SNM150IF!$A$1:$C$229</definedName>
    <definedName name="_xlnm.Print_Area" localSheetId="67">'SNN50'!$A$1:$C$130</definedName>
    <definedName name="_xlnm.Print_Area" localSheetId="92">SNS250IF!$A$1:$C$331</definedName>
    <definedName name="_xlnm.Print_Area" localSheetId="13">SOF!$A$1:$C$89</definedName>
    <definedName name="_xlnm.Print_Area" localSheetId="34">SPSU!$A$1:$C$105</definedName>
    <definedName name="_xlnm.Print_Area" localSheetId="116">SQF!$A$1:$C$107</definedName>
    <definedName name="_xlnm.Print_Area" localSheetId="62">'SRBF-AHP'!$A$1:$C$151</definedName>
    <definedName name="_xlnm.Print_Area" localSheetId="61">'SRBF-AP'!$A$1:$C$139</definedName>
    <definedName name="_xlnm.Print_Area" localSheetId="63">'SRBF-CHP'!$A$1:$C$147</definedName>
    <definedName name="_xlnm.Print_Area" localSheetId="64">'SRBF-CP'!$A$1:$C$144</definedName>
    <definedName name="_xlnm.Print_Area" localSheetId="37">SSCF!$A$1:$C$152</definedName>
    <definedName name="_xlnm.Print_Area" localSheetId="17">SSF!$A$1:$C$221</definedName>
    <definedName name="_xlnm.Print_Area" localSheetId="32">SSTDF!$A$1:$C$179</definedName>
    <definedName name="_xlnm.Print_Area" localSheetId="8">STOF!$A$1:$C$114</definedName>
    <definedName name="XDO_?AUM?">SMEEF!$G$13</definedName>
    <definedName name="XDO_?CLASS_3?">SMEEF!$C$8:$C$49</definedName>
    <definedName name="XDO_?CLASS_3?1?">#REF!</definedName>
    <definedName name="XDO_?CLASS_3?10?">#REF!</definedName>
    <definedName name="XDO_?CLASS_3?100?">SNS250IF!$C$8:$C$261</definedName>
    <definedName name="XDO_?CLASS_3?101?">'SCIGI-JUN 2036'!$C$16:$C$24</definedName>
    <definedName name="XDO_?CLASS_3?102?">'SCIGI-APR 2029'!$C$16:$C$24</definedName>
    <definedName name="XDO_?CLASS_3?103?">'SCISI-SEP 2027'!$C$16:$C$24</definedName>
    <definedName name="XDO_?CLASS_3?104?">'SFMP- Series 72'!$C$28:$C$41</definedName>
    <definedName name="XDO_?CLASS_3?105?">'SFMP- Series 73'!$C$28:$C$41</definedName>
    <definedName name="XDO_?CLASS_3?106?">SLDF!$C$16:$C$29</definedName>
    <definedName name="XDO_?CLASS_3?107?">'SFMP- Series 74'!$C$16:$C$33</definedName>
    <definedName name="XDO_?CLASS_3?108?">'SFMP- Series 76'!$C$16:$C$21</definedName>
    <definedName name="XDO_?CLASS_3?109?">'SFMP- Series 78'!$C$16:$C$23</definedName>
    <definedName name="XDO_?CLASS_3?11?">SEHF!$C$8:$C$51</definedName>
    <definedName name="XDO_?CLASS_3?110?">SDYF!$C$8:$C$52</definedName>
    <definedName name="XDO_?CLASS_3?111?">'SFMP- Series 79'!$C$16:$C$22</definedName>
    <definedName name="XDO_?CLASS_3?112?">'SFMP- Series 81'!$C$16:$C$25</definedName>
    <definedName name="XDO_?CLASS_3?113?">'SBI-BSE-SENSEX-IF'!$C$8:$C$40</definedName>
    <definedName name="XDO_?CLASS_3?114?">LIQUIDSBI!$C$40:$C$52</definedName>
    <definedName name="XDO_?CLASS_3?115?">SN50EWIF!$C$8:$C$60</definedName>
    <definedName name="XDO_?CLASS_3?116?">SEOF!$C$8:$C$40</definedName>
    <definedName name="XDO_?CLASS_3?117?">'SBI-AOF'!$C$8:$C$36</definedName>
    <definedName name="XDO_?CLASS_3?118?">SETFSILVER!$C$40:$C$54</definedName>
    <definedName name="XDO_?CLASS_3?119?">'SETFSILVER-FOF'!$C$40:$C$42</definedName>
    <definedName name="XDO_?CLASS_3?12?">#REF!</definedName>
    <definedName name="XDO_?CLASS_3?120?">'SN50EW-ETF'!$C$8:$C$60</definedName>
    <definedName name="XDO_?CLASS_3?121?">SIOF!$C$8:$C$45</definedName>
    <definedName name="XDO_?CLASS_3?122?">SN500IF!$C$8:$C$512</definedName>
    <definedName name="XDO_?CLASS_3?123?">SNICIF!$C$8:$C$39</definedName>
    <definedName name="XDO_?CLASS_3?124?">SQF!$C$8:$C$37</definedName>
    <definedName name="XDO_?CLASS_3?125?">SNBIF!$C$8:$C$21</definedName>
    <definedName name="XDO_?CLASS_3?126?">SNITIF!$C$8:$C$19</definedName>
    <definedName name="XDO_?CLASS_3?127?">'SBI BSE PSU Bank ETF'!$C$8:$C$21</definedName>
    <definedName name="XDO_?CLASS_3?128?">'SBI BSE PSU Bank Index Fund'!$C$8:$C$21</definedName>
    <definedName name="XDO_?CLASS_3?129?">SIPAAFOF!$C$40:$C$45</definedName>
    <definedName name="XDO_?CLASS_3?13?">SMIF!$C$16:$C$37</definedName>
    <definedName name="XDO_?CLASS_3?130?">'SBI Nifty200 Quality 30'!$C$8:$C$39</definedName>
    <definedName name="XDO_?CLASS_3?131?">'SBI Nifty200 Mom 30'!$C$8:$C$39</definedName>
    <definedName name="XDO_?CLASS_3?132?">'SBI Nifty100 Low Vol 30'!$C$8:$C$39</definedName>
    <definedName name="XDO_?CLASS_3?133?">SBILIQETF!$C$40:$C$52</definedName>
    <definedName name="XDO_?CLASS_3?134?">SDAAAFOF!$C$40:$C$55</definedName>
    <definedName name="XDO_?CLASS_3?135?">SBIRIOS!$C$8:$C$43</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43?">#REF!</definedName>
    <definedName name="XDO_?CLASS_3?15?">SCOF!$C$8:$C$53</definedName>
    <definedName name="XDO_?CLASS_3?16?">STOF!$C$8:$C$34</definedName>
    <definedName name="XDO_?CLASS_3?17?">SHOF!$C$8:$C$38</definedName>
    <definedName name="XDO_?CLASS_3?18?">SCF!$C$8:$C$88</definedName>
    <definedName name="XDO_?CLASS_3?19?">SNIF!$C$8:$C$60</definedName>
    <definedName name="XDO_?CLASS_3?2?">#REF!</definedName>
    <definedName name="XDO_?CLASS_3?20?">'SMCBF-SP'!$C$8:$C$27</definedName>
    <definedName name="XDO_?CLASS_3?21?">SOF!$C$16:$C$24</definedName>
    <definedName name="XDO_?CLASS_3?22?">SMMDF!$C$8:$C$8</definedName>
    <definedName name="XDO_?CLASS_3?23?">SLF!$C$16:$C$31</definedName>
    <definedName name="XDO_?CLASS_3?24?">SDBF!$C$16:$C$25</definedName>
    <definedName name="XDO_?CLASS_3?25?">SSF!$C$16:$C$28</definedName>
    <definedName name="XDO_?CLASS_3?26?">SCRF!$C$8:$C$8</definedName>
    <definedName name="XDO_?CLASS_3?27?">SFEF!$C$8:$C$35</definedName>
    <definedName name="XDO_?CLASS_3?28?">SCHF!$C$8:$C$45</definedName>
    <definedName name="XDO_?CLASS_3?29?">SMUSD!$C$16:$C$44</definedName>
    <definedName name="XDO_?CLASS_3?3?">#REF!</definedName>
    <definedName name="XDO_?CLASS_3?30?">SMIDCAP!$C$8:$C$63</definedName>
    <definedName name="XDO_?CLASS_3?31?">SMCMF!$C$16:$C$26</definedName>
    <definedName name="XDO_?CLASS_3?32?">SMCOMMA!$C$8:$C$41</definedName>
    <definedName name="XDO_?CLASS_3?33?">SMGF!$C$16:$C$31</definedName>
    <definedName name="XDO_?CLASS_3?34?">SFLEXI!$C$8:$C$67</definedName>
    <definedName name="XDO_?CLASS_3?35?">SMAAF!$C$8:$C$69</definedName>
    <definedName name="XDO_?CLASS_3?36?">SBLUECHIP!$C$8:$C$49</definedName>
    <definedName name="XDO_?CLASS_3?37?">SAOF!$C$8:$C$199</definedName>
    <definedName name="XDO_?CLASS_3?38?">SIF!$C$8:$C$43</definedName>
    <definedName name="XDO_?CLASS_3?39?">SMLDF!$C$16:$C$67</definedName>
    <definedName name="XDO_?CLASS_3?4?">#REF!</definedName>
    <definedName name="XDO_?CLASS_3?40?">SSTDF!$C$16:$C$84</definedName>
    <definedName name="XDO_?CLASS_3?41?">SETFGOLD!$C$40:$C$46</definedName>
    <definedName name="XDO_?CLASS_3?42?">SPSU!$C$8:$C$34</definedName>
    <definedName name="XDO_?CLASS_3?43?">SGF!$C$40:$C$42</definedName>
    <definedName name="XDO_?CLASS_3?44?">SBISENSEX!$C$8:$C$40</definedName>
    <definedName name="XDO_?CLASS_3?45?">SSCF!$C$8:$C$74</definedName>
    <definedName name="XDO_?CLASS_3?46?">SBPF!$C$16:$C$57</definedName>
    <definedName name="XDO_?CLASS_3?47?">SBFS!$C$8:$C$40</definedName>
    <definedName name="XDO_?CLASS_3?48?">SETFNN50!$C$8:$C$59</definedName>
    <definedName name="XDO_?CLASS_3?49?">SETFNIFBK!$C$8:$C$21</definedName>
    <definedName name="XDO_?CLASS_3?5?">SLMF!$C$8:$C$83</definedName>
    <definedName name="XDO_?CLASS_3?50?">SETFBSE100!$C$8:$C$110</definedName>
    <definedName name="XDO_?CLASS_3?51?">SESF!$C$8:$C$106</definedName>
    <definedName name="XDO_?CLASS_3?52?">SETFNIF50!$C$8:$C$60</definedName>
    <definedName name="XDO_?CLASS_3?53?">'SLTAF-III'!$C$8:$C$34</definedName>
    <definedName name="XDO_?CLASS_3?54?">SETF10GILT!$C$16:$C$24</definedName>
    <definedName name="XDO_?CLASS_3?55?">'SLTAF-IV'!$C$8:$C$35</definedName>
    <definedName name="XDO_?CLASS_3?56?">'SLTAF-V'!$C$8:$C$33</definedName>
    <definedName name="XDO_?CLASS_3?57?">'SLTAF-VI'!$C$8:$C$47</definedName>
    <definedName name="XDO_?CLASS_3?58?">SETFSN50!$C$8:$C$59</definedName>
    <definedName name="XDO_?CLASS_3?59?">SBIETFQLTY!$C$8:$C$39</definedName>
    <definedName name="XDO_?CLASS_3?6?">SLTEF!$C$8:$C$80</definedName>
    <definedName name="XDO_?CLASS_3?60?">SCBF!$C$16:$C$102</definedName>
    <definedName name="XDO_?CLASS_3?61?">SEMVF!$C$8:$C$60</definedName>
    <definedName name="XDO_?CLASS_3?62?">'SFMP- Series 1'!$C$16:$C$31</definedName>
    <definedName name="XDO_?CLASS_3?63?">'SFMP- Series 6'!$C$16:$C$29</definedName>
    <definedName name="XDO_?CLASS_3?64?">'SFMP- Series 34'!$C$16:$C$26</definedName>
    <definedName name="XDO_?CLASS_3?65?">'SMCBF-IP'!$C$8:$C$41</definedName>
    <definedName name="XDO_?CLASS_3?66?">SFRDF!$C$16:$C$21</definedName>
    <definedName name="XDO_?CLASS_3?67?">SBIETFIT!$C$8:$C$19</definedName>
    <definedName name="XDO_?CLASS_3?68?">SBIETFPB!$C$8:$C$19</definedName>
    <definedName name="XDO_?CLASS_3?69?">'SRBF-AP'!$C$8:$C$61</definedName>
    <definedName name="XDO_?CLASS_3?7?">#REF!</definedName>
    <definedName name="XDO_?CLASS_3?70?">'SRBF-AHP'!$C$8:$C$61</definedName>
    <definedName name="XDO_?CLASS_3?71?">'SRBF-CHP'!$C$8:$C$60</definedName>
    <definedName name="XDO_?CLASS_3?72?">'SRBF-CP'!$C$8:$C$60</definedName>
    <definedName name="XDO_?CLASS_3?73?">'SIA-US EQUITY FOF'!$C$8:$C$14</definedName>
    <definedName name="XDO_?CLASS_3?74?">'SFMP- Series 42'!$C$16:$C$18</definedName>
    <definedName name="XDO_?CLASS_3?75?">'SNN50'!$C$8:$C$59</definedName>
    <definedName name="XDO_?CLASS_3?76?">'SFMP- Series 44'!$C$16:$C$31</definedName>
    <definedName name="XDO_?CLASS_3?77?">'SFMP- Series 45'!$C$16:$C$34</definedName>
    <definedName name="XDO_?CLASS_3?78?">SBIETFCON!$C$8:$C$39</definedName>
    <definedName name="XDO_?CLASS_3?79?">'SFMP- Series 46'!$C$16:$C$29</definedName>
    <definedName name="XDO_?CLASS_3?8?">#REF!</definedName>
    <definedName name="XDO_?CLASS_3?80?">SBAF!$C$8:$C$101</definedName>
    <definedName name="XDO_?CLASS_3?81?">'SFMP- Series 49'!$C$16:$C$33</definedName>
    <definedName name="XDO_?CLASS_3?82?">'SFMP- Series 50'!$C$16:$C$30</definedName>
    <definedName name="XDO_?CLASS_3?83?">'SFMP- Series 51'!$C$16:$C$36</definedName>
    <definedName name="XDO_?CLASS_3?84?">'SFMP- Series 52'!$C$16:$C$30</definedName>
    <definedName name="XDO_?CLASS_3?85?">'SFMP- Series 53'!$C$16:$C$34</definedName>
    <definedName name="XDO_?CLASS_3?86?">'SFMP- Series 54'!$C$16:$C$28</definedName>
    <definedName name="XDO_?CLASS_3?87?">'SFMP- Series 55'!$C$16:$C$32</definedName>
    <definedName name="XDO_?CLASS_3?88?">'SFMP- Series 57'!$C$16:$C$29</definedName>
    <definedName name="XDO_?CLASS_3?89?">'SFMP- Series 58'!$C$16:$C$32</definedName>
    <definedName name="XDO_?CLASS_3?9?">SMGLF!$C$8:$C$45</definedName>
    <definedName name="XDO_?CLASS_3?90?">SCPSE!$C$16:$C$43</definedName>
    <definedName name="XDO_?CLASS_3?91?">'SFMP- Series 59'!$C$28:$C$40</definedName>
    <definedName name="XDO_?CLASS_3?92?">'SFMP- Series 60'!$C$16:$C$31</definedName>
    <definedName name="XDO_?CLASS_3?93?">SMCF!$C$8:$C$69</definedName>
    <definedName name="XDO_?CLASS_3?94?">'SFMP- Series 61'!$C$16:$C$36</definedName>
    <definedName name="XDO_?CLASS_3?95?">'SFMP- Series 66'!$C$16:$C$37</definedName>
    <definedName name="XDO_?CLASS_3?96?">'SFMP- Series 67'!$C$16:$C$34</definedName>
    <definedName name="XDO_?CLASS_3?97?">'SFMP- Series 64'!$C$16:$C$24</definedName>
    <definedName name="XDO_?CLASS_3?98?">'SFMP- Series 68'!$C$16:$C$24</definedName>
    <definedName name="XDO_?CLASS_3?99?">SNM150IF!$C$8:$C$159</definedName>
    <definedName name="XDO_?CLASS_4?">SMEEF!$C$9</definedName>
    <definedName name="XDO_?CS_1?">SMEEF!$G$11</definedName>
    <definedName name="XDO_?CS_2?">SMEEF!$H$11</definedName>
    <definedName name="XDO_?FINAL_ISIN?">SMEEF!$D$10:$D$102</definedName>
    <definedName name="XDO_?FINAL_ISIN?1?">#REF!</definedName>
    <definedName name="XDO_?FINAL_ISIN?10?">SLMF!$D$10:$D$89</definedName>
    <definedName name="XDO_?FINAL_ISIN?100?">SLF!$D$18:$D$40</definedName>
    <definedName name="XDO_?FINAL_ISIN?101?">SLF!$D$18:$D$47</definedName>
    <definedName name="XDO_?FINAL_ISIN?102?">SLF!$D$18:$D$117</definedName>
    <definedName name="XDO_?FINAL_ISIN?103?">SLF!$D$18:$D$170</definedName>
    <definedName name="XDO_?FINAL_ISIN?104?">SLF!$D$18:$D$182</definedName>
    <definedName name="XDO_?FINAL_ISIN?105?">SLF!$D$18:$D$193</definedName>
    <definedName name="XDO_?FINAL_ISIN?106?">SLF!$D$18:$D$204</definedName>
    <definedName name="XDO_?FINAL_ISIN?107?">SLF!$D$18:$D$209</definedName>
    <definedName name="XDO_?FINAL_ISIN?108?">SDBF!$D$18:$D$25</definedName>
    <definedName name="XDO_?FINAL_ISIN?109?">SDBF!$D$18:$D$33</definedName>
    <definedName name="XDO_?FINAL_ISIN?11?">SLMF!$D$10:$D$94</definedName>
    <definedName name="XDO_?FINAL_ISIN?110?">SDBF!$D$18:$D$42</definedName>
    <definedName name="XDO_?FINAL_ISIN?111?">SDBF!$D$18:$D$47</definedName>
    <definedName name="XDO_?FINAL_ISIN?112?">SDBF!$D$18:$D$66</definedName>
    <definedName name="XDO_?FINAL_ISIN?113?">SDBF!$D$18:$D$76</definedName>
    <definedName name="XDO_?FINAL_ISIN?114?">SDBF!$D$18:$D$81</definedName>
    <definedName name="XDO_?FINAL_ISIN?115?">SSF!$D$24:$D$28</definedName>
    <definedName name="XDO_?FINAL_ISIN?116?">SSF!$D$24:$D$56</definedName>
    <definedName name="XDO_?FINAL_ISIN?117?">SSF!$D$24:$D$100</definedName>
    <definedName name="XDO_?FINAL_ISIN?118?">SSF!$D$24:$D$156</definedName>
    <definedName name="XDO_?FINAL_ISIN?119?">SSF!$D$24:$D$164</definedName>
    <definedName name="XDO_?FINAL_ISIN?12?">SLMF!$D$10:$D$116</definedName>
    <definedName name="XDO_?FINAL_ISIN?120?">SSF!$D$24:$D$175</definedName>
    <definedName name="XDO_?FINAL_ISIN?121?">SSF!$D$24:$D$177</definedName>
    <definedName name="XDO_?FINAL_ISIN?122?">SSF!$D$24:$D$177</definedName>
    <definedName name="XDO_?FINAL_ISIN?123?">SSF!$D$24:$D$177</definedName>
    <definedName name="XDO_?FINAL_ISIN?124?">SSF!$D$24:$D$183</definedName>
    <definedName name="XDO_?FINAL_ISIN?125?">SSF!$D$24:$D$193</definedName>
    <definedName name="XDO_?FINAL_ISIN?126?">SSF!$D$24:$D$198</definedName>
    <definedName name="XDO_?FINAL_ISIN?127?">SCRF!#REF!</definedName>
    <definedName name="XDO_?FINAL_ISIN?128?">SCRF!$D$10:$D$51</definedName>
    <definedName name="XDO_?FINAL_ISIN?129?">SCRF!$D$10:$D$63</definedName>
    <definedName name="XDO_?FINAL_ISIN?13?">SLMF!$D$10:$D$135</definedName>
    <definedName name="XDO_?FINAL_ISIN?130?">SCRF!$D$10:$D$84</definedName>
    <definedName name="XDO_?FINAL_ISIN?131?">SCRF!$D$10:$D$94</definedName>
    <definedName name="XDO_?FINAL_ISIN?132?">SCRF!$D$10:$D$99</definedName>
    <definedName name="XDO_?FINAL_ISIN?133?">SFEF!$D$10:$D$35</definedName>
    <definedName name="XDO_?FINAL_ISIN?134?">SFEF!$D$10:$D$42</definedName>
    <definedName name="XDO_?FINAL_ISIN?135?">SFEF!$D$10:$D$67</definedName>
    <definedName name="XDO_?FINAL_ISIN?136?">SFEF!$D$10:$D$86</definedName>
    <definedName name="XDO_?FINAL_ISIN?137?">SFEF!$D$10:$D$91</definedName>
    <definedName name="XDO_?FINAL_ISIN?138?">SCHF!$D$10:$D$45</definedName>
    <definedName name="XDO_?FINAL_ISIN?139?">SCHF!$D$10:$D$101</definedName>
    <definedName name="XDO_?FINAL_ISIN?14?">SLMF!$D$10:$D$140</definedName>
    <definedName name="XDO_?FINAL_ISIN?140?">SCHF!$D$10:$D$108</definedName>
    <definedName name="XDO_?FINAL_ISIN?141?">SCHF!$D$10:$D$117</definedName>
    <definedName name="XDO_?FINAL_ISIN?142?">SCHF!$D$10:$D$122</definedName>
    <definedName name="XDO_?FINAL_ISIN?143?">SCHF!$D$10:$D$141</definedName>
    <definedName name="XDO_?FINAL_ISIN?144?">SCHF!$D$10:$D$151</definedName>
    <definedName name="XDO_?FINAL_ISIN?145?">SCHF!$D$10:$D$156</definedName>
    <definedName name="XDO_?FINAL_ISIN?146?">SMUSD!$D$18:$D$44</definedName>
    <definedName name="XDO_?FINAL_ISIN?147?">SMUSD!$D$18:$D$52</definedName>
    <definedName name="XDO_?FINAL_ISIN?148?">SMUSD!$D$18:$D$57</definedName>
    <definedName name="XDO_?FINAL_ISIN?149?">SMUSD!$D$18:$D$69</definedName>
    <definedName name="XDO_?FINAL_ISIN?15?">SLTEF!$D$10:$D$80</definedName>
    <definedName name="XDO_?FINAL_ISIN?150?">SMUSD!$D$18:$D$88</definedName>
    <definedName name="XDO_?FINAL_ISIN?151?">SMUSD!$D$18:$D$118</definedName>
    <definedName name="XDO_?FINAL_ISIN?152?">SMUSD!$D$18:$D$126</definedName>
    <definedName name="XDO_?FINAL_ISIN?153?">SMUSD!$D$18:$D$132</definedName>
    <definedName name="XDO_?FINAL_ISIN?154?">SMUSD!$D$18:$D$139</definedName>
    <definedName name="XDO_?FINAL_ISIN?155?">SMUSD!$D$18:$D$149</definedName>
    <definedName name="XDO_?FINAL_ISIN?156?">SMUSD!$D$18:$D$154</definedName>
    <definedName name="XDO_?FINAL_ISIN?157?">SMIDCAP!$D$10:$D$63</definedName>
    <definedName name="XDO_?FINAL_ISIN?158?">SMIDCAP!$D$10:$D$92</definedName>
    <definedName name="XDO_?FINAL_ISIN?159?">SMIDCAP!$D$10:$D$111</definedName>
    <definedName name="XDO_?FINAL_ISIN?16?">SLTEF!$D$10:$D$107</definedName>
    <definedName name="XDO_?FINAL_ISIN?160?">SMIDCAP!$D$10:$D$116</definedName>
    <definedName name="XDO_?FINAL_ISIN?161?">SMCMF!$D$24:$D$26</definedName>
    <definedName name="XDO_?FINAL_ISIN?162?">SMCMF!$D$24:$D$55</definedName>
    <definedName name="XDO_?FINAL_ISIN?163?">SMCMF!$D$24:$D$60</definedName>
    <definedName name="XDO_?FINAL_ISIN?164?">SMCOMMA!$D$10:$D$41</definedName>
    <definedName name="XDO_?FINAL_ISIN?165?">SMCOMMA!$D$10:$D$66</definedName>
    <definedName name="XDO_?FINAL_ISIN?166?">SMCOMMA!$D$10:$D$85</definedName>
    <definedName name="XDO_?FINAL_ISIN?167?">SMCOMMA!$D$10:$D$90</definedName>
    <definedName name="XDO_?FINAL_ISIN?168?">SMGF!$D$24:$D$31</definedName>
    <definedName name="XDO_?FINAL_ISIN?169?">SMGF!$D$24:$D$40</definedName>
    <definedName name="XDO_?FINAL_ISIN?17?">SLTEF!$D$10:$D$126</definedName>
    <definedName name="XDO_?FINAL_ISIN?170?">SMGF!$D$24:$D$67</definedName>
    <definedName name="XDO_?FINAL_ISIN?171?">SMGF!$D$24:$D$72</definedName>
    <definedName name="XDO_?FINAL_ISIN?172?">SFLEXI!$D$10:$D$67</definedName>
    <definedName name="XDO_?FINAL_ISIN?173?">SFLEXI!$D$10:$D$75</definedName>
    <definedName name="XDO_?FINAL_ISIN?174?">SFLEXI!$D$10:$D$97</definedName>
    <definedName name="XDO_?FINAL_ISIN?175?">SFLEXI!$D$10:$D$116</definedName>
    <definedName name="XDO_?FINAL_ISIN?176?">SFLEXI!$D$10:$D$121</definedName>
    <definedName name="XDO_?FINAL_ISIN?177?">SMAAF!$D$10:$D$69</definedName>
    <definedName name="XDO_?FINAL_ISIN?178?">SMAAF!$D$10:$D$70</definedName>
    <definedName name="XDO_?FINAL_ISIN?179?">SMAAF!$D$10:$D$117</definedName>
    <definedName name="XDO_?FINAL_ISIN?18?">SLTEF!$D$10:$D$131</definedName>
    <definedName name="XDO_?FINAL_ISIN?180?">SMAAF!$D$10:$D$129</definedName>
    <definedName name="XDO_?FINAL_ISIN?181?">SMAAF!$D$10:$D$133</definedName>
    <definedName name="XDO_?FINAL_ISIN?182?">SMAAF!$D$10:$D$141</definedName>
    <definedName name="XDO_?FINAL_ISIN?183?">SMAAF!$D$10:$D$154</definedName>
    <definedName name="XDO_?FINAL_ISIN?184?">SMAAF!$D$10:$D$166</definedName>
    <definedName name="XDO_?FINAL_ISIN?185?">SMAAF!$D$10:$D$171</definedName>
    <definedName name="XDO_?FINAL_ISIN?186?">SBLUECHIP!$D$10:$D$49</definedName>
    <definedName name="XDO_?FINAL_ISIN?187?">SBLUECHIP!$D$10:$D$76</definedName>
    <definedName name="XDO_?FINAL_ISIN?188?">SBLUECHIP!$D$10:$D$95</definedName>
    <definedName name="XDO_?FINAL_ISIN?189?">SBLUECHIP!$D$10:$D$100</definedName>
    <definedName name="XDO_?FINAL_ISIN?19?">#REF!</definedName>
    <definedName name="XDO_?FINAL_ISIN?190?">SAOF!$D$10:$D$199</definedName>
    <definedName name="XDO_?FINAL_ISIN?191?">SAOF!$D$10:$D$214</definedName>
    <definedName name="XDO_?FINAL_ISIN?192?">SAOF!$D$10:$D$230</definedName>
    <definedName name="XDO_?FINAL_ISIN?193?">SAOF!$D$10:$D$241</definedName>
    <definedName name="XDO_?FINAL_ISIN?194?">SAOF!$D$10:$D$245</definedName>
    <definedName name="XDO_?FINAL_ISIN?195?">SAOF!$D$10:$D$257</definedName>
    <definedName name="XDO_?FINAL_ISIN?196?">SAOF!$D$10:$D$269</definedName>
    <definedName name="XDO_?FINAL_ISIN?197?">SAOF!$D$10:$D$274</definedName>
    <definedName name="XDO_?FINAL_ISIN?198?">SIF!$D$10:$D$43</definedName>
    <definedName name="XDO_?FINAL_ISIN?199?">SIF!$D$10:$D$44</definedName>
    <definedName name="XDO_?FINAL_ISIN?2?">#REF!</definedName>
    <definedName name="XDO_?FINAL_ISIN?20?">#REF!</definedName>
    <definedName name="XDO_?FINAL_ISIN?200?">SIF!$D$10:$D$72</definedName>
    <definedName name="XDO_?FINAL_ISIN?201?">SIF!$D$10:$D$91</definedName>
    <definedName name="XDO_?FINAL_ISIN?202?">SIF!$D$10:$D$96</definedName>
    <definedName name="XDO_?FINAL_ISIN?203?">SMLDF!$D$18:$D$67</definedName>
    <definedName name="XDO_?FINAL_ISIN?204?">SMLDF!$D$18:$D$76</definedName>
    <definedName name="XDO_?FINAL_ISIN?205?">SMLDF!$D$18:$D$83</definedName>
    <definedName name="XDO_?FINAL_ISIN?206?">SMLDF!$D$18:$D$91</definedName>
    <definedName name="XDO_?FINAL_ISIN?207?">SMLDF!$D$18:$D$107</definedName>
    <definedName name="XDO_?FINAL_ISIN?208?">SMLDF!$D$18:$D$129</definedName>
    <definedName name="XDO_?FINAL_ISIN?209?">SMLDF!$D$18:$D$134</definedName>
    <definedName name="XDO_?FINAL_ISIN?21?">#REF!</definedName>
    <definedName name="XDO_?FINAL_ISIN?210?">SMLDF!$D$18:$D$145</definedName>
    <definedName name="XDO_?FINAL_ISIN?211?">SMLDF!$D$18:$D$155</definedName>
    <definedName name="XDO_?FINAL_ISIN?212?">SMLDF!$D$18:$D$160</definedName>
    <definedName name="XDO_?FINAL_ISIN?213?">SSTDF!$D$18:$D$84</definedName>
    <definedName name="XDO_?FINAL_ISIN?214?">SSTDF!$D$18:$D$94</definedName>
    <definedName name="XDO_?FINAL_ISIN?215?">SSTDF!$D$18:$D$101</definedName>
    <definedName name="XDO_?FINAL_ISIN?216?">SSTDF!$D$18:$D$112</definedName>
    <definedName name="XDO_?FINAL_ISIN?217?">SSTDF!$D$18:$D$126</definedName>
    <definedName name="XDO_?FINAL_ISIN?218?">SSTDF!$D$18:$D$134</definedName>
    <definedName name="XDO_?FINAL_ISIN?219?">SSTDF!$D$18:$D$141</definedName>
    <definedName name="XDO_?FINAL_ISIN?22?">#REF!</definedName>
    <definedName name="XDO_?FINAL_ISIN?220?">SSTDF!$D$18:$D$151</definedName>
    <definedName name="XDO_?FINAL_ISIN?221?">SSTDF!$D$18:$D$156</definedName>
    <definedName name="XDO_?FINAL_ISIN?222?">SETFGOLD!$D$46</definedName>
    <definedName name="XDO_?FINAL_ISIN?223?">SETFGOLD!$D$46:$D$54</definedName>
    <definedName name="XDO_?FINAL_ISIN?224?">SETFGOLD!$D$46:$D$59</definedName>
    <definedName name="XDO_?FINAL_ISIN?225?">SPSU!$D$10:$D$34</definedName>
    <definedName name="XDO_?FINAL_ISIN?226?">SPSU!$D$10:$D$59</definedName>
    <definedName name="XDO_?FINAL_ISIN?227?">SPSU!$D$10:$D$78</definedName>
    <definedName name="XDO_?FINAL_ISIN?228?">SPSU!$D$10:$D$83</definedName>
    <definedName name="XDO_?FINAL_ISIN?229?">SGF!$D$42</definedName>
    <definedName name="XDO_?FINAL_ISIN?23?">SMGLF!$D$10:$D$45</definedName>
    <definedName name="XDO_?FINAL_ISIN?230?">SGF!$D$42:$D$54</definedName>
    <definedName name="XDO_?FINAL_ISIN?231?">SGF!$D$42:$D$59</definedName>
    <definedName name="XDO_?FINAL_ISIN?232?">SBISENSEX!$D$10:$D$40</definedName>
    <definedName name="XDO_?FINAL_ISIN?233?">SBISENSEX!$D$10:$D$83</definedName>
    <definedName name="XDO_?FINAL_ISIN?234?">SBISENSEX!$D$10:$D$88</definedName>
    <definedName name="XDO_?FINAL_ISIN?235?">SSCF!$D$10:$D$74</definedName>
    <definedName name="XDO_?FINAL_ISIN?236?">SSCF!$D$10:$D$100</definedName>
    <definedName name="XDO_?FINAL_ISIN?237?">SSCF!$D$10:$D$119</definedName>
    <definedName name="XDO_?FINAL_ISIN?238?">SSCF!$D$10:$D$124</definedName>
    <definedName name="XDO_?FINAL_ISIN?239?">SBPF!$D$18:$D$57</definedName>
    <definedName name="XDO_?FINAL_ISIN?24?">SMGLF!$D$10:$D$70</definedName>
    <definedName name="XDO_?FINAL_ISIN?240?">SBPF!$D$18:$D$69</definedName>
    <definedName name="XDO_?FINAL_ISIN?241?">SBPF!$D$18:$D$73</definedName>
    <definedName name="XDO_?FINAL_ISIN?242?">SBPF!$D$18:$D$84</definedName>
    <definedName name="XDO_?FINAL_ISIN?243?">SBPF!$D$18:$D$97</definedName>
    <definedName name="XDO_?FINAL_ISIN?244?">SBPF!$D$18:$D$107</definedName>
    <definedName name="XDO_?FINAL_ISIN?245?">SBPF!$D$18:$D$112</definedName>
    <definedName name="XDO_?FINAL_ISIN?246?">SBFS!$D$10:$D$40</definedName>
    <definedName name="XDO_?FINAL_ISIN?247?">SBFS!$D$10:$D$65</definedName>
    <definedName name="XDO_?FINAL_ISIN?248?">SBFS!$D$10:$D$84</definedName>
    <definedName name="XDO_?FINAL_ISIN?249?">SBFS!$D$10:$D$89</definedName>
    <definedName name="XDO_?FINAL_ISIN?25?">SMGLF!$D$10:$D$89</definedName>
    <definedName name="XDO_?FINAL_ISIN?250?">SETFNN50!$D$10:$D$59</definedName>
    <definedName name="XDO_?FINAL_ISIN?251?">SETFNN50!$D$10:$D$68</definedName>
    <definedName name="XDO_?FINAL_ISIN?252?">SETFNN50!$D$10:$D$103</definedName>
    <definedName name="XDO_?FINAL_ISIN?253?">SETFNN50!$D$10:$D$108</definedName>
    <definedName name="XDO_?FINAL_ISIN?254?">SETFNIFBK!$D$10:$D$21</definedName>
    <definedName name="XDO_?FINAL_ISIN?255?">SETFNIFBK!$D$10:$D$64</definedName>
    <definedName name="XDO_?FINAL_ISIN?256?">SETFNIFBK!$D$10:$D$69</definedName>
    <definedName name="XDO_?FINAL_ISIN?257?">SETFBSE100!$D$10:$D$110</definedName>
    <definedName name="XDO_?FINAL_ISIN?258?">SETFBSE100!$D$10:$D$119</definedName>
    <definedName name="XDO_?FINAL_ISIN?259?">SETFBSE100!$D$10:$D$158</definedName>
    <definedName name="XDO_?FINAL_ISIN?26?">SMGLF!$D$10:$D$94</definedName>
    <definedName name="XDO_?FINAL_ISIN?260?">SESF!$D$10:$D$106</definedName>
    <definedName name="XDO_?FINAL_ISIN?261?">SESF!$D$10:$D$112</definedName>
    <definedName name="XDO_?FINAL_ISIN?262?">SESF!$D$10:$D$116</definedName>
    <definedName name="XDO_?FINAL_ISIN?263?">SESF!$D$10:$D$121</definedName>
    <definedName name="XDO_?FINAL_ISIN?264?">SESF!$D$10:$D$145</definedName>
    <definedName name="XDO_?FINAL_ISIN?265?">SESF!$D$10:$D$155</definedName>
    <definedName name="XDO_?FINAL_ISIN?266?">SESF!$D$10:$D$166</definedName>
    <definedName name="XDO_?FINAL_ISIN?267?">SESF!$D$10:$D$185</definedName>
    <definedName name="XDO_?FINAL_ISIN?268?">SESF!$D$10:$D$190</definedName>
    <definedName name="XDO_?FINAL_ISIN?269?">SETFNIF50!$D$10:$D$60</definedName>
    <definedName name="XDO_?FINAL_ISIN?27?">#REF!</definedName>
    <definedName name="XDO_?FINAL_ISIN?270?">SETFNIF50!$D$10:$D$103</definedName>
    <definedName name="XDO_?FINAL_ISIN?271?">SETFNIF50!$D$10:$D$108</definedName>
    <definedName name="XDO_?FINAL_ISIN?272?">'SLTAF-III'!$D$10:$D$34</definedName>
    <definedName name="XDO_?FINAL_ISIN?273?">'SLTAF-III'!$D$10:$D$77</definedName>
    <definedName name="XDO_?FINAL_ISIN?274?">'SLTAF-III'!$D$10:$D$82</definedName>
    <definedName name="XDO_?FINAL_ISIN?275?">SETF10GILT!$D$24</definedName>
    <definedName name="XDO_?FINAL_ISIN?276?">SETF10GILT!$D$24:$D$53</definedName>
    <definedName name="XDO_?FINAL_ISIN?277?">SETF10GILT!$D$24:$D$58</definedName>
    <definedName name="XDO_?FINAL_ISIN?278?">'SLTAF-IV'!$D$10:$D$35</definedName>
    <definedName name="XDO_?FINAL_ISIN?279?">'SLTAF-IV'!$D$10:$D$78</definedName>
    <definedName name="XDO_?FINAL_ISIN?28?">#REF!</definedName>
    <definedName name="XDO_?FINAL_ISIN?280?">'SLTAF-IV'!$D$10:$D$83</definedName>
    <definedName name="XDO_?FINAL_ISIN?281?">'SLTAF-V'!$D$10:$D$33</definedName>
    <definedName name="XDO_?FINAL_ISIN?282?">'SLTAF-V'!$D$10:$D$76</definedName>
    <definedName name="XDO_?FINAL_ISIN?283?">'SLTAF-V'!$D$10:$D$81</definedName>
    <definedName name="XDO_?FINAL_ISIN?284?">'SLTAF-VI'!$D$10:$D$47</definedName>
    <definedName name="XDO_?FINAL_ISIN?285?">'SLTAF-VI'!$D$10:$D$90</definedName>
    <definedName name="XDO_?FINAL_ISIN?286?">'SLTAF-VI'!$D$10:$D$95</definedName>
    <definedName name="XDO_?FINAL_ISIN?287?">SETFSN50!$D$10:$D$59</definedName>
    <definedName name="XDO_?FINAL_ISIN?288?">SETFSN50!$D$10:$D$68</definedName>
    <definedName name="XDO_?FINAL_ISIN?289?">SETFSN50!$D$10:$D$107</definedName>
    <definedName name="XDO_?FINAL_ISIN?29?">SEHF!$D$10:$D$51</definedName>
    <definedName name="XDO_?FINAL_ISIN?290?">SBIETFQLTY!$D$10:$D$39</definedName>
    <definedName name="XDO_?FINAL_ISIN?291?">SBIETFQLTY!$D$10:$D$82</definedName>
    <definedName name="XDO_?FINAL_ISIN?292?">SBIETFQLTY!$D$10:$D$87</definedName>
    <definedName name="XDO_?FINAL_ISIN?293?">SCBF!$D$18:$D$102</definedName>
    <definedName name="XDO_?FINAL_ISIN?294?">SCBF!$D$18:$D$111</definedName>
    <definedName name="XDO_?FINAL_ISIN?295?">SCBF!$D$18:$D$119</definedName>
    <definedName name="XDO_?FINAL_ISIN?296?">SCBF!$D$18:$D$126</definedName>
    <definedName name="XDO_?FINAL_ISIN?297?">SCBF!$D$18:$D$145</definedName>
    <definedName name="XDO_?FINAL_ISIN?298?">SCBF!$D$18:$D$155</definedName>
    <definedName name="XDO_?FINAL_ISIN?299?">SCBF!$D$18:$D$160</definedName>
    <definedName name="XDO_?FINAL_ISIN?3?">#REF!</definedName>
    <definedName name="XDO_?FINAL_ISIN?30?">SEHF!$D$10:$D$56</definedName>
    <definedName name="XDO_?FINAL_ISIN?300?">SEMVF!$D$10:$D$60</definedName>
    <definedName name="XDO_?FINAL_ISIN?301?">SEMVF!$D$10:$D$103</definedName>
    <definedName name="XDO_?FINAL_ISIN?302?">SEMVF!$D$10:$D$108</definedName>
    <definedName name="XDO_?FINAL_ISIN?303?">'SFMP- Series 1'!$D$26:$D$31</definedName>
    <definedName name="XDO_?FINAL_ISIN?304?">'SFMP- Series 1'!$D$26:$D$50</definedName>
    <definedName name="XDO_?FINAL_ISIN?305?">'SFMP- Series 1'!$D$26:$D$65</definedName>
    <definedName name="XDO_?FINAL_ISIN?306?">'SFMP- Series 1'!$D$26:$D$70</definedName>
    <definedName name="XDO_?FINAL_ISIN?307?">'SFMP- Series 6'!$D$26:$D$29</definedName>
    <definedName name="XDO_?FINAL_ISIN?308?">'SFMP- Series 6'!$D$26:$D$48</definedName>
    <definedName name="XDO_?FINAL_ISIN?309?">'SFMP- Series 6'!$D$26:$D$63</definedName>
    <definedName name="XDO_?FINAL_ISIN?31?">SEHF!$D$10:$D$63</definedName>
    <definedName name="XDO_?FINAL_ISIN?310?">'SFMP- Series 6'!$D$26:$D$68</definedName>
    <definedName name="XDO_?FINAL_ISIN?311?">'SFMP- Series 34'!$D$26</definedName>
    <definedName name="XDO_?FINAL_ISIN?312?">'SFMP- Series 34'!$D$26:$D$43</definedName>
    <definedName name="XDO_?FINAL_ISIN?313?">'SFMP- Series 34'!$D$26:$D$58</definedName>
    <definedName name="XDO_?FINAL_ISIN?314?">'SFMP- Series 34'!$D$26:$D$63</definedName>
    <definedName name="XDO_?FINAL_ISIN?315?">'SMCBF-IP'!$D$10:$D$41</definedName>
    <definedName name="XDO_?FINAL_ISIN?316?">'SMCBF-IP'!$D$10:$D$47</definedName>
    <definedName name="XDO_?FINAL_ISIN?317?">'SMCBF-IP'!$D$10:$D$68</definedName>
    <definedName name="XDO_?FINAL_ISIN?318?">'SMCBF-IP'!$D$10:$D$87</definedName>
    <definedName name="XDO_?FINAL_ISIN?319?">'SMCBF-IP'!$D$10:$D$92</definedName>
    <definedName name="XDO_?FINAL_ISIN?32?">SEHF!$D$10:$D$67</definedName>
    <definedName name="XDO_?FINAL_ISIN?320?">SFRDF!$D$18:$D$21</definedName>
    <definedName name="XDO_?FINAL_ISIN?321?">SFRDF!$D$18:$D$32</definedName>
    <definedName name="XDO_?FINAL_ISIN?322?">SFRDF!$D$18:$D$38</definedName>
    <definedName name="XDO_?FINAL_ISIN?323?">SFRDF!$D$18:$D$57</definedName>
    <definedName name="XDO_?FINAL_ISIN?324?">SFRDF!$D$18:$D$67</definedName>
    <definedName name="XDO_?FINAL_ISIN?325?">SFRDF!$D$18:$D$72</definedName>
    <definedName name="XDO_?FINAL_ISIN?326?">SBIETFIT!$D$10:$D$19</definedName>
    <definedName name="XDO_?FINAL_ISIN?327?">SBIETFIT!$D$10:$D$62</definedName>
    <definedName name="XDO_?FINAL_ISIN?328?">SBIETFIT!$D$10:$D$67</definedName>
    <definedName name="XDO_?FINAL_ISIN?329?">SBIETFPB!$D$10:$D$19</definedName>
    <definedName name="XDO_?FINAL_ISIN?33?">SEHF!$D$10:$D$125</definedName>
    <definedName name="XDO_?FINAL_ISIN?330?">SBIETFPB!$D$10:$D$62</definedName>
    <definedName name="XDO_?FINAL_ISIN?331?">SBIETFPB!$D$10:$D$67</definedName>
    <definedName name="XDO_?FINAL_ISIN?332?">'SRBF-AP'!$D$10:$D$61</definedName>
    <definedName name="XDO_?FINAL_ISIN?333?">'SRBF-AP'!$D$10:$D$71</definedName>
    <definedName name="XDO_?FINAL_ISIN?334?">'SRBF-AP'!$D$10:$D$79</definedName>
    <definedName name="XDO_?FINAL_ISIN?335?">'SRBF-AP'!$D$10:$D$83</definedName>
    <definedName name="XDO_?FINAL_ISIN?336?">'SRBF-AP'!$D$10:$D$110</definedName>
    <definedName name="XDO_?FINAL_ISIN?337?">'SRBF-AP'!$D$10:$D$115</definedName>
    <definedName name="XDO_?FINAL_ISIN?338?">'SRBF-AHP'!$D$10:$D$61</definedName>
    <definedName name="XDO_?FINAL_ISIN?339?">'SRBF-AHP'!$D$10:$D$62</definedName>
    <definedName name="XDO_?FINAL_ISIN?34?">SEHF!$D$10:$D$131</definedName>
    <definedName name="XDO_?FINAL_ISIN?340?">'SRBF-AHP'!$D$10:$D$62</definedName>
    <definedName name="XDO_?FINAL_ISIN?341?">'SRBF-AHP'!$D$10:$D$81</definedName>
    <definedName name="XDO_?FINAL_ISIN?342?">'SRBF-AHP'!$D$10:$D$89</definedName>
    <definedName name="XDO_?FINAL_ISIN?343?">'SRBF-AHP'!$D$10:$D$93</definedName>
    <definedName name="XDO_?FINAL_ISIN?344?">'SRBF-AHP'!$D$10:$D$110</definedName>
    <definedName name="XDO_?FINAL_ISIN?345?">'SRBF-AHP'!$D$10:$D$122</definedName>
    <definedName name="XDO_?FINAL_ISIN?346?">'SRBF-AHP'!$D$10:$D$127</definedName>
    <definedName name="XDO_?FINAL_ISIN?347?">'SRBF-CHP'!$D$10:$D$60</definedName>
    <definedName name="XDO_?FINAL_ISIN?348?">'SRBF-CHP'!$D$10:$D$78</definedName>
    <definedName name="XDO_?FINAL_ISIN?349?">'SRBF-CHP'!$D$10:$D$89</definedName>
    <definedName name="XDO_?FINAL_ISIN?35?">SEHF!$D$10:$D$139</definedName>
    <definedName name="XDO_?FINAL_ISIN?350?">'SRBF-CHP'!$D$10:$D$118</definedName>
    <definedName name="XDO_?FINAL_ISIN?351?">'SRBF-CHP'!$D$10:$D$123</definedName>
    <definedName name="XDO_?FINAL_ISIN?352?">'SRBF-CP'!$D$10:$D$60</definedName>
    <definedName name="XDO_?FINAL_ISIN?353?">'SRBF-CP'!$D$10:$D$77</definedName>
    <definedName name="XDO_?FINAL_ISIN?354?">'SRBF-CP'!$D$10:$D$87</definedName>
    <definedName name="XDO_?FINAL_ISIN?355?">'SRBF-CP'!$D$10:$D$116</definedName>
    <definedName name="XDO_?FINAL_ISIN?356?">'SRBF-CP'!$D$10:$D$121</definedName>
    <definedName name="XDO_?FINAL_ISIN?357?">'SIA-US EQUITY FOF'!$D$14</definedName>
    <definedName name="XDO_?FINAL_ISIN?358?">'SIA-US EQUITY FOF'!$D$14:$D$53</definedName>
    <definedName name="XDO_?FINAL_ISIN?359?">'SIA-US EQUITY FOF'!$D$14:$D$58</definedName>
    <definedName name="XDO_?FINAL_ISIN?36?">SEHF!$D$10:$D$146</definedName>
    <definedName name="XDO_?FINAL_ISIN?360?">'SFMP- Series 42'!$D$18</definedName>
    <definedName name="XDO_?FINAL_ISIN?361?">'SFMP- Series 42'!$D$18:$D$41</definedName>
    <definedName name="XDO_?FINAL_ISIN?362?">'SFMP- Series 42'!$D$18:$D$61</definedName>
    <definedName name="XDO_?FINAL_ISIN?363?">'SFMP- Series 42'!$D$18:$D$76</definedName>
    <definedName name="XDO_?FINAL_ISIN?364?">'SFMP- Series 42'!$D$18:$D$81</definedName>
    <definedName name="XDO_?FINAL_ISIN?365?">'SNN50'!$D$10:$D$59</definedName>
    <definedName name="XDO_?FINAL_ISIN?366?">'SNN50'!$D$10:$D$68</definedName>
    <definedName name="XDO_?FINAL_ISIN?367?">'SNN50'!$D$10:$D$103</definedName>
    <definedName name="XDO_?FINAL_ISIN?368?">'SNN50'!$D$10:$D$108</definedName>
    <definedName name="XDO_?FINAL_ISIN?369?">'SFMP- Series 44'!$D$26:$D$31</definedName>
    <definedName name="XDO_?FINAL_ISIN?37?">SEHF!$D$10:$D$151</definedName>
    <definedName name="XDO_?FINAL_ISIN?370?">'SFMP- Series 44'!$D$26:$D$55</definedName>
    <definedName name="XDO_?FINAL_ISIN?371?">'SFMP- Series 44'!$D$26:$D$70</definedName>
    <definedName name="XDO_?FINAL_ISIN?372?">'SFMP- Series 44'!$D$26:$D$75</definedName>
    <definedName name="XDO_?FINAL_ISIN?373?">'SFMP- Series 45'!$D$26:$D$34</definedName>
    <definedName name="XDO_?FINAL_ISIN?374?">'SFMP- Series 45'!$D$26:$D$56</definedName>
    <definedName name="XDO_?FINAL_ISIN?375?">'SFMP- Series 45'!$D$26:$D$71</definedName>
    <definedName name="XDO_?FINAL_ISIN?376?">'SFMP- Series 45'!$D$26:$D$76</definedName>
    <definedName name="XDO_?FINAL_ISIN?377?">SBIETFCON!$D$10:$D$39</definedName>
    <definedName name="XDO_?FINAL_ISIN?378?">SBIETFCON!$D$10:$D$48</definedName>
    <definedName name="XDO_?FINAL_ISIN?379?">SBIETFCON!$D$10:$D$83</definedName>
    <definedName name="XDO_?FINAL_ISIN?38?">SEHF!$D$10:$D$159</definedName>
    <definedName name="XDO_?FINAL_ISIN?380?">SBIETFCON!$D$10:$D$88</definedName>
    <definedName name="XDO_?FINAL_ISIN?381?">'SFMP- Series 46'!$D$26:$D$29</definedName>
    <definedName name="XDO_?FINAL_ISIN?382?">'SFMP- Series 46'!$D$26:$D$49</definedName>
    <definedName name="XDO_?FINAL_ISIN?383?">'SFMP- Series 46'!$D$26:$D$64</definedName>
    <definedName name="XDO_?FINAL_ISIN?384?">'SFMP- Series 46'!$D$26:$D$69</definedName>
    <definedName name="XDO_?FINAL_ISIN?385?">SBAF!$D$10:$D$101</definedName>
    <definedName name="XDO_?FINAL_ISIN?386?">SBAF!$D$10:$D$109</definedName>
    <definedName name="XDO_?FINAL_ISIN?387?">SBAF!$D$10:$D$114</definedName>
    <definedName name="XDO_?FINAL_ISIN?388?">SBAF!$D$10:$D$160</definedName>
    <definedName name="XDO_?FINAL_ISIN?389?">SBAF!$D$10:$D$174</definedName>
    <definedName name="XDO_?FINAL_ISIN?39?">SEHF!$D$10:$D$174</definedName>
    <definedName name="XDO_?FINAL_ISIN?390?">SBAF!$D$10:$D$180</definedName>
    <definedName name="XDO_?FINAL_ISIN?391?">SBAF!$D$10:$D$189</definedName>
    <definedName name="XDO_?FINAL_ISIN?392?">SBAF!$D$10:$D$210</definedName>
    <definedName name="XDO_?FINAL_ISIN?393?">SBAF!$D$10:$D$215</definedName>
    <definedName name="XDO_?FINAL_ISIN?394?">'SFMP- Series 49'!$D$26:$D$33</definedName>
    <definedName name="XDO_?FINAL_ISIN?395?">'SFMP- Series 49'!$D$26:$D$54</definedName>
    <definedName name="XDO_?FINAL_ISIN?396?">'SFMP- Series 49'!$D$26:$D$69</definedName>
    <definedName name="XDO_?FINAL_ISIN?397?">'SFMP- Series 49'!$D$26:$D$74</definedName>
    <definedName name="XDO_?FINAL_ISIN?398?">'SFMP- Series 50'!$D$26:$D$30</definedName>
    <definedName name="XDO_?FINAL_ISIN?399?">'SFMP- Series 50'!$D$26:$D$49</definedName>
    <definedName name="XDO_?FINAL_ISIN?4?">#REF!</definedName>
    <definedName name="XDO_?FINAL_ISIN?40?">SEHF!$D$10:$D$179</definedName>
    <definedName name="XDO_?FINAL_ISIN?400?">'SFMP- Series 50'!$D$26:$D$64</definedName>
    <definedName name="XDO_?FINAL_ISIN?401?">'SFMP- Series 50'!$D$26:$D$69</definedName>
    <definedName name="XDO_?FINAL_ISIN?402?">'SFMP- Series 51'!$D$26:$D$36</definedName>
    <definedName name="XDO_?FINAL_ISIN?403?">'SFMP- Series 51'!$D$26:$D$58</definedName>
    <definedName name="XDO_?FINAL_ISIN?404?">'SFMP- Series 51'!$D$26:$D$73</definedName>
    <definedName name="XDO_?FINAL_ISIN?405?">'SFMP- Series 51'!$D$26:$D$78</definedName>
    <definedName name="XDO_?FINAL_ISIN?406?">'SFMP- Series 52'!$D$26:$D$30</definedName>
    <definedName name="XDO_?FINAL_ISIN?407?">'SFMP- Series 52'!$D$26:$D$51</definedName>
    <definedName name="XDO_?FINAL_ISIN?408?">'SFMP- Series 52'!$D$26:$D$66</definedName>
    <definedName name="XDO_?FINAL_ISIN?409?">'SFMP- Series 52'!$D$26:$D$71</definedName>
    <definedName name="XDO_?FINAL_ISIN?41?">#REF!</definedName>
    <definedName name="XDO_?FINAL_ISIN?410?">'SFMP- Series 53'!$D$26:$D$34</definedName>
    <definedName name="XDO_?FINAL_ISIN?411?">'SFMP- Series 53'!$D$26:$D$57</definedName>
    <definedName name="XDO_?FINAL_ISIN?412?">'SFMP- Series 53'!$D$26:$D$72</definedName>
    <definedName name="XDO_?FINAL_ISIN?413?">'SFMP- Series 53'!$D$26:$D$77</definedName>
    <definedName name="XDO_?FINAL_ISIN?414?">'SFMP- Series 54'!$D$26:$D$28</definedName>
    <definedName name="XDO_?FINAL_ISIN?415?">'SFMP- Series 54'!$D$26:$D$44</definedName>
    <definedName name="XDO_?FINAL_ISIN?416?">'SFMP- Series 54'!$D$26:$D$59</definedName>
    <definedName name="XDO_?FINAL_ISIN?417?">'SFMP- Series 54'!$D$26:$D$64</definedName>
    <definedName name="XDO_?FINAL_ISIN?418?">'SFMP- Series 55'!$D$26:$D$32</definedName>
    <definedName name="XDO_?FINAL_ISIN?419?">'SFMP- Series 55'!$D$26:$D$55</definedName>
    <definedName name="XDO_?FINAL_ISIN?42?">#REF!</definedName>
    <definedName name="XDO_?FINAL_ISIN?420?">'SFMP- Series 55'!$D$26:$D$70</definedName>
    <definedName name="XDO_?FINAL_ISIN?421?">'SFMP- Series 55'!$D$26:$D$75</definedName>
    <definedName name="XDO_?FINAL_ISIN?422?">'SFMP- Series 57'!$D$26:$D$29</definedName>
    <definedName name="XDO_?FINAL_ISIN?423?">'SFMP- Series 57'!$D$26:$D$52</definedName>
    <definedName name="XDO_?FINAL_ISIN?424?">'SFMP- Series 57'!$D$26:$D$67</definedName>
    <definedName name="XDO_?FINAL_ISIN?425?">'SFMP- Series 57'!$D$26:$D$72</definedName>
    <definedName name="XDO_?FINAL_ISIN?426?">'SFMP- Series 58'!$D$26:$D$32</definedName>
    <definedName name="XDO_?FINAL_ISIN?427?">'SFMP- Series 58'!$D$26:$D$52</definedName>
    <definedName name="XDO_?FINAL_ISIN?428?">'SFMP- Series 58'!$D$26:$D$67</definedName>
    <definedName name="XDO_?FINAL_ISIN?429?">'SFMP- Series 58'!$D$26:$D$72</definedName>
    <definedName name="XDO_?FINAL_ISIN?43?">SMIF!$D$18:$D$37</definedName>
    <definedName name="XDO_?FINAL_ISIN?430?">SCPSE!$D$18:$D$43</definedName>
    <definedName name="XDO_?FINAL_ISIN?431?">SCPSE!$D$18:$D$52</definedName>
    <definedName name="XDO_?FINAL_ISIN?432?">SCPSE!$D$18:$D$111</definedName>
    <definedName name="XDO_?FINAL_ISIN?433?">SCPSE!$D$18:$D$138</definedName>
    <definedName name="XDO_?FINAL_ISIN?434?">SCPSE!$D$18:$D$143</definedName>
    <definedName name="XDO_?FINAL_ISIN?435?">'SFMP- Series 59'!$D$38:$D$40</definedName>
    <definedName name="XDO_?FINAL_ISIN?436?">'SFMP- Series 59'!$D$38:$D$55</definedName>
    <definedName name="XDO_?FINAL_ISIN?437?">'SFMP- Series 59'!$D$38:$D$60</definedName>
    <definedName name="XDO_?FINAL_ISIN?438?">'SFMP- Series 60'!$D$26:$D$31</definedName>
    <definedName name="XDO_?FINAL_ISIN?439?">'SFMP- Series 60'!$D$26:$D$51</definedName>
    <definedName name="XDO_?FINAL_ISIN?44?">SMIF!$D$18:$D$44</definedName>
    <definedName name="XDO_?FINAL_ISIN?440?">'SFMP- Series 60'!$D$26:$D$66</definedName>
    <definedName name="XDO_?FINAL_ISIN?441?">'SFMP- Series 60'!$D$26:$D$71</definedName>
    <definedName name="XDO_?FINAL_ISIN?442?">SMCF!$D$10:$D$69</definedName>
    <definedName name="XDO_?FINAL_ISIN?443?">SMCF!$D$10:$D$84</definedName>
    <definedName name="XDO_?FINAL_ISIN?444?">SMCF!$D$10:$D$96</definedName>
    <definedName name="XDO_?FINAL_ISIN?445?">SMCF!$D$10:$D$115</definedName>
    <definedName name="XDO_?FINAL_ISIN?446?">SMCF!$D$10:$D$120</definedName>
    <definedName name="XDO_?FINAL_ISIN?447?">'SFMP- Series 61'!$D$26:$D$36</definedName>
    <definedName name="XDO_?FINAL_ISIN?448?">'SFMP- Series 61'!$D$26:$D$59</definedName>
    <definedName name="XDO_?FINAL_ISIN?449?">'SFMP- Series 61'!$D$26:$D$74</definedName>
    <definedName name="XDO_?FINAL_ISIN?45?">SMIF!$D$18:$D$52</definedName>
    <definedName name="XDO_?FINAL_ISIN?450?">'SFMP- Series 61'!$D$26:$D$79</definedName>
    <definedName name="XDO_?FINAL_ISIN?451?">'SFMP- Series 66'!$D$26:$D$37</definedName>
    <definedName name="XDO_?FINAL_ISIN?452?">'SFMP- Series 66'!$D$26:$D$59</definedName>
    <definedName name="XDO_?FINAL_ISIN?453?">'SFMP- Series 66'!$D$26:$D$74</definedName>
    <definedName name="XDO_?FINAL_ISIN?454?">'SFMP- Series 66'!$D$26:$D$79</definedName>
    <definedName name="XDO_?FINAL_ISIN?455?">'SFMP- Series 67'!$D$26:$D$34</definedName>
    <definedName name="XDO_?FINAL_ISIN?456?">'SFMP- Series 67'!$D$26:$D$57</definedName>
    <definedName name="XDO_?FINAL_ISIN?457?">'SFMP- Series 67'!$D$26:$D$72</definedName>
    <definedName name="XDO_?FINAL_ISIN?458?">'SFMP- Series 67'!$D$26:$D$77</definedName>
    <definedName name="XDO_?FINAL_ISIN?459?">'SFMP- Series 64'!$D$24</definedName>
    <definedName name="XDO_?FINAL_ISIN?46?">SMIF!$D$18:$D$56</definedName>
    <definedName name="XDO_?FINAL_ISIN?460?">'SFMP- Series 64'!$D$24:$D$39</definedName>
    <definedName name="XDO_?FINAL_ISIN?461?">'SFMP- Series 64'!$D$24:$D$54</definedName>
    <definedName name="XDO_?FINAL_ISIN?462?">'SFMP- Series 64'!$D$24:$D$59</definedName>
    <definedName name="XDO_?FINAL_ISIN?463?">'SFMP- Series 68'!$D$24</definedName>
    <definedName name="XDO_?FINAL_ISIN?464?">'SFMP- Series 68'!$D$24:$D$42</definedName>
    <definedName name="XDO_?FINAL_ISIN?465?">'SFMP- Series 68'!$D$24:$D$57</definedName>
    <definedName name="XDO_?FINAL_ISIN?466?">'SFMP- Series 68'!$D$24:$D$62</definedName>
    <definedName name="XDO_?FINAL_ISIN?467?">SNM150IF!$D$10:$D$159</definedName>
    <definedName name="XDO_?FINAL_ISIN?468?">SNM150IF!$D$10:$D$202</definedName>
    <definedName name="XDO_?FINAL_ISIN?469?">SNM150IF!$D$10:$D$207</definedName>
    <definedName name="XDO_?FINAL_ISIN?47?">SMIF!$D$18:$D$75</definedName>
    <definedName name="XDO_?FINAL_ISIN?470?">SNS250IF!$D$10:$D$261</definedName>
    <definedName name="XDO_?FINAL_ISIN?471?">SNS250IF!$D$10:$D$304</definedName>
    <definedName name="XDO_?FINAL_ISIN?472?">SNS250IF!$D$10:$D$309</definedName>
    <definedName name="XDO_?FINAL_ISIN?473?">'SCIGI-JUN 2036'!$D$24</definedName>
    <definedName name="XDO_?FINAL_ISIN?474?">'SCIGI-JUN 2036'!$D$24:$D$53</definedName>
    <definedName name="XDO_?FINAL_ISIN?475?">'SCIGI-JUN 2036'!$D$24:$D$58</definedName>
    <definedName name="XDO_?FINAL_ISIN?476?">'SCIGI-APR 2029'!$D$24</definedName>
    <definedName name="XDO_?FINAL_ISIN?477?">'SCIGI-APR 2029'!$D$24:$D$53</definedName>
    <definedName name="XDO_?FINAL_ISIN?478?">'SCIGI-APR 2029'!$D$24:$D$58</definedName>
    <definedName name="XDO_?FINAL_ISIN?479?">'SCISI-SEP 2027'!$D$24</definedName>
    <definedName name="XDO_?FINAL_ISIN?48?">SMIF!$D$18:$D$85</definedName>
    <definedName name="XDO_?FINAL_ISIN?480?">'SCISI-SEP 2027'!$D$24:$D$41</definedName>
    <definedName name="XDO_?FINAL_ISIN?481?">'SCISI-SEP 2027'!$D$24:$D$68</definedName>
    <definedName name="XDO_?FINAL_ISIN?482?">'SCISI-SEP 2027'!$D$24:$D$73</definedName>
    <definedName name="XDO_?FINAL_ISIN?483?">'SFMP- Series 72'!$D$38:$D$41</definedName>
    <definedName name="XDO_?FINAL_ISIN?484?">'SFMP- Series 72'!$D$38:$D$56</definedName>
    <definedName name="XDO_?FINAL_ISIN?485?">'SFMP- Series 72'!$D$38:$D$61</definedName>
    <definedName name="XDO_?FINAL_ISIN?486?">'SFMP- Series 73'!$D$38:$D$41</definedName>
    <definedName name="XDO_?FINAL_ISIN?487?">'SFMP- Series 73'!$D$38:$D$56</definedName>
    <definedName name="XDO_?FINAL_ISIN?488?">'SFMP- Series 73'!$D$38:$D$61</definedName>
    <definedName name="XDO_?FINAL_ISIN?489?">SLDF!$D$24:$D$29</definedName>
    <definedName name="XDO_?FINAL_ISIN?49?">SMIF!$D$18:$D$90</definedName>
    <definedName name="XDO_?FINAL_ISIN?490?">SLDF!$D$24:$D$50</definedName>
    <definedName name="XDO_?FINAL_ISIN?491?">SLDF!$D$24:$D$60</definedName>
    <definedName name="XDO_?FINAL_ISIN?492?">SLDF!$D$24:$D$65</definedName>
    <definedName name="XDO_?FINAL_ISIN?493?">'SFMP- Series 74'!$D$26:$D$33</definedName>
    <definedName name="XDO_?FINAL_ISIN?494?">'SFMP- Series 74'!$D$26:$D$51</definedName>
    <definedName name="XDO_?FINAL_ISIN?495?">'SFMP- Series 74'!$D$26:$D$66</definedName>
    <definedName name="XDO_?FINAL_ISIN?496?">'SFMP- Series 74'!$D$26:$D$71</definedName>
    <definedName name="XDO_?FINAL_ISIN?497?">'SFMP- Series 76'!$D$18:$D$21</definedName>
    <definedName name="XDO_?FINAL_ISIN?498?">'SFMP- Series 76'!$D$18:$D$31</definedName>
    <definedName name="XDO_?FINAL_ISIN?499?">'SFMP- Series 76'!$D$18:$D$49</definedName>
    <definedName name="XDO_?FINAL_ISIN?5?">#REF!</definedName>
    <definedName name="XDO_?FINAL_ISIN?50?">#REF!</definedName>
    <definedName name="XDO_?FINAL_ISIN?500?">'SFMP- Series 76'!$D$18:$D$64</definedName>
    <definedName name="XDO_?FINAL_ISIN?501?">'SFMP- Series 76'!$D$18:$D$69</definedName>
    <definedName name="XDO_?FINAL_ISIN?502?">'SFMP- Series 78'!$D$18:$D$23</definedName>
    <definedName name="XDO_?FINAL_ISIN?503?">'SFMP- Series 78'!$D$18:$D$35</definedName>
    <definedName name="XDO_?FINAL_ISIN?504?">'SFMP- Series 78'!$D$18:$D$53</definedName>
    <definedName name="XDO_?FINAL_ISIN?505?">'SFMP- Series 78'!$D$18:$D$68</definedName>
    <definedName name="XDO_?FINAL_ISIN?506?">'SFMP- Series 78'!$D$18:$D$73</definedName>
    <definedName name="XDO_?FINAL_ISIN?507?">SDYF!$D$10:$D$52</definedName>
    <definedName name="XDO_?FINAL_ISIN?508?">SDYF!$D$10:$D$54</definedName>
    <definedName name="XDO_?FINAL_ISIN?509?">SDYF!$D$10:$D$68</definedName>
    <definedName name="XDO_?FINAL_ISIN?51?">#REF!</definedName>
    <definedName name="XDO_?FINAL_ISIN?510?">SDYF!$D$10:$D$85</definedName>
    <definedName name="XDO_?FINAL_ISIN?511?">SDYF!$D$10:$D$104</definedName>
    <definedName name="XDO_?FINAL_ISIN?512?">SDYF!$D$10:$D$109</definedName>
    <definedName name="XDO_?FINAL_ISIN?513?">'SFMP- Series 79'!$D$18:$D$22</definedName>
    <definedName name="XDO_?FINAL_ISIN?514?">'SFMP- Series 79'!$D$18:$D$45</definedName>
    <definedName name="XDO_?FINAL_ISIN?515?">'SFMP- Series 79'!$D$18:$D$60</definedName>
    <definedName name="XDO_?FINAL_ISIN?516?">'SFMP- Series 79'!$D$18:$D$65</definedName>
    <definedName name="XDO_?FINAL_ISIN?517?">'SFMP- Series 81'!$D$18:$D$25</definedName>
    <definedName name="XDO_?FINAL_ISIN?518?">'SFMP- Series 81'!$D$18:$D$42</definedName>
    <definedName name="XDO_?FINAL_ISIN?519?">'SFMP- Series 81'!$D$18:$D$61</definedName>
    <definedName name="XDO_?FINAL_ISIN?52?">SCOF!$D$10:$D$53</definedName>
    <definedName name="XDO_?FINAL_ISIN?520?">'SFMP- Series 81'!$D$18:$D$76</definedName>
    <definedName name="XDO_?FINAL_ISIN?521?">'SFMP- Series 81'!$D$18:$D$81</definedName>
    <definedName name="XDO_?FINAL_ISIN?522?">'SBI-BSE-SENSEX-IF'!$D$10:$D$40</definedName>
    <definedName name="XDO_?FINAL_ISIN?523?">'SBI-BSE-SENSEX-IF'!$D$10:$D$83</definedName>
    <definedName name="XDO_?FINAL_ISIN?524?">'SBI-BSE-SENSEX-IF'!$D$10:$D$88</definedName>
    <definedName name="XDO_?FINAL_ISIN?525?">LIQUIDSBI!$D$52</definedName>
    <definedName name="XDO_?FINAL_ISIN?526?">LIQUIDSBI!$D$52:$D$57</definedName>
    <definedName name="XDO_?FINAL_ISIN?527?">SN50EWIF!$D$10:$D$60</definedName>
    <definedName name="XDO_?FINAL_ISIN?528?">SN50EWIF!$D$10:$D$103</definedName>
    <definedName name="XDO_?FINAL_ISIN?529?">SN50EWIF!$D$10:$D$108</definedName>
    <definedName name="XDO_?FINAL_ISIN?53?">SCOF!$D$10:$D$64</definedName>
    <definedName name="XDO_?FINAL_ISIN?530?">SEOF!$D$10:$D$40</definedName>
    <definedName name="XDO_?FINAL_ISIN?531?">SEOF!$D$10:$D$65</definedName>
    <definedName name="XDO_?FINAL_ISIN?532?">SEOF!$D$10:$D$84</definedName>
    <definedName name="XDO_?FINAL_ISIN?533?">SEOF!$D$10:$D$89</definedName>
    <definedName name="XDO_?FINAL_ISIN?534?">'SBI-AOF'!$D$10:$D$36</definedName>
    <definedName name="XDO_?FINAL_ISIN?535?">'SBI-AOF'!$D$10:$D$45</definedName>
    <definedName name="XDO_?FINAL_ISIN?536?">'SBI-AOF'!$D$10:$D$62</definedName>
    <definedName name="XDO_?FINAL_ISIN?537?">'SBI-AOF'!$D$10:$D$81</definedName>
    <definedName name="XDO_?FINAL_ISIN?538?">'SBI-AOF'!$D$10:$D$86</definedName>
    <definedName name="XDO_?FINAL_ISIN?539?">SETFSILVER!$D$54</definedName>
    <definedName name="XDO_?FINAL_ISIN?54?">SCOF!$D$10:$D$81</definedName>
    <definedName name="XDO_?FINAL_ISIN?540?">SETFSILVER!$D$54:$D$55</definedName>
    <definedName name="XDO_?FINAL_ISIN?541?">SETFSILVER!$D$54:$D$59</definedName>
    <definedName name="XDO_?FINAL_ISIN?542?">'SETFSILVER-FOF'!$D$42</definedName>
    <definedName name="XDO_?FINAL_ISIN?543?">'SETFSILVER-FOF'!$D$42:$D$54</definedName>
    <definedName name="XDO_?FINAL_ISIN?544?">'SETFSILVER-FOF'!$D$42:$D$59</definedName>
    <definedName name="XDO_?FINAL_ISIN?545?">'SN50EW-ETF'!$D$10:$D$60</definedName>
    <definedName name="XDO_?FINAL_ISIN?546?">'SN50EW-ETF'!$D$10:$D$103</definedName>
    <definedName name="XDO_?FINAL_ISIN?547?">'SN50EW-ETF'!$D$10:$D$108</definedName>
    <definedName name="XDO_?FINAL_ISIN?548?">SIOF!$D$10:$D$45</definedName>
    <definedName name="XDO_?FINAL_ISIN?549?">SIOF!$D$10:$D$70</definedName>
    <definedName name="XDO_?FINAL_ISIN?55?">SCOF!$D$10:$D$100</definedName>
    <definedName name="XDO_?FINAL_ISIN?550?">SIOF!$D$10:$D$89</definedName>
    <definedName name="XDO_?FINAL_ISIN?551?">SIOF!$D$10:$D$94</definedName>
    <definedName name="XDO_?FINAL_ISIN?552?">SN500IF!$D$10:$D$512</definedName>
    <definedName name="XDO_?FINAL_ISIN?553?">SN500IF!$D$10:$D$521</definedName>
    <definedName name="XDO_?FINAL_ISIN?554?">SN500IF!$D$10:$D$556</definedName>
    <definedName name="XDO_?FINAL_ISIN?555?">SN500IF!$D$10:$D$561</definedName>
    <definedName name="XDO_?FINAL_ISIN?556?">SNICIF!$D$10:$D$39</definedName>
    <definedName name="XDO_?FINAL_ISIN?557?">SNICIF!$D$10:$D$48</definedName>
    <definedName name="XDO_?FINAL_ISIN?558?">SNICIF!$D$10:$D$83</definedName>
    <definedName name="XDO_?FINAL_ISIN?559?">SNICIF!$D$10:$D$88</definedName>
    <definedName name="XDO_?FINAL_ISIN?56?">SCOF!$D$10:$D$105</definedName>
    <definedName name="XDO_?FINAL_ISIN?560?">SQF!$D$10:$D$37</definedName>
    <definedName name="XDO_?FINAL_ISIN?561?">SQF!$D$10:$D$80</definedName>
    <definedName name="XDO_?FINAL_ISIN?562?">SQF!$D$10:$D$85</definedName>
    <definedName name="XDO_?FINAL_ISIN?563?">SNBIF!$D$10:$D$21</definedName>
    <definedName name="XDO_?FINAL_ISIN?564?">SNBIF!$D$10:$D$64</definedName>
    <definedName name="XDO_?FINAL_ISIN?565?">SNBIF!$D$10:$D$69</definedName>
    <definedName name="XDO_?FINAL_ISIN?566?">SNITIF!$D$10:$D$19</definedName>
    <definedName name="XDO_?FINAL_ISIN?567?">SNITIF!$D$10:$D$62</definedName>
    <definedName name="XDO_?FINAL_ISIN?568?">SNITIF!$D$10:$D$67</definedName>
    <definedName name="XDO_?FINAL_ISIN?569?">'SBI BSE PSU Bank ETF'!$D$10:$D$21</definedName>
    <definedName name="XDO_?FINAL_ISIN?57?">STOF!$D$10:$D$34</definedName>
    <definedName name="XDO_?FINAL_ISIN?570?">'SBI BSE PSU Bank ETF'!$D$10:$D$64</definedName>
    <definedName name="XDO_?FINAL_ISIN?571?">'SBI BSE PSU Bank ETF'!$D$10:$D$69</definedName>
    <definedName name="XDO_?FINAL_ISIN?572?">'SBI BSE PSU Bank Index Fund'!$D$10:$D$21</definedName>
    <definedName name="XDO_?FINAL_ISIN?573?">'SBI BSE PSU Bank Index Fund'!$D$10:$D$64</definedName>
    <definedName name="XDO_?FINAL_ISIN?574?">'SBI BSE PSU Bank Index Fund'!$D$10:$D$69</definedName>
    <definedName name="XDO_?FINAL_ISIN?575?">SIPAAFOF!$D$42:$D$45</definedName>
    <definedName name="XDO_?FINAL_ISIN?576?">SIPAAFOF!$D$42:$D$57</definedName>
    <definedName name="XDO_?FINAL_ISIN?577?">SIPAAFOF!$D$42:$D$62</definedName>
    <definedName name="XDO_?FINAL_ISIN?578?">'SBI Nifty200 Quality 30'!$D$10:$D$39</definedName>
    <definedName name="XDO_?FINAL_ISIN?579?">'SBI Nifty200 Quality 30'!$D$10:$D$82</definedName>
    <definedName name="XDO_?FINAL_ISIN?58?">STOF!$D$10:$D$39</definedName>
    <definedName name="XDO_?FINAL_ISIN?580?">'SBI Nifty200 Quality 30'!$D$10:$D$87</definedName>
    <definedName name="XDO_?FINAL_ISIN?581?">'SBI Nifty200 Mom 30'!$D$10:$D$39</definedName>
    <definedName name="XDO_?FINAL_ISIN?582?">'SBI Nifty200 Mom 30'!$D$10:$D$48</definedName>
    <definedName name="XDO_?FINAL_ISIN?583?">'SBI Nifty200 Mom 30'!$D$10:$D$83</definedName>
    <definedName name="XDO_?FINAL_ISIN?584?">'SBI Nifty200 Mom 30'!$D$10:$D$88</definedName>
    <definedName name="XDO_?FINAL_ISIN?585?">'SBI Nifty100 Low Vol 30'!$D$10:$D$39</definedName>
    <definedName name="XDO_?FINAL_ISIN?586?">'SBI Nifty100 Low Vol 30'!$D$10:$D$82</definedName>
    <definedName name="XDO_?FINAL_ISIN?587?">'SBI Nifty100 Low Vol 30'!$D$10:$D$87</definedName>
    <definedName name="XDO_?FINAL_ISIN?588?">SBILIQETF!$D$52</definedName>
    <definedName name="XDO_?FINAL_ISIN?589?">SBILIQETF!$D$52:$D$57</definedName>
    <definedName name="XDO_?FINAL_ISIN?59?">STOF!$D$10:$D$46</definedName>
    <definedName name="XDO_?FINAL_ISIN?590?">SDAAAFOF!$D$42:$D$55</definedName>
    <definedName name="XDO_?FINAL_ISIN?591?">SDAAAFOF!$D$42:$D$67</definedName>
    <definedName name="XDO_?FINAL_ISIN?592?">SDAAAFOF!$D$42:$D$72</definedName>
    <definedName name="XDO_?FINAL_ISIN?593?">SBIRIOS!$D$10:$D$43</definedName>
    <definedName name="XDO_?FINAL_ISIN?594?">SBIRIOS!$D$10:$D$86</definedName>
    <definedName name="XDO_?FINAL_ISIN?595?">SBIRIOS!$D$10:$D$91</definedName>
    <definedName name="XDO_?FINAL_ISIN?596?">#REF!</definedName>
    <definedName name="XDO_?FINAL_ISIN?597?">#REF!</definedName>
    <definedName name="XDO_?FINAL_ISIN?598?">#REF!</definedName>
    <definedName name="XDO_?FINAL_ISIN?599?">#REF!</definedName>
    <definedName name="XDO_?FINAL_ISIN?6?">#REF!</definedName>
    <definedName name="XDO_?FINAL_ISIN?60?">STOF!$D$10:$D$67</definedName>
    <definedName name="XDO_?FINAL_ISIN?600?">#REF!</definedName>
    <definedName name="XDO_?FINAL_ISIN?601?">#REF!</definedName>
    <definedName name="XDO_?FINAL_ISIN?602?">#REF!</definedName>
    <definedName name="XDO_?FINAL_ISIN?603?">#REF!</definedName>
    <definedName name="XDO_?FINAL_ISIN?604?">#REF!</definedName>
    <definedName name="XDO_?FINAL_ISIN?605?">#REF!</definedName>
    <definedName name="XDO_?FINAL_ISIN?606?">#REF!</definedName>
    <definedName name="XDO_?FINAL_ISIN?607?">#REF!</definedName>
    <definedName name="XDO_?FINAL_ISIN?608?">#REF!</definedName>
    <definedName name="XDO_?FINAL_ISIN?609?">#REF!</definedName>
    <definedName name="XDO_?FINAL_ISIN?61?">STOF!$D$10:$D$86</definedName>
    <definedName name="XDO_?FINAL_ISIN?610?">#REF!</definedName>
    <definedName name="XDO_?FINAL_ISIN?611?">#REF!</definedName>
    <definedName name="XDO_?FINAL_ISIN?612?">#REF!</definedName>
    <definedName name="XDO_?FINAL_ISIN?613?">#REF!</definedName>
    <definedName name="XDO_?FINAL_ISIN?614?">#REF!</definedName>
    <definedName name="XDO_?FINAL_ISIN?62?">STOF!$D$10:$D$91</definedName>
    <definedName name="XDO_?FINAL_ISIN?63?">SHOF!$D$10:$D$38</definedName>
    <definedName name="XDO_?FINAL_ISIN?64?">SHOF!$D$10:$D$44</definedName>
    <definedName name="XDO_?FINAL_ISIN?65?">SHOF!$D$10:$D$65</definedName>
    <definedName name="XDO_?FINAL_ISIN?66?">SHOF!$D$10:$D$84</definedName>
    <definedName name="XDO_?FINAL_ISIN?67?">SHOF!$D$10:$D$89</definedName>
    <definedName name="XDO_?FINAL_ISIN?68?">SCF!$D$10:$D$88</definedName>
    <definedName name="XDO_?FINAL_ISIN?69?">SCF!$D$10:$D$95</definedName>
    <definedName name="XDO_?FINAL_ISIN?7?">#REF!</definedName>
    <definedName name="XDO_?FINAL_ISIN?70?">SCF!$D$10:$D$99</definedName>
    <definedName name="XDO_?FINAL_ISIN?71?">SCF!$D$10:$D$108</definedName>
    <definedName name="XDO_?FINAL_ISIN?72?">SCF!$D$10:$D$131</definedName>
    <definedName name="XDO_?FINAL_ISIN?73?">SCF!$D$10:$D$150</definedName>
    <definedName name="XDO_?FINAL_ISIN?74?">SCF!$D$10:$D$155</definedName>
    <definedName name="XDO_?FINAL_ISIN?75?">SNIF!$D$10:$D$60</definedName>
    <definedName name="XDO_?FINAL_ISIN?76?">SNIF!$D$10:$D$103</definedName>
    <definedName name="XDO_?FINAL_ISIN?77?">SNIF!$D$10:$D$108</definedName>
    <definedName name="XDO_?FINAL_ISIN?78?">'SMCBF-SP'!$D$10:$D$27</definedName>
    <definedName name="XDO_?FINAL_ISIN?79?">'SMCBF-SP'!$D$10:$D$46</definedName>
    <definedName name="XDO_?FINAL_ISIN?8?">#REF!</definedName>
    <definedName name="XDO_?FINAL_ISIN?80?">'SMCBF-SP'!$D$10:$D$57</definedName>
    <definedName name="XDO_?FINAL_ISIN?81?">'SMCBF-SP'!$D$10:$D$72</definedName>
    <definedName name="XDO_?FINAL_ISIN?82?">'SMCBF-SP'!$D$10:$D$87</definedName>
    <definedName name="XDO_?FINAL_ISIN?83?">'SMCBF-SP'!$D$10:$D$92</definedName>
    <definedName name="XDO_?FINAL_ISIN?84?">SOF!$D$24</definedName>
    <definedName name="XDO_?FINAL_ISIN?85?">SOF!$D$24:$D$31</definedName>
    <definedName name="XDO_?FINAL_ISIN?86?">SOF!$D$24:$D$35</definedName>
    <definedName name="XDO_?FINAL_ISIN?87?">SOF!$D$24:$D$42</definedName>
    <definedName name="XDO_?FINAL_ISIN?88?">SOF!$D$24:$D$62</definedName>
    <definedName name="XDO_?FINAL_ISIN?89?">SOF!$D$24:$D$67</definedName>
    <definedName name="XDO_?FINAL_ISIN?9?">SLMF!$D$10:$D$83</definedName>
    <definedName name="XDO_?FINAL_ISIN?90?">SMMDF!#REF!</definedName>
    <definedName name="XDO_?FINAL_ISIN?91?">SMMDF!#REF!</definedName>
    <definedName name="XDO_?FINAL_ISIN?92?">SMMDF!$D$9:$D$66</definedName>
    <definedName name="XDO_?FINAL_ISIN?93?">SMMDF!$D$9:$D$73</definedName>
    <definedName name="XDO_?FINAL_ISIN?94?">SMMDF!$D$9:$D$82</definedName>
    <definedName name="XDO_?FINAL_ISIN?95?">SMMDF!$D$9:$D$86</definedName>
    <definedName name="XDO_?FINAL_ISIN?96?">SMMDF!$D$9:$D$105</definedName>
    <definedName name="XDO_?FINAL_ISIN?97?">SMMDF!$D$9:$D$115</definedName>
    <definedName name="XDO_?FINAL_ISIN?98?">SMMDF!$D$9:$D$120</definedName>
    <definedName name="XDO_?FINAL_ISIN?99?">SLF!$D$18:$D$31</definedName>
    <definedName name="XDO_?FINAL_MV?">SMEEF!$G$10:$G$102</definedName>
    <definedName name="XDO_?FINAL_MV?1?">#REF!</definedName>
    <definedName name="XDO_?FINAL_MV?10?">SLMF!$G$10:$G$89</definedName>
    <definedName name="XDO_?FINAL_MV?100?">SLF!$G$18:$G$40</definedName>
    <definedName name="XDO_?FINAL_MV?101?">SLF!$G$18:$G$47</definedName>
    <definedName name="XDO_?FINAL_MV?102?">SLF!$G$18:$G$117</definedName>
    <definedName name="XDO_?FINAL_MV?103?">SLF!$G$18:$G$170</definedName>
    <definedName name="XDO_?FINAL_MV?104?">SLF!$G$18:$G$182</definedName>
    <definedName name="XDO_?FINAL_MV?105?">SLF!$G$18:$G$193</definedName>
    <definedName name="XDO_?FINAL_MV?106?">SLF!$G$18:$G$204</definedName>
    <definedName name="XDO_?FINAL_MV?107?">SLF!$G$18:$G$209</definedName>
    <definedName name="XDO_?FINAL_MV?108?">SDBF!$G$18:$G$25</definedName>
    <definedName name="XDO_?FINAL_MV?109?">SDBF!$G$18:$G$33</definedName>
    <definedName name="XDO_?FINAL_MV?11?">SLMF!$G$10:$G$94</definedName>
    <definedName name="XDO_?FINAL_MV?110?">SDBF!$G$18:$G$42</definedName>
    <definedName name="XDO_?FINAL_MV?111?">SDBF!$G$18:$G$47</definedName>
    <definedName name="XDO_?FINAL_MV?112?">SDBF!$G$18:$G$66</definedName>
    <definedName name="XDO_?FINAL_MV?113?">SDBF!$G$18:$G$76</definedName>
    <definedName name="XDO_?FINAL_MV?114?">SDBF!$G$18:$G$81</definedName>
    <definedName name="XDO_?FINAL_MV?115?">SSF!$G$24:$G$28</definedName>
    <definedName name="XDO_?FINAL_MV?116?">SSF!$G$24:$G$56</definedName>
    <definedName name="XDO_?FINAL_MV?117?">SSF!$G$24:$G$100</definedName>
    <definedName name="XDO_?FINAL_MV?118?">SSF!$G$24:$G$156</definedName>
    <definedName name="XDO_?FINAL_MV?119?">SSF!$G$24:$G$164</definedName>
    <definedName name="XDO_?FINAL_MV?12?">SLMF!$G$10:$G$116</definedName>
    <definedName name="XDO_?FINAL_MV?120?">SSF!$G$24:$G$175</definedName>
    <definedName name="XDO_?FINAL_MV?121?">SSF!$G$24:$G$177</definedName>
    <definedName name="XDO_?FINAL_MV?122?">SSF!$G$24:$G$177</definedName>
    <definedName name="XDO_?FINAL_MV?123?">SSF!$G$24:$G$177</definedName>
    <definedName name="XDO_?FINAL_MV?124?">SSF!$G$24:$G$183</definedName>
    <definedName name="XDO_?FINAL_MV?125?">SSF!$G$24:$G$193</definedName>
    <definedName name="XDO_?FINAL_MV?126?">SSF!$G$24:$G$198</definedName>
    <definedName name="XDO_?FINAL_MV?127?">SCRF!#REF!</definedName>
    <definedName name="XDO_?FINAL_MV?128?">SCRF!$G$10:$G$51</definedName>
    <definedName name="XDO_?FINAL_MV?129?">SCRF!$G$10:$G$63</definedName>
    <definedName name="XDO_?FINAL_MV?13?">SLMF!$G$10:$G$135</definedName>
    <definedName name="XDO_?FINAL_MV?130?">SCRF!$G$10:$G$84</definedName>
    <definedName name="XDO_?FINAL_MV?131?">SCRF!$G$10:$G$94</definedName>
    <definedName name="XDO_?FINAL_MV?132?">SCRF!$G$10:$G$99</definedName>
    <definedName name="XDO_?FINAL_MV?133?">SFEF!$G$10:$G$35</definedName>
    <definedName name="XDO_?FINAL_MV?134?">SFEF!$G$10:$G$42</definedName>
    <definedName name="XDO_?FINAL_MV?135?">SFEF!$G$10:$G$67</definedName>
    <definedName name="XDO_?FINAL_MV?136?">SFEF!$G$10:$G$86</definedName>
    <definedName name="XDO_?FINAL_MV?137?">SFEF!$G$10:$G$91</definedName>
    <definedName name="XDO_?FINAL_MV?138?">SCHF!$G$10:$G$45</definedName>
    <definedName name="XDO_?FINAL_MV?139?">SCHF!$G$10:$G$101</definedName>
    <definedName name="XDO_?FINAL_MV?14?">SLMF!$G$10:$G$140</definedName>
    <definedName name="XDO_?FINAL_MV?140?">SCHF!$G$10:$G$108</definedName>
    <definedName name="XDO_?FINAL_MV?141?">SCHF!$G$10:$G$117</definedName>
    <definedName name="XDO_?FINAL_MV?142?">SCHF!$G$10:$G$122</definedName>
    <definedName name="XDO_?FINAL_MV?143?">SCHF!$G$10:$G$141</definedName>
    <definedName name="XDO_?FINAL_MV?144?">SCHF!$G$10:$G$151</definedName>
    <definedName name="XDO_?FINAL_MV?145?">SCHF!$G$10:$G$156</definedName>
    <definedName name="XDO_?FINAL_MV?146?">SMUSD!$G$18:$G$44</definedName>
    <definedName name="XDO_?FINAL_MV?147?">SMUSD!$G$18:$G$52</definedName>
    <definedName name="XDO_?FINAL_MV?148?">SMUSD!$G$18:$G$57</definedName>
    <definedName name="XDO_?FINAL_MV?149?">SMUSD!$G$18:$G$69</definedName>
    <definedName name="XDO_?FINAL_MV?15?">SLTEF!$G$10:$G$80</definedName>
    <definedName name="XDO_?FINAL_MV?150?">SMUSD!$G$18:$G$88</definedName>
    <definedName name="XDO_?FINAL_MV?151?">SMUSD!$G$18:$G$118</definedName>
    <definedName name="XDO_?FINAL_MV?152?">SMUSD!$G$18:$G$126</definedName>
    <definedName name="XDO_?FINAL_MV?153?">SMUSD!$G$18:$G$132</definedName>
    <definedName name="XDO_?FINAL_MV?154?">SMUSD!$G$18:$G$139</definedName>
    <definedName name="XDO_?FINAL_MV?155?">SMUSD!$G$18:$G$149</definedName>
    <definedName name="XDO_?FINAL_MV?156?">SMUSD!$G$18:$G$154</definedName>
    <definedName name="XDO_?FINAL_MV?157?">SMIDCAP!$G$10:$G$63</definedName>
    <definedName name="XDO_?FINAL_MV?158?">SMIDCAP!$G$10:$G$92</definedName>
    <definedName name="XDO_?FINAL_MV?159?">SMIDCAP!$G$10:$G$111</definedName>
    <definedName name="XDO_?FINAL_MV?16?">SLTEF!$G$10:$G$107</definedName>
    <definedName name="XDO_?FINAL_MV?160?">SMIDCAP!$G$10:$G$116</definedName>
    <definedName name="XDO_?FINAL_MV?161?">SMCMF!$G$24:$G$26</definedName>
    <definedName name="XDO_?FINAL_MV?162?">SMCMF!$G$24:$G$55</definedName>
    <definedName name="XDO_?FINAL_MV?163?">SMCMF!$G$24:$G$60</definedName>
    <definedName name="XDO_?FINAL_MV?164?">SMCOMMA!$G$10:$G$41</definedName>
    <definedName name="XDO_?FINAL_MV?165?">SMCOMMA!$G$10:$G$66</definedName>
    <definedName name="XDO_?FINAL_MV?166?">SMCOMMA!$G$10:$G$85</definedName>
    <definedName name="XDO_?FINAL_MV?167?">SMCOMMA!$G$10:$G$90</definedName>
    <definedName name="XDO_?FINAL_MV?168?">SMGF!$G$24:$G$31</definedName>
    <definedName name="XDO_?FINAL_MV?169?">SMGF!$G$24:$G$40</definedName>
    <definedName name="XDO_?FINAL_MV?17?">SLTEF!$G$10:$G$126</definedName>
    <definedName name="XDO_?FINAL_MV?170?">SMGF!$G$24:$G$67</definedName>
    <definedName name="XDO_?FINAL_MV?171?">SMGF!$G$24:$G$72</definedName>
    <definedName name="XDO_?FINAL_MV?172?">SFLEXI!$G$10:$G$67</definedName>
    <definedName name="XDO_?FINAL_MV?173?">SFLEXI!$G$10:$G$75</definedName>
    <definedName name="XDO_?FINAL_MV?174?">SFLEXI!$G$10:$G$97</definedName>
    <definedName name="XDO_?FINAL_MV?175?">SFLEXI!$G$10:$G$116</definedName>
    <definedName name="XDO_?FINAL_MV?176?">SFLEXI!$G$10:$G$121</definedName>
    <definedName name="XDO_?FINAL_MV?177?">SMAAF!$G$10:$G$69</definedName>
    <definedName name="XDO_?FINAL_MV?178?">SMAAF!$G$10:$G$70</definedName>
    <definedName name="XDO_?FINAL_MV?179?">SMAAF!$G$10:$G$117</definedName>
    <definedName name="XDO_?FINAL_MV?18?">SLTEF!$G$10:$G$131</definedName>
    <definedName name="XDO_?FINAL_MV?180?">SMAAF!$G$10:$G$129</definedName>
    <definedName name="XDO_?FINAL_MV?181?">SMAAF!$G$10:$G$133</definedName>
    <definedName name="XDO_?FINAL_MV?182?">SMAAF!$G$10:$G$141</definedName>
    <definedName name="XDO_?FINAL_MV?183?">SMAAF!$G$10:$G$154</definedName>
    <definedName name="XDO_?FINAL_MV?184?">SMAAF!$G$10:$G$166</definedName>
    <definedName name="XDO_?FINAL_MV?185?">SMAAF!$G$10:$G$171</definedName>
    <definedName name="XDO_?FINAL_MV?186?">SBLUECHIP!$G$10:$G$49</definedName>
    <definedName name="XDO_?FINAL_MV?187?">SBLUECHIP!$G$10:$G$76</definedName>
    <definedName name="XDO_?FINAL_MV?188?">SBLUECHIP!$G$10:$G$95</definedName>
    <definedName name="XDO_?FINAL_MV?189?">SBLUECHIP!$G$10:$G$100</definedName>
    <definedName name="XDO_?FINAL_MV?19?">#REF!</definedName>
    <definedName name="XDO_?FINAL_MV?190?">SAOF!$G$10:$G$199</definedName>
    <definedName name="XDO_?FINAL_MV?191?">SAOF!$G$10:$G$214</definedName>
    <definedName name="XDO_?FINAL_MV?192?">SAOF!$G$10:$G$230</definedName>
    <definedName name="XDO_?FINAL_MV?193?">SAOF!$G$10:$G$241</definedName>
    <definedName name="XDO_?FINAL_MV?194?">SAOF!$G$10:$G$245</definedName>
    <definedName name="XDO_?FINAL_MV?195?">SAOF!$G$10:$G$257</definedName>
    <definedName name="XDO_?FINAL_MV?196?">SAOF!$G$10:$G$269</definedName>
    <definedName name="XDO_?FINAL_MV?197?">SAOF!$G$10:$G$274</definedName>
    <definedName name="XDO_?FINAL_MV?198?">SIF!$G$10:$G$43</definedName>
    <definedName name="XDO_?FINAL_MV?199?">SIF!$G$10:$G$44</definedName>
    <definedName name="XDO_?FINAL_MV?2?">#REF!</definedName>
    <definedName name="XDO_?FINAL_MV?20?">#REF!</definedName>
    <definedName name="XDO_?FINAL_MV?200?">SIF!$G$10:$G$72</definedName>
    <definedName name="XDO_?FINAL_MV?201?">SIF!$G$10:$G$91</definedName>
    <definedName name="XDO_?FINAL_MV?202?">SIF!$G$10:$G$96</definedName>
    <definedName name="XDO_?FINAL_MV?203?">SMLDF!$G$18:$G$67</definedName>
    <definedName name="XDO_?FINAL_MV?204?">SMLDF!$G$18:$G$76</definedName>
    <definedName name="XDO_?FINAL_MV?205?">SMLDF!$G$18:$G$83</definedName>
    <definedName name="XDO_?FINAL_MV?206?">SMLDF!$G$18:$G$91</definedName>
    <definedName name="XDO_?FINAL_MV?207?">SMLDF!$G$18:$G$107</definedName>
    <definedName name="XDO_?FINAL_MV?208?">SMLDF!$G$18:$G$129</definedName>
    <definedName name="XDO_?FINAL_MV?209?">SMLDF!$G$18:$G$134</definedName>
    <definedName name="XDO_?FINAL_MV?21?">#REF!</definedName>
    <definedName name="XDO_?FINAL_MV?210?">SMLDF!$G$18:$G$145</definedName>
    <definedName name="XDO_?FINAL_MV?211?">SMLDF!$G$18:$G$155</definedName>
    <definedName name="XDO_?FINAL_MV?212?">SMLDF!$G$18:$G$160</definedName>
    <definedName name="XDO_?FINAL_MV?213?">SSTDF!$G$18:$G$84</definedName>
    <definedName name="XDO_?FINAL_MV?214?">SSTDF!$G$18:$G$94</definedName>
    <definedName name="XDO_?FINAL_MV?215?">SSTDF!$G$18:$G$101</definedName>
    <definedName name="XDO_?FINAL_MV?216?">SSTDF!$G$18:$G$112</definedName>
    <definedName name="XDO_?FINAL_MV?217?">SSTDF!$G$18:$G$126</definedName>
    <definedName name="XDO_?FINAL_MV?218?">SSTDF!$G$18:$G$134</definedName>
    <definedName name="XDO_?FINAL_MV?219?">SSTDF!$G$18:$G$141</definedName>
    <definedName name="XDO_?FINAL_MV?22?">#REF!</definedName>
    <definedName name="XDO_?FINAL_MV?220?">SSTDF!$G$18:$G$151</definedName>
    <definedName name="XDO_?FINAL_MV?221?">SSTDF!$G$18:$G$156</definedName>
    <definedName name="XDO_?FINAL_MV?222?">SETFGOLD!$G$46</definedName>
    <definedName name="XDO_?FINAL_MV?223?">SETFGOLD!$G$46:$G$54</definedName>
    <definedName name="XDO_?FINAL_MV?224?">SETFGOLD!$G$46:$G$59</definedName>
    <definedName name="XDO_?FINAL_MV?225?">SPSU!$G$10:$G$34</definedName>
    <definedName name="XDO_?FINAL_MV?226?">SPSU!$G$10:$G$59</definedName>
    <definedName name="XDO_?FINAL_MV?227?">SPSU!$G$10:$G$78</definedName>
    <definedName name="XDO_?FINAL_MV?228?">SPSU!$G$10:$G$83</definedName>
    <definedName name="XDO_?FINAL_MV?229?">SGF!$G$42</definedName>
    <definedName name="XDO_?FINAL_MV?23?">SMGLF!$G$10:$G$45</definedName>
    <definedName name="XDO_?FINAL_MV?230?">SGF!$G$42:$G$54</definedName>
    <definedName name="XDO_?FINAL_MV?231?">SGF!$G$42:$G$59</definedName>
    <definedName name="XDO_?FINAL_MV?232?">SBISENSEX!$G$10:$G$40</definedName>
    <definedName name="XDO_?FINAL_MV?233?">SBISENSEX!$G$10:$G$83</definedName>
    <definedName name="XDO_?FINAL_MV?234?">SBISENSEX!$G$10:$G$88</definedName>
    <definedName name="XDO_?FINAL_MV?235?">SSCF!$G$10:$G$74</definedName>
    <definedName name="XDO_?FINAL_MV?236?">SSCF!$G$10:$G$100</definedName>
    <definedName name="XDO_?FINAL_MV?237?">SSCF!$G$10:$G$119</definedName>
    <definedName name="XDO_?FINAL_MV?238?">SSCF!$G$10:$G$124</definedName>
    <definedName name="XDO_?FINAL_MV?239?">SBPF!$G$18:$G$57</definedName>
    <definedName name="XDO_?FINAL_MV?24?">SMGLF!$G$10:$G$70</definedName>
    <definedName name="XDO_?FINAL_MV?240?">SBPF!$G$18:$G$69</definedName>
    <definedName name="XDO_?FINAL_MV?241?">SBPF!$G$18:$G$73</definedName>
    <definedName name="XDO_?FINAL_MV?242?">SBPF!$G$18:$G$84</definedName>
    <definedName name="XDO_?FINAL_MV?243?">SBPF!$G$18:$G$97</definedName>
    <definedName name="XDO_?FINAL_MV?244?">SBPF!$G$18:$G$107</definedName>
    <definedName name="XDO_?FINAL_MV?245?">SBPF!$G$18:$G$112</definedName>
    <definedName name="XDO_?FINAL_MV?246?">SBFS!$G$10:$G$40</definedName>
    <definedName name="XDO_?FINAL_MV?247?">SBFS!$G$10:$G$65</definedName>
    <definedName name="XDO_?FINAL_MV?248?">SBFS!$G$10:$G$84</definedName>
    <definedName name="XDO_?FINAL_MV?249?">SBFS!$G$10:$G$89</definedName>
    <definedName name="XDO_?FINAL_MV?25?">SMGLF!$G$10:$G$89</definedName>
    <definedName name="XDO_?FINAL_MV?250?">SETFNN50!$G$10:$G$59</definedName>
    <definedName name="XDO_?FINAL_MV?251?">SETFNN50!$G$10:$G$68</definedName>
    <definedName name="XDO_?FINAL_MV?252?">SETFNN50!$G$10:$G$103</definedName>
    <definedName name="XDO_?FINAL_MV?253?">SETFNN50!$G$10:$G$108</definedName>
    <definedName name="XDO_?FINAL_MV?254?">SETFNIFBK!$G$10:$G$21</definedName>
    <definedName name="XDO_?FINAL_MV?255?">SETFNIFBK!$G$10:$G$64</definedName>
    <definedName name="XDO_?FINAL_MV?256?">SETFNIFBK!$G$10:$G$69</definedName>
    <definedName name="XDO_?FINAL_MV?257?">SETFBSE100!$G$10:$G$110</definedName>
    <definedName name="XDO_?FINAL_MV?258?">SETFBSE100!$G$10:$G$119</definedName>
    <definedName name="XDO_?FINAL_MV?259?">SETFBSE100!$G$10:$G$158</definedName>
    <definedName name="XDO_?FINAL_MV?26?">SMGLF!$G$10:$G$94</definedName>
    <definedName name="XDO_?FINAL_MV?260?">SESF!$G$10:$G$106</definedName>
    <definedName name="XDO_?FINAL_MV?261?">SESF!$G$10:$G$112</definedName>
    <definedName name="XDO_?FINAL_MV?262?">SESF!$G$10:$G$116</definedName>
    <definedName name="XDO_?FINAL_MV?263?">SESF!$G$10:$G$121</definedName>
    <definedName name="XDO_?FINAL_MV?264?">SESF!$G$10:$G$145</definedName>
    <definedName name="XDO_?FINAL_MV?265?">SESF!$G$10:$G$155</definedName>
    <definedName name="XDO_?FINAL_MV?266?">SESF!$G$10:$G$166</definedName>
    <definedName name="XDO_?FINAL_MV?267?">SESF!$G$10:$G$185</definedName>
    <definedName name="XDO_?FINAL_MV?268?">SESF!$G$10:$G$190</definedName>
    <definedName name="XDO_?FINAL_MV?269?">SETFNIF50!$G$10:$G$60</definedName>
    <definedName name="XDO_?FINAL_MV?27?">#REF!</definedName>
    <definedName name="XDO_?FINAL_MV?270?">SETFNIF50!$G$10:$G$103</definedName>
    <definedName name="XDO_?FINAL_MV?271?">SETFNIF50!$G$10:$G$108</definedName>
    <definedName name="XDO_?FINAL_MV?272?">'SLTAF-III'!$G$10:$G$34</definedName>
    <definedName name="XDO_?FINAL_MV?273?">'SLTAF-III'!$G$10:$G$77</definedName>
    <definedName name="XDO_?FINAL_MV?274?">'SLTAF-III'!$G$10:$G$82</definedName>
    <definedName name="XDO_?FINAL_MV?275?">SETF10GILT!$G$24</definedName>
    <definedName name="XDO_?FINAL_MV?276?">SETF10GILT!$G$24:$G$53</definedName>
    <definedName name="XDO_?FINAL_MV?277?">SETF10GILT!$G$24:$G$58</definedName>
    <definedName name="XDO_?FINAL_MV?278?">'SLTAF-IV'!$G$10:$G$35</definedName>
    <definedName name="XDO_?FINAL_MV?279?">'SLTAF-IV'!$G$10:$G$78</definedName>
    <definedName name="XDO_?FINAL_MV?28?">#REF!</definedName>
    <definedName name="XDO_?FINAL_MV?280?">'SLTAF-IV'!$G$10:$G$83</definedName>
    <definedName name="XDO_?FINAL_MV?281?">'SLTAF-V'!$G$10:$G$33</definedName>
    <definedName name="XDO_?FINAL_MV?282?">'SLTAF-V'!$G$10:$G$76</definedName>
    <definedName name="XDO_?FINAL_MV?283?">'SLTAF-V'!$G$10:$G$81</definedName>
    <definedName name="XDO_?FINAL_MV?284?">'SLTAF-VI'!$G$10:$G$47</definedName>
    <definedName name="XDO_?FINAL_MV?285?">'SLTAF-VI'!$G$10:$G$90</definedName>
    <definedName name="XDO_?FINAL_MV?286?">'SLTAF-VI'!$G$10:$G$95</definedName>
    <definedName name="XDO_?FINAL_MV?287?">SETFSN50!$G$10:$G$59</definedName>
    <definedName name="XDO_?FINAL_MV?288?">SETFSN50!$G$10:$G$68</definedName>
    <definedName name="XDO_?FINAL_MV?289?">SETFSN50!$G$10:$G$107</definedName>
    <definedName name="XDO_?FINAL_MV?29?">SEHF!$G$10:$G$51</definedName>
    <definedName name="XDO_?FINAL_MV?290?">SBIETFQLTY!$G$10:$G$39</definedName>
    <definedName name="XDO_?FINAL_MV?291?">SBIETFQLTY!$G$10:$G$82</definedName>
    <definedName name="XDO_?FINAL_MV?292?">SBIETFQLTY!$G$10:$G$87</definedName>
    <definedName name="XDO_?FINAL_MV?293?">SCBF!$G$18:$G$102</definedName>
    <definedName name="XDO_?FINAL_MV?294?">SCBF!$G$18:$G$111</definedName>
    <definedName name="XDO_?FINAL_MV?295?">SCBF!$G$18:$G$119</definedName>
    <definedName name="XDO_?FINAL_MV?296?">SCBF!$G$18:$G$126</definedName>
    <definedName name="XDO_?FINAL_MV?297?">SCBF!$G$18:$G$145</definedName>
    <definedName name="XDO_?FINAL_MV?298?">SCBF!$G$18:$G$155</definedName>
    <definedName name="XDO_?FINAL_MV?299?">SCBF!$G$18:$G$160</definedName>
    <definedName name="XDO_?FINAL_MV?3?">#REF!</definedName>
    <definedName name="XDO_?FINAL_MV?30?">SEHF!$G$10:$G$56</definedName>
    <definedName name="XDO_?FINAL_MV?300?">SEMVF!$G$10:$G$60</definedName>
    <definedName name="XDO_?FINAL_MV?301?">SEMVF!$G$10:$G$103</definedName>
    <definedName name="XDO_?FINAL_MV?302?">SEMVF!$G$10:$G$108</definedName>
    <definedName name="XDO_?FINAL_MV?303?">'SFMP- Series 1'!$G$26:$G$31</definedName>
    <definedName name="XDO_?FINAL_MV?304?">'SFMP- Series 1'!$G$26:$G$50</definedName>
    <definedName name="XDO_?FINAL_MV?305?">'SFMP- Series 1'!$G$26:$G$65</definedName>
    <definedName name="XDO_?FINAL_MV?306?">'SFMP- Series 1'!$G$26:$G$70</definedName>
    <definedName name="XDO_?FINAL_MV?307?">'SFMP- Series 6'!$G$26:$G$29</definedName>
    <definedName name="XDO_?FINAL_MV?308?">'SFMP- Series 6'!$G$26:$G$48</definedName>
    <definedName name="XDO_?FINAL_MV?309?">'SFMP- Series 6'!$G$26:$G$63</definedName>
    <definedName name="XDO_?FINAL_MV?31?">SEHF!$G$10:$G$63</definedName>
    <definedName name="XDO_?FINAL_MV?310?">'SFMP- Series 6'!$G$26:$G$68</definedName>
    <definedName name="XDO_?FINAL_MV?311?">'SFMP- Series 34'!$G$26</definedName>
    <definedName name="XDO_?FINAL_MV?312?">'SFMP- Series 34'!$G$26:$G$43</definedName>
    <definedName name="XDO_?FINAL_MV?313?">'SFMP- Series 34'!$G$26:$G$58</definedName>
    <definedName name="XDO_?FINAL_MV?314?">'SFMP- Series 34'!$G$26:$G$63</definedName>
    <definedName name="XDO_?FINAL_MV?315?">'SMCBF-IP'!$G$10:$G$41</definedName>
    <definedName name="XDO_?FINAL_MV?316?">'SMCBF-IP'!$G$10:$G$47</definedName>
    <definedName name="XDO_?FINAL_MV?317?">'SMCBF-IP'!$G$10:$G$68</definedName>
    <definedName name="XDO_?FINAL_MV?318?">'SMCBF-IP'!$G$10:$G$87</definedName>
    <definedName name="XDO_?FINAL_MV?319?">'SMCBF-IP'!$G$10:$G$92</definedName>
    <definedName name="XDO_?FINAL_MV?32?">SEHF!$G$10:$G$67</definedName>
    <definedName name="XDO_?FINAL_MV?320?">SFRDF!$G$18:$G$21</definedName>
    <definedName name="XDO_?FINAL_MV?321?">SFRDF!$G$18:$G$32</definedName>
    <definedName name="XDO_?FINAL_MV?322?">SFRDF!$G$18:$G$38</definedName>
    <definedName name="XDO_?FINAL_MV?323?">SFRDF!$G$18:$G$57</definedName>
    <definedName name="XDO_?FINAL_MV?324?">SFRDF!$G$18:$G$67</definedName>
    <definedName name="XDO_?FINAL_MV?325?">SFRDF!$G$18:$G$72</definedName>
    <definedName name="XDO_?FINAL_MV?326?">SBIETFIT!$G$10:$G$19</definedName>
    <definedName name="XDO_?FINAL_MV?327?">SBIETFIT!$G$10:$G$62</definedName>
    <definedName name="XDO_?FINAL_MV?328?">SBIETFIT!$G$10:$G$67</definedName>
    <definedName name="XDO_?FINAL_MV?329?">SBIETFPB!$G$10:$G$19</definedName>
    <definedName name="XDO_?FINAL_MV?33?">SEHF!$G$10:$G$125</definedName>
    <definedName name="XDO_?FINAL_MV?330?">SBIETFPB!$G$10:$G$62</definedName>
    <definedName name="XDO_?FINAL_MV?331?">SBIETFPB!$G$10:$G$67</definedName>
    <definedName name="XDO_?FINAL_MV?332?">'SRBF-AP'!$G$10:$G$61</definedName>
    <definedName name="XDO_?FINAL_MV?333?">'SRBF-AP'!$G$10:$G$71</definedName>
    <definedName name="XDO_?FINAL_MV?334?">'SRBF-AP'!$G$10:$G$79</definedName>
    <definedName name="XDO_?FINAL_MV?335?">'SRBF-AP'!$G$10:$G$83</definedName>
    <definedName name="XDO_?FINAL_MV?336?">'SRBF-AP'!$G$10:$G$110</definedName>
    <definedName name="XDO_?FINAL_MV?337?">'SRBF-AP'!$G$10:$G$115</definedName>
    <definedName name="XDO_?FINAL_MV?338?">'SRBF-AHP'!$G$10:$G$61</definedName>
    <definedName name="XDO_?FINAL_MV?339?">'SRBF-AHP'!$G$10:$G$62</definedName>
    <definedName name="XDO_?FINAL_MV?34?">SEHF!$G$10:$G$131</definedName>
    <definedName name="XDO_?FINAL_MV?340?">'SRBF-AHP'!$G$10:$G$62</definedName>
    <definedName name="XDO_?FINAL_MV?341?">'SRBF-AHP'!$G$10:$G$81</definedName>
    <definedName name="XDO_?FINAL_MV?342?">'SRBF-AHP'!$G$10:$G$89</definedName>
    <definedName name="XDO_?FINAL_MV?343?">'SRBF-AHP'!$G$10:$G$93</definedName>
    <definedName name="XDO_?FINAL_MV?344?">'SRBF-AHP'!$G$10:$G$110</definedName>
    <definedName name="XDO_?FINAL_MV?345?">'SRBF-AHP'!$G$10:$G$122</definedName>
    <definedName name="XDO_?FINAL_MV?346?">'SRBF-AHP'!$G$10:$G$127</definedName>
    <definedName name="XDO_?FINAL_MV?347?">'SRBF-CHP'!$G$10:$G$60</definedName>
    <definedName name="XDO_?FINAL_MV?348?">'SRBF-CHP'!$G$10:$G$78</definedName>
    <definedName name="XDO_?FINAL_MV?349?">'SRBF-CHP'!$G$10:$G$89</definedName>
    <definedName name="XDO_?FINAL_MV?35?">SEHF!$G$10:$G$139</definedName>
    <definedName name="XDO_?FINAL_MV?350?">'SRBF-CHP'!$G$10:$G$118</definedName>
    <definedName name="XDO_?FINAL_MV?351?">'SRBF-CHP'!$G$10:$G$123</definedName>
    <definedName name="XDO_?FINAL_MV?352?">'SRBF-CP'!$G$10:$G$60</definedName>
    <definedName name="XDO_?FINAL_MV?353?">'SRBF-CP'!$G$10:$G$77</definedName>
    <definedName name="XDO_?FINAL_MV?354?">'SRBF-CP'!$G$10:$G$87</definedName>
    <definedName name="XDO_?FINAL_MV?355?">'SRBF-CP'!$G$10:$G$116</definedName>
    <definedName name="XDO_?FINAL_MV?356?">'SRBF-CP'!$G$10:$G$121</definedName>
    <definedName name="XDO_?FINAL_MV?357?">'SIA-US EQUITY FOF'!$G$14</definedName>
    <definedName name="XDO_?FINAL_MV?358?">'SIA-US EQUITY FOF'!$G$14:$G$53</definedName>
    <definedName name="XDO_?FINAL_MV?359?">'SIA-US EQUITY FOF'!$G$14:$G$58</definedName>
    <definedName name="XDO_?FINAL_MV?36?">SEHF!$G$10:$G$146</definedName>
    <definedName name="XDO_?FINAL_MV?360?">'SFMP- Series 42'!$G$18</definedName>
    <definedName name="XDO_?FINAL_MV?361?">'SFMP- Series 42'!$G$18:$G$41</definedName>
    <definedName name="XDO_?FINAL_MV?362?">'SFMP- Series 42'!$G$18:$G$61</definedName>
    <definedName name="XDO_?FINAL_MV?363?">'SFMP- Series 42'!$G$18:$G$76</definedName>
    <definedName name="XDO_?FINAL_MV?364?">'SFMP- Series 42'!$G$18:$G$81</definedName>
    <definedName name="XDO_?FINAL_MV?365?">'SNN50'!$G$10:$G$59</definedName>
    <definedName name="XDO_?FINAL_MV?366?">'SNN50'!$G$10:$G$68</definedName>
    <definedName name="XDO_?FINAL_MV?367?">'SNN50'!$G$10:$G$103</definedName>
    <definedName name="XDO_?FINAL_MV?368?">'SNN50'!$G$10:$G$108</definedName>
    <definedName name="XDO_?FINAL_MV?369?">'SFMP- Series 44'!$G$26:$G$31</definedName>
    <definedName name="XDO_?FINAL_MV?37?">SEHF!$G$10:$G$151</definedName>
    <definedName name="XDO_?FINAL_MV?370?">'SFMP- Series 44'!$G$26:$G$55</definedName>
    <definedName name="XDO_?FINAL_MV?371?">'SFMP- Series 44'!$G$26:$G$70</definedName>
    <definedName name="XDO_?FINAL_MV?372?">'SFMP- Series 44'!$G$26:$G$75</definedName>
    <definedName name="XDO_?FINAL_MV?373?">'SFMP- Series 45'!$G$26:$G$34</definedName>
    <definedName name="XDO_?FINAL_MV?374?">'SFMP- Series 45'!$G$26:$G$56</definedName>
    <definedName name="XDO_?FINAL_MV?375?">'SFMP- Series 45'!$G$26:$G$71</definedName>
    <definedName name="XDO_?FINAL_MV?376?">'SFMP- Series 45'!$G$26:$G$76</definedName>
    <definedName name="XDO_?FINAL_MV?377?">SBIETFCON!$G$10:$G$39</definedName>
    <definedName name="XDO_?FINAL_MV?378?">SBIETFCON!$G$10:$G$48</definedName>
    <definedName name="XDO_?FINAL_MV?379?">SBIETFCON!$G$10:$G$83</definedName>
    <definedName name="XDO_?FINAL_MV?38?">SEHF!$G$10:$G$159</definedName>
    <definedName name="XDO_?FINAL_MV?380?">SBIETFCON!$G$10:$G$88</definedName>
    <definedName name="XDO_?FINAL_MV?381?">'SFMP- Series 46'!$G$26:$G$29</definedName>
    <definedName name="XDO_?FINAL_MV?382?">'SFMP- Series 46'!$G$26:$G$49</definedName>
    <definedName name="XDO_?FINAL_MV?383?">'SFMP- Series 46'!$G$26:$G$64</definedName>
    <definedName name="XDO_?FINAL_MV?384?">'SFMP- Series 46'!$G$26:$G$69</definedName>
    <definedName name="XDO_?FINAL_MV?385?">SBAF!$G$10:$G$101</definedName>
    <definedName name="XDO_?FINAL_MV?386?">SBAF!$G$10:$G$109</definedName>
    <definedName name="XDO_?FINAL_MV?387?">SBAF!$G$10:$G$114</definedName>
    <definedName name="XDO_?FINAL_MV?388?">SBAF!$G$10:$G$160</definedName>
    <definedName name="XDO_?FINAL_MV?389?">SBAF!$G$10:$G$174</definedName>
    <definedName name="XDO_?FINAL_MV?39?">SEHF!$G$10:$G$174</definedName>
    <definedName name="XDO_?FINAL_MV?390?">SBAF!$G$10:$G$180</definedName>
    <definedName name="XDO_?FINAL_MV?391?">SBAF!$G$10:$G$189</definedName>
    <definedName name="XDO_?FINAL_MV?392?">SBAF!$G$10:$G$210</definedName>
    <definedName name="XDO_?FINAL_MV?393?">SBAF!$G$10:$G$215</definedName>
    <definedName name="XDO_?FINAL_MV?394?">'SFMP- Series 49'!$G$26:$G$33</definedName>
    <definedName name="XDO_?FINAL_MV?395?">'SFMP- Series 49'!$G$26:$G$54</definedName>
    <definedName name="XDO_?FINAL_MV?396?">'SFMP- Series 49'!$G$26:$G$69</definedName>
    <definedName name="XDO_?FINAL_MV?397?">'SFMP- Series 49'!$G$26:$G$74</definedName>
    <definedName name="XDO_?FINAL_MV?398?">'SFMP- Series 50'!$G$26:$G$30</definedName>
    <definedName name="XDO_?FINAL_MV?399?">'SFMP- Series 50'!$G$26:$G$49</definedName>
    <definedName name="XDO_?FINAL_MV?4?">#REF!</definedName>
    <definedName name="XDO_?FINAL_MV?40?">SEHF!$G$10:$G$179</definedName>
    <definedName name="XDO_?FINAL_MV?400?">'SFMP- Series 50'!$G$26:$G$64</definedName>
    <definedName name="XDO_?FINAL_MV?401?">'SFMP- Series 50'!$G$26:$G$69</definedName>
    <definedName name="XDO_?FINAL_MV?402?">'SFMP- Series 51'!$G$26:$G$36</definedName>
    <definedName name="XDO_?FINAL_MV?403?">'SFMP- Series 51'!$G$26:$G$58</definedName>
    <definedName name="XDO_?FINAL_MV?404?">'SFMP- Series 51'!$G$26:$G$73</definedName>
    <definedName name="XDO_?FINAL_MV?405?">'SFMP- Series 51'!$G$26:$G$78</definedName>
    <definedName name="XDO_?FINAL_MV?406?">'SFMP- Series 52'!$G$26:$G$30</definedName>
    <definedName name="XDO_?FINAL_MV?407?">'SFMP- Series 52'!$G$26:$G$51</definedName>
    <definedName name="XDO_?FINAL_MV?408?">'SFMP- Series 52'!$G$26:$G$66</definedName>
    <definedName name="XDO_?FINAL_MV?409?">'SFMP- Series 52'!$G$26:$G$71</definedName>
    <definedName name="XDO_?FINAL_MV?41?">#REF!</definedName>
    <definedName name="XDO_?FINAL_MV?410?">'SFMP- Series 53'!$G$26:$G$34</definedName>
    <definedName name="XDO_?FINAL_MV?411?">'SFMP- Series 53'!$G$26:$G$57</definedName>
    <definedName name="XDO_?FINAL_MV?412?">'SFMP- Series 53'!$G$26:$G$72</definedName>
    <definedName name="XDO_?FINAL_MV?413?">'SFMP- Series 53'!$G$26:$G$77</definedName>
    <definedName name="XDO_?FINAL_MV?414?">'SFMP- Series 54'!$G$26:$G$28</definedName>
    <definedName name="XDO_?FINAL_MV?415?">'SFMP- Series 54'!$G$26:$G$44</definedName>
    <definedName name="XDO_?FINAL_MV?416?">'SFMP- Series 54'!$G$26:$G$59</definedName>
    <definedName name="XDO_?FINAL_MV?417?">'SFMP- Series 54'!$G$26:$G$64</definedName>
    <definedName name="XDO_?FINAL_MV?418?">'SFMP- Series 55'!$G$26:$G$32</definedName>
    <definedName name="XDO_?FINAL_MV?419?">'SFMP- Series 55'!$G$26:$G$55</definedName>
    <definedName name="XDO_?FINAL_MV?42?">#REF!</definedName>
    <definedName name="XDO_?FINAL_MV?420?">'SFMP- Series 55'!$G$26:$G$70</definedName>
    <definedName name="XDO_?FINAL_MV?421?">'SFMP- Series 55'!$G$26:$G$75</definedName>
    <definedName name="XDO_?FINAL_MV?422?">'SFMP- Series 57'!$G$26:$G$29</definedName>
    <definedName name="XDO_?FINAL_MV?423?">'SFMP- Series 57'!$G$26:$G$52</definedName>
    <definedName name="XDO_?FINAL_MV?424?">'SFMP- Series 57'!$G$26:$G$67</definedName>
    <definedName name="XDO_?FINAL_MV?425?">'SFMP- Series 57'!$G$26:$G$72</definedName>
    <definedName name="XDO_?FINAL_MV?426?">'SFMP- Series 58'!$G$26:$G$32</definedName>
    <definedName name="XDO_?FINAL_MV?427?">'SFMP- Series 58'!$G$26:$G$52</definedName>
    <definedName name="XDO_?FINAL_MV?428?">'SFMP- Series 58'!$G$26:$G$67</definedName>
    <definedName name="XDO_?FINAL_MV?429?">'SFMP- Series 58'!$G$26:$G$72</definedName>
    <definedName name="XDO_?FINAL_MV?43?">SMIF!$G$18:$G$37</definedName>
    <definedName name="XDO_?FINAL_MV?430?">SCPSE!$G$18:$G$43</definedName>
    <definedName name="XDO_?FINAL_MV?431?">SCPSE!$G$18:$G$52</definedName>
    <definedName name="XDO_?FINAL_MV?432?">SCPSE!$G$18:$G$111</definedName>
    <definedName name="XDO_?FINAL_MV?433?">SCPSE!$G$18:$G$138</definedName>
    <definedName name="XDO_?FINAL_MV?434?">SCPSE!$G$18:$G$143</definedName>
    <definedName name="XDO_?FINAL_MV?435?">'SFMP- Series 59'!$G$38:$G$40</definedName>
    <definedName name="XDO_?FINAL_MV?436?">'SFMP- Series 59'!$G$38:$G$55</definedName>
    <definedName name="XDO_?FINAL_MV?437?">'SFMP- Series 59'!$G$38:$G$60</definedName>
    <definedName name="XDO_?FINAL_MV?438?">'SFMP- Series 60'!$G$26:$G$31</definedName>
    <definedName name="XDO_?FINAL_MV?439?">'SFMP- Series 60'!$G$26:$G$51</definedName>
    <definedName name="XDO_?FINAL_MV?44?">SMIF!$G$18:$G$44</definedName>
    <definedName name="XDO_?FINAL_MV?440?">'SFMP- Series 60'!$G$26:$G$66</definedName>
    <definedName name="XDO_?FINAL_MV?441?">'SFMP- Series 60'!$G$26:$G$71</definedName>
    <definedName name="XDO_?FINAL_MV?442?">SMCF!$G$10:$G$69</definedName>
    <definedName name="XDO_?FINAL_MV?443?">SMCF!$G$10:$G$84</definedName>
    <definedName name="XDO_?FINAL_MV?444?">SMCF!$G$10:$G$96</definedName>
    <definedName name="XDO_?FINAL_MV?445?">SMCF!$G$10:$G$115</definedName>
    <definedName name="XDO_?FINAL_MV?446?">SMCF!$G$10:$G$120</definedName>
    <definedName name="XDO_?FINAL_MV?447?">'SFMP- Series 61'!$G$26:$G$36</definedName>
    <definedName name="XDO_?FINAL_MV?448?">'SFMP- Series 61'!$G$26:$G$59</definedName>
    <definedName name="XDO_?FINAL_MV?449?">'SFMP- Series 61'!$G$26:$G$74</definedName>
    <definedName name="XDO_?FINAL_MV?45?">SMIF!$G$18:$G$52</definedName>
    <definedName name="XDO_?FINAL_MV?450?">'SFMP- Series 61'!$G$26:$G$79</definedName>
    <definedName name="XDO_?FINAL_MV?451?">'SFMP- Series 66'!$G$26:$G$37</definedName>
    <definedName name="XDO_?FINAL_MV?452?">'SFMP- Series 66'!$G$26:$G$59</definedName>
    <definedName name="XDO_?FINAL_MV?453?">'SFMP- Series 66'!$G$26:$G$74</definedName>
    <definedName name="XDO_?FINAL_MV?454?">'SFMP- Series 66'!$G$26:$G$79</definedName>
    <definedName name="XDO_?FINAL_MV?455?">'SFMP- Series 67'!$G$26:$G$34</definedName>
    <definedName name="XDO_?FINAL_MV?456?">'SFMP- Series 67'!$G$26:$G$57</definedName>
    <definedName name="XDO_?FINAL_MV?457?">'SFMP- Series 67'!$G$26:$G$72</definedName>
    <definedName name="XDO_?FINAL_MV?458?">'SFMP- Series 67'!$G$26:$G$77</definedName>
    <definedName name="XDO_?FINAL_MV?459?">'SFMP- Series 64'!$G$24</definedName>
    <definedName name="XDO_?FINAL_MV?46?">SMIF!$G$18:$G$56</definedName>
    <definedName name="XDO_?FINAL_MV?460?">'SFMP- Series 64'!$G$24:$G$39</definedName>
    <definedName name="XDO_?FINAL_MV?461?">'SFMP- Series 64'!$G$24:$G$54</definedName>
    <definedName name="XDO_?FINAL_MV?462?">'SFMP- Series 64'!$G$24:$G$59</definedName>
    <definedName name="XDO_?FINAL_MV?463?">'SFMP- Series 68'!$G$24</definedName>
    <definedName name="XDO_?FINAL_MV?464?">'SFMP- Series 68'!$G$24:$G$42</definedName>
    <definedName name="XDO_?FINAL_MV?465?">'SFMP- Series 68'!$G$24:$G$57</definedName>
    <definedName name="XDO_?FINAL_MV?466?">'SFMP- Series 68'!$G$24:$G$62</definedName>
    <definedName name="XDO_?FINAL_MV?467?">SNM150IF!$G$10:$G$159</definedName>
    <definedName name="XDO_?FINAL_MV?468?">SNM150IF!$G$10:$G$202</definedName>
    <definedName name="XDO_?FINAL_MV?469?">SNM150IF!$G$10:$G$207</definedName>
    <definedName name="XDO_?FINAL_MV?47?">SMIF!$G$18:$G$75</definedName>
    <definedName name="XDO_?FINAL_MV?470?">SNS250IF!$G$10:$G$261</definedName>
    <definedName name="XDO_?FINAL_MV?471?">SNS250IF!$G$10:$G$304</definedName>
    <definedName name="XDO_?FINAL_MV?472?">SNS250IF!$G$10:$G$309</definedName>
    <definedName name="XDO_?FINAL_MV?473?">'SCIGI-JUN 2036'!$G$24</definedName>
    <definedName name="XDO_?FINAL_MV?474?">'SCIGI-JUN 2036'!$G$24:$G$53</definedName>
    <definedName name="XDO_?FINAL_MV?475?">'SCIGI-JUN 2036'!$G$24:$G$58</definedName>
    <definedName name="XDO_?FINAL_MV?476?">'SCIGI-APR 2029'!$G$24</definedName>
    <definedName name="XDO_?FINAL_MV?477?">'SCIGI-APR 2029'!$G$24:$G$53</definedName>
    <definedName name="XDO_?FINAL_MV?478?">'SCIGI-APR 2029'!$G$24:$G$58</definedName>
    <definedName name="XDO_?FINAL_MV?479?">'SCISI-SEP 2027'!$G$24</definedName>
    <definedName name="XDO_?FINAL_MV?48?">SMIF!$G$18:$G$85</definedName>
    <definedName name="XDO_?FINAL_MV?480?">'SCISI-SEP 2027'!$G$24:$G$41</definedName>
    <definedName name="XDO_?FINAL_MV?481?">'SCISI-SEP 2027'!$G$24:$G$68</definedName>
    <definedName name="XDO_?FINAL_MV?482?">'SCISI-SEP 2027'!$G$24:$G$73</definedName>
    <definedName name="XDO_?FINAL_MV?483?">'SFMP- Series 72'!$G$38:$G$41</definedName>
    <definedName name="XDO_?FINAL_MV?484?">'SFMP- Series 72'!$G$38:$G$56</definedName>
    <definedName name="XDO_?FINAL_MV?485?">'SFMP- Series 72'!$G$38:$G$61</definedName>
    <definedName name="XDO_?FINAL_MV?486?">'SFMP- Series 73'!$G$38:$G$41</definedName>
    <definedName name="XDO_?FINAL_MV?487?">'SFMP- Series 73'!$G$38:$G$56</definedName>
    <definedName name="XDO_?FINAL_MV?488?">'SFMP- Series 73'!$G$38:$G$61</definedName>
    <definedName name="XDO_?FINAL_MV?489?">SLDF!$G$24:$G$29</definedName>
    <definedName name="XDO_?FINAL_MV?49?">SMIF!$G$18:$G$90</definedName>
    <definedName name="XDO_?FINAL_MV?490?">SLDF!$G$24:$G$50</definedName>
    <definedName name="XDO_?FINAL_MV?491?">SLDF!$G$24:$G$60</definedName>
    <definedName name="XDO_?FINAL_MV?492?">SLDF!$G$24:$G$65</definedName>
    <definedName name="XDO_?FINAL_MV?493?">'SFMP- Series 74'!$G$26:$G$33</definedName>
    <definedName name="XDO_?FINAL_MV?494?">'SFMP- Series 74'!$G$26:$G$51</definedName>
    <definedName name="XDO_?FINAL_MV?495?">'SFMP- Series 74'!$G$26:$G$66</definedName>
    <definedName name="XDO_?FINAL_MV?496?">'SFMP- Series 74'!$G$26:$G$71</definedName>
    <definedName name="XDO_?FINAL_MV?497?">'SFMP- Series 76'!$G$18:$G$21</definedName>
    <definedName name="XDO_?FINAL_MV?498?">'SFMP- Series 76'!$G$18:$G$31</definedName>
    <definedName name="XDO_?FINAL_MV?499?">'SFMP- Series 76'!$G$18:$G$49</definedName>
    <definedName name="XDO_?FINAL_MV?5?">#REF!</definedName>
    <definedName name="XDO_?FINAL_MV?50?">#REF!</definedName>
    <definedName name="XDO_?FINAL_MV?500?">'SFMP- Series 76'!$G$18:$G$64</definedName>
    <definedName name="XDO_?FINAL_MV?501?">'SFMP- Series 76'!$G$18:$G$69</definedName>
    <definedName name="XDO_?FINAL_MV?502?">'SFMP- Series 78'!$G$18:$G$23</definedName>
    <definedName name="XDO_?FINAL_MV?503?">'SFMP- Series 78'!$G$18:$G$35</definedName>
    <definedName name="XDO_?FINAL_MV?504?">'SFMP- Series 78'!$G$18:$G$53</definedName>
    <definedName name="XDO_?FINAL_MV?505?">'SFMP- Series 78'!$G$18:$G$68</definedName>
    <definedName name="XDO_?FINAL_MV?506?">'SFMP- Series 78'!$G$18:$G$73</definedName>
    <definedName name="XDO_?FINAL_MV?507?">SDYF!$G$10:$G$52</definedName>
    <definedName name="XDO_?FINAL_MV?508?">SDYF!$G$10:$G$54</definedName>
    <definedName name="XDO_?FINAL_MV?509?">SDYF!$G$10:$G$68</definedName>
    <definedName name="XDO_?FINAL_MV?51?">#REF!</definedName>
    <definedName name="XDO_?FINAL_MV?510?">SDYF!$G$10:$G$85</definedName>
    <definedName name="XDO_?FINAL_MV?511?">SDYF!$G$10:$G$104</definedName>
    <definedName name="XDO_?FINAL_MV?512?">SDYF!$G$10:$G$109</definedName>
    <definedName name="XDO_?FINAL_MV?513?">'SFMP- Series 79'!$G$18:$G$22</definedName>
    <definedName name="XDO_?FINAL_MV?514?">'SFMP- Series 79'!$G$18:$G$45</definedName>
    <definedName name="XDO_?FINAL_MV?515?">'SFMP- Series 79'!$G$18:$G$60</definedName>
    <definedName name="XDO_?FINAL_MV?516?">'SFMP- Series 79'!$G$18:$G$65</definedName>
    <definedName name="XDO_?FINAL_MV?517?">'SFMP- Series 81'!$G$18:$G$25</definedName>
    <definedName name="XDO_?FINAL_MV?518?">'SFMP- Series 81'!$G$18:$G$42</definedName>
    <definedName name="XDO_?FINAL_MV?519?">'SFMP- Series 81'!$G$18:$G$61</definedName>
    <definedName name="XDO_?FINAL_MV?52?">SCOF!$G$10:$G$53</definedName>
    <definedName name="XDO_?FINAL_MV?520?">'SFMP- Series 81'!$G$18:$G$76</definedName>
    <definedName name="XDO_?FINAL_MV?521?">'SFMP- Series 81'!$G$18:$G$81</definedName>
    <definedName name="XDO_?FINAL_MV?522?">'SBI-BSE-SENSEX-IF'!$G$10:$G$40</definedName>
    <definedName name="XDO_?FINAL_MV?523?">'SBI-BSE-SENSEX-IF'!$G$10:$G$83</definedName>
    <definedName name="XDO_?FINAL_MV?524?">'SBI-BSE-SENSEX-IF'!$G$10:$G$88</definedName>
    <definedName name="XDO_?FINAL_MV?525?">LIQUIDSBI!$G$52</definedName>
    <definedName name="XDO_?FINAL_MV?526?">LIQUIDSBI!$G$52:$G$57</definedName>
    <definedName name="XDO_?FINAL_MV?527?">SN50EWIF!$G$10:$G$60</definedName>
    <definedName name="XDO_?FINAL_MV?528?">SN50EWIF!$G$10:$G$103</definedName>
    <definedName name="XDO_?FINAL_MV?529?">SN50EWIF!$G$10:$G$108</definedName>
    <definedName name="XDO_?FINAL_MV?53?">SCOF!$G$10:$G$64</definedName>
    <definedName name="XDO_?FINAL_MV?530?">SEOF!$G$10:$G$40</definedName>
    <definedName name="XDO_?FINAL_MV?531?">SEOF!$G$10:$G$65</definedName>
    <definedName name="XDO_?FINAL_MV?532?">SEOF!$G$10:$G$84</definedName>
    <definedName name="XDO_?FINAL_MV?533?">SEOF!$G$10:$G$89</definedName>
    <definedName name="XDO_?FINAL_MV?534?">'SBI-AOF'!$G$10:$G$36</definedName>
    <definedName name="XDO_?FINAL_MV?535?">'SBI-AOF'!$G$10:$G$45</definedName>
    <definedName name="XDO_?FINAL_MV?536?">'SBI-AOF'!$G$10:$G$62</definedName>
    <definedName name="XDO_?FINAL_MV?537?">'SBI-AOF'!$G$10:$G$81</definedName>
    <definedName name="XDO_?FINAL_MV?538?">'SBI-AOF'!$G$10:$G$86</definedName>
    <definedName name="XDO_?FINAL_MV?539?">SETFSILVER!$G$54</definedName>
    <definedName name="XDO_?FINAL_MV?54?">SCOF!$G$10:$G$81</definedName>
    <definedName name="XDO_?FINAL_MV?540?">SETFSILVER!$G$54:$G$55</definedName>
    <definedName name="XDO_?FINAL_MV?541?">SETFSILVER!$G$54:$G$59</definedName>
    <definedName name="XDO_?FINAL_MV?542?">'SETFSILVER-FOF'!$G$42</definedName>
    <definedName name="XDO_?FINAL_MV?543?">'SETFSILVER-FOF'!$G$42:$G$54</definedName>
    <definedName name="XDO_?FINAL_MV?544?">'SETFSILVER-FOF'!$G$42:$G$59</definedName>
    <definedName name="XDO_?FINAL_MV?545?">'SN50EW-ETF'!$G$10:$G$60</definedName>
    <definedName name="XDO_?FINAL_MV?546?">'SN50EW-ETF'!$G$10:$G$103</definedName>
    <definedName name="XDO_?FINAL_MV?547?">'SN50EW-ETF'!$G$10:$G$108</definedName>
    <definedName name="XDO_?FINAL_MV?548?">SIOF!$G$10:$G$45</definedName>
    <definedName name="XDO_?FINAL_MV?549?">SIOF!$G$10:$G$70</definedName>
    <definedName name="XDO_?FINAL_MV?55?">SCOF!$G$10:$G$100</definedName>
    <definedName name="XDO_?FINAL_MV?550?">SIOF!$G$10:$G$89</definedName>
    <definedName name="XDO_?FINAL_MV?551?">SIOF!$G$10:$G$94</definedName>
    <definedName name="XDO_?FINAL_MV?552?">SN500IF!$G$10:$G$512</definedName>
    <definedName name="XDO_?FINAL_MV?553?">SN500IF!$G$10:$G$521</definedName>
    <definedName name="XDO_?FINAL_MV?554?">SN500IF!$G$10:$G$556</definedName>
    <definedName name="XDO_?FINAL_MV?555?">SN500IF!$G$10:$G$561</definedName>
    <definedName name="XDO_?FINAL_MV?556?">SNICIF!$G$10:$G$39</definedName>
    <definedName name="XDO_?FINAL_MV?557?">SNICIF!$G$10:$G$48</definedName>
    <definedName name="XDO_?FINAL_MV?558?">SNICIF!$G$10:$G$83</definedName>
    <definedName name="XDO_?FINAL_MV?559?">SNICIF!$G$10:$G$88</definedName>
    <definedName name="XDO_?FINAL_MV?56?">SCOF!$G$10:$G$105</definedName>
    <definedName name="XDO_?FINAL_MV?560?">SQF!$G$10:$G$37</definedName>
    <definedName name="XDO_?FINAL_MV?561?">SQF!$G$10:$G$80</definedName>
    <definedName name="XDO_?FINAL_MV?562?">SQF!$G$10:$G$85</definedName>
    <definedName name="XDO_?FINAL_MV?563?">SNBIF!$G$10:$G$21</definedName>
    <definedName name="XDO_?FINAL_MV?564?">SNBIF!$G$10:$G$64</definedName>
    <definedName name="XDO_?FINAL_MV?565?">SNBIF!$G$10:$G$69</definedName>
    <definedName name="XDO_?FINAL_MV?566?">SNITIF!$G$10:$G$19</definedName>
    <definedName name="XDO_?FINAL_MV?567?">SNITIF!$G$10:$G$62</definedName>
    <definedName name="XDO_?FINAL_MV?568?">SNITIF!$G$10:$G$67</definedName>
    <definedName name="XDO_?FINAL_MV?569?">'SBI BSE PSU Bank ETF'!$G$10:$G$21</definedName>
    <definedName name="XDO_?FINAL_MV?57?">STOF!$G$10:$G$34</definedName>
    <definedName name="XDO_?FINAL_MV?570?">'SBI BSE PSU Bank ETF'!$G$10:$G$64</definedName>
    <definedName name="XDO_?FINAL_MV?571?">'SBI BSE PSU Bank ETF'!$G$10:$G$69</definedName>
    <definedName name="XDO_?FINAL_MV?572?">'SBI BSE PSU Bank Index Fund'!$G$10:$G$21</definedName>
    <definedName name="XDO_?FINAL_MV?573?">'SBI BSE PSU Bank Index Fund'!$G$10:$G$64</definedName>
    <definedName name="XDO_?FINAL_MV?574?">'SBI BSE PSU Bank Index Fund'!$G$10:$G$69</definedName>
    <definedName name="XDO_?FINAL_MV?575?">SIPAAFOF!$G$42:$G$45</definedName>
    <definedName name="XDO_?FINAL_MV?576?">SIPAAFOF!$G$42:$G$57</definedName>
    <definedName name="XDO_?FINAL_MV?577?">SIPAAFOF!$G$42:$G$62</definedName>
    <definedName name="XDO_?FINAL_MV?578?">'SBI Nifty200 Quality 30'!$G$10:$G$39</definedName>
    <definedName name="XDO_?FINAL_MV?579?">'SBI Nifty200 Quality 30'!$G$10:$G$82</definedName>
    <definedName name="XDO_?FINAL_MV?58?">STOF!$G$10:$G$39</definedName>
    <definedName name="XDO_?FINAL_MV?580?">'SBI Nifty200 Quality 30'!$G$10:$G$87</definedName>
    <definedName name="XDO_?FINAL_MV?581?">'SBI Nifty200 Mom 30'!$G$10:$G$39</definedName>
    <definedName name="XDO_?FINAL_MV?582?">'SBI Nifty200 Mom 30'!$G$10:$G$48</definedName>
    <definedName name="XDO_?FINAL_MV?583?">'SBI Nifty200 Mom 30'!$G$10:$G$83</definedName>
    <definedName name="XDO_?FINAL_MV?584?">'SBI Nifty200 Mom 30'!$G$10:$G$88</definedName>
    <definedName name="XDO_?FINAL_MV?585?">'SBI Nifty100 Low Vol 30'!$G$10:$G$39</definedName>
    <definedName name="XDO_?FINAL_MV?586?">'SBI Nifty100 Low Vol 30'!$G$10:$G$82</definedName>
    <definedName name="XDO_?FINAL_MV?587?">'SBI Nifty100 Low Vol 30'!$G$10:$G$87</definedName>
    <definedName name="XDO_?FINAL_MV?588?">SBILIQETF!$G$52</definedName>
    <definedName name="XDO_?FINAL_MV?589?">SBILIQETF!$G$52:$G$57</definedName>
    <definedName name="XDO_?FINAL_MV?59?">STOF!$G$10:$G$46</definedName>
    <definedName name="XDO_?FINAL_MV?590?">SDAAAFOF!$G$42:$G$55</definedName>
    <definedName name="XDO_?FINAL_MV?591?">SDAAAFOF!$G$42:$G$67</definedName>
    <definedName name="XDO_?FINAL_MV?592?">SDAAAFOF!$G$42:$G$72</definedName>
    <definedName name="XDO_?FINAL_MV?593?">SBIRIOS!$G$10:$G$43</definedName>
    <definedName name="XDO_?FINAL_MV?594?">SBIRIOS!$G$10:$G$86</definedName>
    <definedName name="XDO_?FINAL_MV?595?">SBIRIOS!$G$10:$G$91</definedName>
    <definedName name="XDO_?FINAL_MV?596?">#REF!</definedName>
    <definedName name="XDO_?FINAL_MV?597?">#REF!</definedName>
    <definedName name="XDO_?FINAL_MV?598?">#REF!</definedName>
    <definedName name="XDO_?FINAL_MV?599?">#REF!</definedName>
    <definedName name="XDO_?FINAL_MV?6?">#REF!</definedName>
    <definedName name="XDO_?FINAL_MV?60?">STOF!$G$10:$G$67</definedName>
    <definedName name="XDO_?FINAL_MV?600?">#REF!</definedName>
    <definedName name="XDO_?FINAL_MV?601?">#REF!</definedName>
    <definedName name="XDO_?FINAL_MV?602?">#REF!</definedName>
    <definedName name="XDO_?FINAL_MV?603?">#REF!</definedName>
    <definedName name="XDO_?FINAL_MV?604?">#REF!</definedName>
    <definedName name="XDO_?FINAL_MV?605?">#REF!</definedName>
    <definedName name="XDO_?FINAL_MV?606?">#REF!</definedName>
    <definedName name="XDO_?FINAL_MV?607?">#REF!</definedName>
    <definedName name="XDO_?FINAL_MV?608?">#REF!</definedName>
    <definedName name="XDO_?FINAL_MV?609?">#REF!</definedName>
    <definedName name="XDO_?FINAL_MV?61?">STOF!$G$10:$G$86</definedName>
    <definedName name="XDO_?FINAL_MV?610?">#REF!</definedName>
    <definedName name="XDO_?FINAL_MV?611?">#REF!</definedName>
    <definedName name="XDO_?FINAL_MV?612?">#REF!</definedName>
    <definedName name="XDO_?FINAL_MV?613?">#REF!</definedName>
    <definedName name="XDO_?FINAL_MV?614?">#REF!</definedName>
    <definedName name="XDO_?FINAL_MV?62?">STOF!$G$10:$G$91</definedName>
    <definedName name="XDO_?FINAL_MV?63?">SHOF!$G$10:$G$38</definedName>
    <definedName name="XDO_?FINAL_MV?64?">SHOF!$G$10:$G$44</definedName>
    <definedName name="XDO_?FINAL_MV?65?">SHOF!$G$10:$G$65</definedName>
    <definedName name="XDO_?FINAL_MV?66?">SHOF!$G$10:$G$84</definedName>
    <definedName name="XDO_?FINAL_MV?67?">SHOF!$G$10:$G$89</definedName>
    <definedName name="XDO_?FINAL_MV?68?">SCF!$G$10:$G$88</definedName>
    <definedName name="XDO_?FINAL_MV?69?">SCF!$G$10:$G$95</definedName>
    <definedName name="XDO_?FINAL_MV?7?">#REF!</definedName>
    <definedName name="XDO_?FINAL_MV?70?">SCF!$G$10:$G$99</definedName>
    <definedName name="XDO_?FINAL_MV?71?">SCF!$G$10:$G$108</definedName>
    <definedName name="XDO_?FINAL_MV?72?">SCF!$G$10:$G$131</definedName>
    <definedName name="XDO_?FINAL_MV?73?">SCF!$G$10:$G$150</definedName>
    <definedName name="XDO_?FINAL_MV?74?">SCF!$G$10:$G$155</definedName>
    <definedName name="XDO_?FINAL_MV?75?">SNIF!$G$10:$G$60</definedName>
    <definedName name="XDO_?FINAL_MV?76?">SNIF!$G$10:$G$103</definedName>
    <definedName name="XDO_?FINAL_MV?77?">SNIF!$G$10:$G$108</definedName>
    <definedName name="XDO_?FINAL_MV?78?">'SMCBF-SP'!$G$10:$G$27</definedName>
    <definedName name="XDO_?FINAL_MV?79?">'SMCBF-SP'!$G$10:$G$46</definedName>
    <definedName name="XDO_?FINAL_MV?8?">#REF!</definedName>
    <definedName name="XDO_?FINAL_MV?80?">'SMCBF-SP'!$G$10:$G$57</definedName>
    <definedName name="XDO_?FINAL_MV?81?">'SMCBF-SP'!$G$10:$G$72</definedName>
    <definedName name="XDO_?FINAL_MV?82?">'SMCBF-SP'!$G$10:$G$87</definedName>
    <definedName name="XDO_?FINAL_MV?83?">'SMCBF-SP'!$G$10:$G$92</definedName>
    <definedName name="XDO_?FINAL_MV?84?">SOF!$G$24</definedName>
    <definedName name="XDO_?FINAL_MV?85?">SOF!$G$24:$G$31</definedName>
    <definedName name="XDO_?FINAL_MV?86?">SOF!$G$24:$G$35</definedName>
    <definedName name="XDO_?FINAL_MV?87?">SOF!$G$24:$G$42</definedName>
    <definedName name="XDO_?FINAL_MV?88?">SOF!$G$24:$G$62</definedName>
    <definedName name="XDO_?FINAL_MV?89?">SOF!$G$24:$G$67</definedName>
    <definedName name="XDO_?FINAL_MV?9?">SLMF!$G$10:$G$83</definedName>
    <definedName name="XDO_?FINAL_MV?90?">SMMDF!#REF!</definedName>
    <definedName name="XDO_?FINAL_MV?91?">SMMDF!#REF!</definedName>
    <definedName name="XDO_?FINAL_MV?92?">SMMDF!$G$9:$G$66</definedName>
    <definedName name="XDO_?FINAL_MV?93?">SMMDF!$G$9:$G$73</definedName>
    <definedName name="XDO_?FINAL_MV?94?">SMMDF!$G$9:$G$82</definedName>
    <definedName name="XDO_?FINAL_MV?95?">SMMDF!$G$9:$G$86</definedName>
    <definedName name="XDO_?FINAL_MV?96?">SMMDF!$G$9:$G$105</definedName>
    <definedName name="XDO_?FINAL_MV?97?">SMMDF!$G$9:$G$115</definedName>
    <definedName name="XDO_?FINAL_MV?98?">SMMDF!$G$9:$G$120</definedName>
    <definedName name="XDO_?FINAL_MV?99?">SLF!$G$18:$G$31</definedName>
    <definedName name="XDO_?FINAL_NAME?">SMEEF!$C$10:$C$102</definedName>
    <definedName name="XDO_?FINAL_NAME?1?">#REF!</definedName>
    <definedName name="XDO_?FINAL_NAME?10?">SLMF!$C$10:$C$89</definedName>
    <definedName name="XDO_?FINAL_NAME?100?">SLF!$C$18:$C$40</definedName>
    <definedName name="XDO_?FINAL_NAME?101?">SLF!$C$18:$C$47</definedName>
    <definedName name="XDO_?FINAL_NAME?102?">SLF!$C$18:$C$117</definedName>
    <definedName name="XDO_?FINAL_NAME?103?">SLF!$C$18:$C$170</definedName>
    <definedName name="XDO_?FINAL_NAME?104?">SLF!$C$18:$C$182</definedName>
    <definedName name="XDO_?FINAL_NAME?105?">SLF!$C$18:$C$193</definedName>
    <definedName name="XDO_?FINAL_NAME?106?">SLF!$C$18:$C$204</definedName>
    <definedName name="XDO_?FINAL_NAME?107?">SLF!$C$18:$C$209</definedName>
    <definedName name="XDO_?FINAL_NAME?108?">SDBF!$C$18:$C$25</definedName>
    <definedName name="XDO_?FINAL_NAME?109?">SDBF!$C$18:$C$33</definedName>
    <definedName name="XDO_?FINAL_NAME?11?">SLMF!$C$10:$C$94</definedName>
    <definedName name="XDO_?FINAL_NAME?110?">SDBF!$C$18:$C$42</definedName>
    <definedName name="XDO_?FINAL_NAME?111?">SDBF!$C$18:$C$47</definedName>
    <definedName name="XDO_?FINAL_NAME?112?">SDBF!$C$18:$C$66</definedName>
    <definedName name="XDO_?FINAL_NAME?113?">SDBF!$C$18:$C$76</definedName>
    <definedName name="XDO_?FINAL_NAME?114?">SDBF!$C$18:$C$81</definedName>
    <definedName name="XDO_?FINAL_NAME?115?">SSF!$C$24:$C$28</definedName>
    <definedName name="XDO_?FINAL_NAME?116?">SSF!$C$24:$C$56</definedName>
    <definedName name="XDO_?FINAL_NAME?117?">SSF!$C$24:$C$100</definedName>
    <definedName name="XDO_?FINAL_NAME?118?">SSF!$C$24:$C$156</definedName>
    <definedName name="XDO_?FINAL_NAME?119?">SSF!$C$24:$C$164</definedName>
    <definedName name="XDO_?FINAL_NAME?12?">SLMF!$C$10:$C$116</definedName>
    <definedName name="XDO_?FINAL_NAME?120?">SSF!$C$24:$C$175</definedName>
    <definedName name="XDO_?FINAL_NAME?121?">SSF!$C$24:$C$177</definedName>
    <definedName name="XDO_?FINAL_NAME?122?">SSF!$C$24:$C$177</definedName>
    <definedName name="XDO_?FINAL_NAME?123?">SSF!$C$24:$C$177</definedName>
    <definedName name="XDO_?FINAL_NAME?124?">SSF!$C$24:$C$183</definedName>
    <definedName name="XDO_?FINAL_NAME?125?">SSF!$C$24:$C$193</definedName>
    <definedName name="XDO_?FINAL_NAME?126?">SSF!$C$24:$C$198</definedName>
    <definedName name="XDO_?FINAL_NAME?127?">SCRF!#REF!</definedName>
    <definedName name="XDO_?FINAL_NAME?128?">SCRF!$C$10:$C$51</definedName>
    <definedName name="XDO_?FINAL_NAME?129?">SCRF!$C$10:$C$63</definedName>
    <definedName name="XDO_?FINAL_NAME?13?">SLMF!$C$10:$C$135</definedName>
    <definedName name="XDO_?FINAL_NAME?130?">SCRF!$C$10:$C$84</definedName>
    <definedName name="XDO_?FINAL_NAME?131?">SCRF!$C$10:$C$94</definedName>
    <definedName name="XDO_?FINAL_NAME?132?">SCRF!$C$10:$C$99</definedName>
    <definedName name="XDO_?FINAL_NAME?133?">SFEF!$C$10:$C$35</definedName>
    <definedName name="XDO_?FINAL_NAME?134?">SFEF!$C$10:$C$42</definedName>
    <definedName name="XDO_?FINAL_NAME?135?">SFEF!$C$10:$C$67</definedName>
    <definedName name="XDO_?FINAL_NAME?136?">SFEF!$C$10:$C$86</definedName>
    <definedName name="XDO_?FINAL_NAME?137?">SFEF!$C$10:$C$91</definedName>
    <definedName name="XDO_?FINAL_NAME?138?">SCHF!$C$10:$C$45</definedName>
    <definedName name="XDO_?FINAL_NAME?139?">SCHF!$C$10:$C$101</definedName>
    <definedName name="XDO_?FINAL_NAME?14?">SLMF!$C$10:$C$140</definedName>
    <definedName name="XDO_?FINAL_NAME?140?">SCHF!$C$10:$C$108</definedName>
    <definedName name="XDO_?FINAL_NAME?141?">SCHF!$C$10:$C$117</definedName>
    <definedName name="XDO_?FINAL_NAME?142?">SCHF!$C$10:$C$122</definedName>
    <definedName name="XDO_?FINAL_NAME?143?">SCHF!$C$10:$C$141</definedName>
    <definedName name="XDO_?FINAL_NAME?144?">SCHF!$C$10:$C$151</definedName>
    <definedName name="XDO_?FINAL_NAME?145?">SCHF!$C$10:$C$156</definedName>
    <definedName name="XDO_?FINAL_NAME?146?">SMUSD!$C$18:$C$44</definedName>
    <definedName name="XDO_?FINAL_NAME?147?">SMUSD!$C$18:$C$52</definedName>
    <definedName name="XDO_?FINAL_NAME?148?">SMUSD!$C$18:$C$57</definedName>
    <definedName name="XDO_?FINAL_NAME?149?">SMUSD!$C$18:$C$69</definedName>
    <definedName name="XDO_?FINAL_NAME?15?">SLTEF!$C$10:$C$80</definedName>
    <definedName name="XDO_?FINAL_NAME?150?">SMUSD!$C$18:$C$88</definedName>
    <definedName name="XDO_?FINAL_NAME?151?">SMUSD!$C$18:$C$118</definedName>
    <definedName name="XDO_?FINAL_NAME?152?">SMUSD!$C$18:$C$126</definedName>
    <definedName name="XDO_?FINAL_NAME?153?">SMUSD!$C$18:$C$132</definedName>
    <definedName name="XDO_?FINAL_NAME?154?">SMUSD!$C$18:$C$139</definedName>
    <definedName name="XDO_?FINAL_NAME?155?">SMUSD!$C$18:$C$149</definedName>
    <definedName name="XDO_?FINAL_NAME?156?">SMUSD!$C$18:$C$154</definedName>
    <definedName name="XDO_?FINAL_NAME?157?">SMIDCAP!$C$10:$C$63</definedName>
    <definedName name="XDO_?FINAL_NAME?158?">SMIDCAP!$C$10:$C$92</definedName>
    <definedName name="XDO_?FINAL_NAME?159?">SMIDCAP!$C$10:$C$111</definedName>
    <definedName name="XDO_?FINAL_NAME?16?">SLTEF!$C$10:$C$107</definedName>
    <definedName name="XDO_?FINAL_NAME?160?">SMIDCAP!$C$10:$C$116</definedName>
    <definedName name="XDO_?FINAL_NAME?161?">SMCMF!$C$24:$C$26</definedName>
    <definedName name="XDO_?FINAL_NAME?162?">SMCMF!$C$24:$C$55</definedName>
    <definedName name="XDO_?FINAL_NAME?163?">SMCMF!$C$24:$C$60</definedName>
    <definedName name="XDO_?FINAL_NAME?164?">SMCOMMA!$C$10:$C$41</definedName>
    <definedName name="XDO_?FINAL_NAME?165?">SMCOMMA!$C$10:$C$66</definedName>
    <definedName name="XDO_?FINAL_NAME?166?">SMCOMMA!$C$10:$C$85</definedName>
    <definedName name="XDO_?FINAL_NAME?167?">SMCOMMA!$C$10:$C$90</definedName>
    <definedName name="XDO_?FINAL_NAME?168?">SMGF!$C$24:$C$31</definedName>
    <definedName name="XDO_?FINAL_NAME?169?">SMGF!$C$24:$C$40</definedName>
    <definedName name="XDO_?FINAL_NAME?17?">SLTEF!$C$10:$C$126</definedName>
    <definedName name="XDO_?FINAL_NAME?170?">SMGF!$C$24:$C$67</definedName>
    <definedName name="XDO_?FINAL_NAME?171?">SMGF!$C$24:$C$72</definedName>
    <definedName name="XDO_?FINAL_NAME?172?">SFLEXI!$C$10:$C$67</definedName>
    <definedName name="XDO_?FINAL_NAME?173?">SFLEXI!$C$10:$C$75</definedName>
    <definedName name="XDO_?FINAL_NAME?174?">SFLEXI!$C$10:$C$97</definedName>
    <definedName name="XDO_?FINAL_NAME?175?">SFLEXI!$C$10:$C$116</definedName>
    <definedName name="XDO_?FINAL_NAME?176?">SFLEXI!$C$10:$C$121</definedName>
    <definedName name="XDO_?FINAL_NAME?177?">SMAAF!$C$10:$C$69</definedName>
    <definedName name="XDO_?FINAL_NAME?178?">SMAAF!$C$10:$C$70</definedName>
    <definedName name="XDO_?FINAL_NAME?179?">SMAAF!$C$10:$C$117</definedName>
    <definedName name="XDO_?FINAL_NAME?18?">SLTEF!$C$10:$C$131</definedName>
    <definedName name="XDO_?FINAL_NAME?180?">SMAAF!$C$10:$C$129</definedName>
    <definedName name="XDO_?FINAL_NAME?181?">SMAAF!$C$10:$C$133</definedName>
    <definedName name="XDO_?FINAL_NAME?182?">SMAAF!$C$10:$C$141</definedName>
    <definedName name="XDO_?FINAL_NAME?183?">SMAAF!$C$10:$C$154</definedName>
    <definedName name="XDO_?FINAL_NAME?184?">SMAAF!$C$10:$C$166</definedName>
    <definedName name="XDO_?FINAL_NAME?185?">SMAAF!$C$10:$C$171</definedName>
    <definedName name="XDO_?FINAL_NAME?186?">SBLUECHIP!$C$10:$C$49</definedName>
    <definedName name="XDO_?FINAL_NAME?187?">SBLUECHIP!$C$10:$C$76</definedName>
    <definedName name="XDO_?FINAL_NAME?188?">SBLUECHIP!$C$10:$C$95</definedName>
    <definedName name="XDO_?FINAL_NAME?189?">SBLUECHIP!$C$10:$C$100</definedName>
    <definedName name="XDO_?FINAL_NAME?19?">#REF!</definedName>
    <definedName name="XDO_?FINAL_NAME?190?">SAOF!$C$10:$C$199</definedName>
    <definedName name="XDO_?FINAL_NAME?191?">SAOF!$C$10:$C$214</definedName>
    <definedName name="XDO_?FINAL_NAME?192?">SAOF!$C$10:$C$230</definedName>
    <definedName name="XDO_?FINAL_NAME?193?">SAOF!$C$10:$C$241</definedName>
    <definedName name="XDO_?FINAL_NAME?194?">SAOF!$C$10:$C$245</definedName>
    <definedName name="XDO_?FINAL_NAME?195?">SAOF!$C$10:$C$257</definedName>
    <definedName name="XDO_?FINAL_NAME?196?">SAOF!$C$10:$C$269</definedName>
    <definedName name="XDO_?FINAL_NAME?197?">SAOF!$C$10:$C$274</definedName>
    <definedName name="XDO_?FINAL_NAME?198?">SIF!$C$10:$C$43</definedName>
    <definedName name="XDO_?FINAL_NAME?199?">SIF!$C$10:$C$44</definedName>
    <definedName name="XDO_?FINAL_NAME?2?">#REF!</definedName>
    <definedName name="XDO_?FINAL_NAME?20?">#REF!</definedName>
    <definedName name="XDO_?FINAL_NAME?200?">SIF!$C$10:$C$72</definedName>
    <definedName name="XDO_?FINAL_NAME?201?">SIF!$C$10:$C$91</definedName>
    <definedName name="XDO_?FINAL_NAME?202?">SIF!$C$10:$C$96</definedName>
    <definedName name="XDO_?FINAL_NAME?203?">SMLDF!$C$18:$C$67</definedName>
    <definedName name="XDO_?FINAL_NAME?204?">SMLDF!$C$18:$C$76</definedName>
    <definedName name="XDO_?FINAL_NAME?205?">SMLDF!$C$18:$C$83</definedName>
    <definedName name="XDO_?FINAL_NAME?206?">SMLDF!$C$18:$C$91</definedName>
    <definedName name="XDO_?FINAL_NAME?207?">SMLDF!$C$18:$C$107</definedName>
    <definedName name="XDO_?FINAL_NAME?208?">SMLDF!$C$18:$C$129</definedName>
    <definedName name="XDO_?FINAL_NAME?209?">SMLDF!$C$18:$C$134</definedName>
    <definedName name="XDO_?FINAL_NAME?21?">#REF!</definedName>
    <definedName name="XDO_?FINAL_NAME?210?">SMLDF!$C$18:$C$145</definedName>
    <definedName name="XDO_?FINAL_NAME?211?">SMLDF!$C$18:$C$155</definedName>
    <definedName name="XDO_?FINAL_NAME?212?">SMLDF!$C$18:$C$160</definedName>
    <definedName name="XDO_?FINAL_NAME?213?">SSTDF!$C$18:$C$84</definedName>
    <definedName name="XDO_?FINAL_NAME?214?">SSTDF!$C$18:$C$94</definedName>
    <definedName name="XDO_?FINAL_NAME?215?">SSTDF!$C$18:$C$101</definedName>
    <definedName name="XDO_?FINAL_NAME?216?">SSTDF!$C$18:$C$112</definedName>
    <definedName name="XDO_?FINAL_NAME?217?">SSTDF!$C$18:$C$126</definedName>
    <definedName name="XDO_?FINAL_NAME?218?">SSTDF!$C$18:$C$134</definedName>
    <definedName name="XDO_?FINAL_NAME?219?">SSTDF!$C$18:$C$141</definedName>
    <definedName name="XDO_?FINAL_NAME?22?">#REF!</definedName>
    <definedName name="XDO_?FINAL_NAME?220?">SSTDF!$C$18:$C$151</definedName>
    <definedName name="XDO_?FINAL_NAME?221?">SSTDF!$C$18:$C$156</definedName>
    <definedName name="XDO_?FINAL_NAME?222?">SETFGOLD!$C$46</definedName>
    <definedName name="XDO_?FINAL_NAME?223?">SETFGOLD!$C$46:$C$54</definedName>
    <definedName name="XDO_?FINAL_NAME?224?">SETFGOLD!$C$46:$C$59</definedName>
    <definedName name="XDO_?FINAL_NAME?225?">SPSU!$C$10:$C$34</definedName>
    <definedName name="XDO_?FINAL_NAME?226?">SPSU!$C$10:$C$59</definedName>
    <definedName name="XDO_?FINAL_NAME?227?">SPSU!$C$10:$C$78</definedName>
    <definedName name="XDO_?FINAL_NAME?228?">SPSU!$C$10:$C$83</definedName>
    <definedName name="XDO_?FINAL_NAME?229?">SGF!$C$42</definedName>
    <definedName name="XDO_?FINAL_NAME?23?">SMGLF!$C$10:$C$45</definedName>
    <definedName name="XDO_?FINAL_NAME?230?">SGF!$C$42:$C$54</definedName>
    <definedName name="XDO_?FINAL_NAME?231?">SGF!$C$42:$C$59</definedName>
    <definedName name="XDO_?FINAL_NAME?232?">SBISENSEX!$C$10:$C$40</definedName>
    <definedName name="XDO_?FINAL_NAME?233?">SBISENSEX!$C$10:$C$83</definedName>
    <definedName name="XDO_?FINAL_NAME?234?">SBISENSEX!$C$10:$C$88</definedName>
    <definedName name="XDO_?FINAL_NAME?235?">SSCF!$C$10:$C$74</definedName>
    <definedName name="XDO_?FINAL_NAME?236?">SSCF!$C$10:$C$100</definedName>
    <definedName name="XDO_?FINAL_NAME?237?">SSCF!$C$10:$C$119</definedName>
    <definedName name="XDO_?FINAL_NAME?238?">SSCF!$C$10:$C$124</definedName>
    <definedName name="XDO_?FINAL_NAME?239?">SBPF!$C$18:$C$57</definedName>
    <definedName name="XDO_?FINAL_NAME?24?">SMGLF!$C$10:$C$70</definedName>
    <definedName name="XDO_?FINAL_NAME?240?">SBPF!$C$18:$C$69</definedName>
    <definedName name="XDO_?FINAL_NAME?241?">SBPF!$C$18:$C$73</definedName>
    <definedName name="XDO_?FINAL_NAME?242?">SBPF!$C$18:$C$84</definedName>
    <definedName name="XDO_?FINAL_NAME?243?">SBPF!$C$18:$C$97</definedName>
    <definedName name="XDO_?FINAL_NAME?244?">SBPF!$C$18:$C$107</definedName>
    <definedName name="XDO_?FINAL_NAME?245?">SBPF!$C$18:$C$112</definedName>
    <definedName name="XDO_?FINAL_NAME?246?">SBFS!$C$10:$C$40</definedName>
    <definedName name="XDO_?FINAL_NAME?247?">SBFS!$C$10:$C$65</definedName>
    <definedName name="XDO_?FINAL_NAME?248?">SBFS!$C$10:$C$84</definedName>
    <definedName name="XDO_?FINAL_NAME?249?">SBFS!$C$10:$C$89</definedName>
    <definedName name="XDO_?FINAL_NAME?25?">SMGLF!$C$10:$C$89</definedName>
    <definedName name="XDO_?FINAL_NAME?250?">SETFNN50!$C$10:$C$59</definedName>
    <definedName name="XDO_?FINAL_NAME?251?">SETFNN50!$C$10:$C$68</definedName>
    <definedName name="XDO_?FINAL_NAME?252?">SETFNN50!$C$10:$C$103</definedName>
    <definedName name="XDO_?FINAL_NAME?253?">SETFNN50!$C$10:$C$108</definedName>
    <definedName name="XDO_?FINAL_NAME?254?">SETFNIFBK!$C$10:$C$21</definedName>
    <definedName name="XDO_?FINAL_NAME?255?">SETFNIFBK!$C$10:$C$64</definedName>
    <definedName name="XDO_?FINAL_NAME?256?">SETFNIFBK!$C$10:$C$69</definedName>
    <definedName name="XDO_?FINAL_NAME?257?">SETFBSE100!$C$10:$C$110</definedName>
    <definedName name="XDO_?FINAL_NAME?258?">SETFBSE100!$C$10:$C$119</definedName>
    <definedName name="XDO_?FINAL_NAME?259?">SETFBSE100!$C$10:$C$158</definedName>
    <definedName name="XDO_?FINAL_NAME?26?">SMGLF!$C$10:$C$94</definedName>
    <definedName name="XDO_?FINAL_NAME?260?">SESF!$C$10:$C$106</definedName>
    <definedName name="XDO_?FINAL_NAME?261?">SESF!$C$10:$C$112</definedName>
    <definedName name="XDO_?FINAL_NAME?262?">SESF!$C$10:$C$116</definedName>
    <definedName name="XDO_?FINAL_NAME?263?">SESF!$C$10:$C$121</definedName>
    <definedName name="XDO_?FINAL_NAME?264?">SESF!$C$10:$C$145</definedName>
    <definedName name="XDO_?FINAL_NAME?265?">SESF!$C$10:$C$155</definedName>
    <definedName name="XDO_?FINAL_NAME?266?">SESF!$C$10:$C$166</definedName>
    <definedName name="XDO_?FINAL_NAME?267?">SESF!$C$10:$C$185</definedName>
    <definedName name="XDO_?FINAL_NAME?268?">SESF!$C$10:$C$190</definedName>
    <definedName name="XDO_?FINAL_NAME?269?">SETFNIF50!$C$10:$C$60</definedName>
    <definedName name="XDO_?FINAL_NAME?27?">#REF!</definedName>
    <definedName name="XDO_?FINAL_NAME?270?">SETFNIF50!$C$10:$C$103</definedName>
    <definedName name="XDO_?FINAL_NAME?271?">SETFNIF50!$C$10:$C$108</definedName>
    <definedName name="XDO_?FINAL_NAME?272?">'SLTAF-III'!$C$10:$C$34</definedName>
    <definedName name="XDO_?FINAL_NAME?273?">'SLTAF-III'!$C$10:$C$77</definedName>
    <definedName name="XDO_?FINAL_NAME?274?">'SLTAF-III'!$C$10:$C$82</definedName>
    <definedName name="XDO_?FINAL_NAME?275?">SETF10GILT!$C$24</definedName>
    <definedName name="XDO_?FINAL_NAME?276?">SETF10GILT!$C$24:$C$53</definedName>
    <definedName name="XDO_?FINAL_NAME?277?">SETF10GILT!$C$24:$C$58</definedName>
    <definedName name="XDO_?FINAL_NAME?278?">'SLTAF-IV'!$C$10:$C$35</definedName>
    <definedName name="XDO_?FINAL_NAME?279?">'SLTAF-IV'!$C$10:$C$78</definedName>
    <definedName name="XDO_?FINAL_NAME?28?">#REF!</definedName>
    <definedName name="XDO_?FINAL_NAME?280?">'SLTAF-IV'!$C$10:$C$83</definedName>
    <definedName name="XDO_?FINAL_NAME?281?">'SLTAF-V'!$C$10:$C$33</definedName>
    <definedName name="XDO_?FINAL_NAME?282?">'SLTAF-V'!$C$10:$C$76</definedName>
    <definedName name="XDO_?FINAL_NAME?283?">'SLTAF-V'!$C$10:$C$81</definedName>
    <definedName name="XDO_?FINAL_NAME?284?">'SLTAF-VI'!$C$10:$C$47</definedName>
    <definedName name="XDO_?FINAL_NAME?285?">'SLTAF-VI'!$C$10:$C$90</definedName>
    <definedName name="XDO_?FINAL_NAME?286?">'SLTAF-VI'!$C$10:$C$95</definedName>
    <definedName name="XDO_?FINAL_NAME?287?">SETFSN50!$C$10:$C$59</definedName>
    <definedName name="XDO_?FINAL_NAME?288?">SETFSN50!$C$10:$C$68</definedName>
    <definedName name="XDO_?FINAL_NAME?289?">SETFSN50!$C$10:$C$107</definedName>
    <definedName name="XDO_?FINAL_NAME?29?">SEHF!$C$10:$C$51</definedName>
    <definedName name="XDO_?FINAL_NAME?290?">SBIETFQLTY!$C$10:$C$39</definedName>
    <definedName name="XDO_?FINAL_NAME?291?">SBIETFQLTY!$C$10:$C$82</definedName>
    <definedName name="XDO_?FINAL_NAME?292?">SBIETFQLTY!$C$10:$C$87</definedName>
    <definedName name="XDO_?FINAL_NAME?293?">SCBF!$C$18:$C$102</definedName>
    <definedName name="XDO_?FINAL_NAME?294?">SCBF!$C$18:$C$111</definedName>
    <definedName name="XDO_?FINAL_NAME?295?">SCBF!$C$18:$C$119</definedName>
    <definedName name="XDO_?FINAL_NAME?296?">SCBF!$C$18:$C$126</definedName>
    <definedName name="XDO_?FINAL_NAME?297?">SCBF!$C$18:$C$145</definedName>
    <definedName name="XDO_?FINAL_NAME?298?">SCBF!$C$18:$C$155</definedName>
    <definedName name="XDO_?FINAL_NAME?299?">SCBF!$C$18:$C$160</definedName>
    <definedName name="XDO_?FINAL_NAME?3?">#REF!</definedName>
    <definedName name="XDO_?FINAL_NAME?30?">SEHF!$C$10:$C$56</definedName>
    <definedName name="XDO_?FINAL_NAME?300?">SEMVF!$C$10:$C$60</definedName>
    <definedName name="XDO_?FINAL_NAME?301?">SEMVF!$C$10:$C$103</definedName>
    <definedName name="XDO_?FINAL_NAME?302?">SEMVF!$C$10:$C$108</definedName>
    <definedName name="XDO_?FINAL_NAME?303?">'SFMP- Series 1'!$C$26:$C$31</definedName>
    <definedName name="XDO_?FINAL_NAME?304?">'SFMP- Series 1'!$C$26:$C$50</definedName>
    <definedName name="XDO_?FINAL_NAME?305?">'SFMP- Series 1'!$C$26:$C$65</definedName>
    <definedName name="XDO_?FINAL_NAME?306?">'SFMP- Series 1'!$C$26:$C$70</definedName>
    <definedName name="XDO_?FINAL_NAME?307?">'SFMP- Series 6'!$C$26:$C$29</definedName>
    <definedName name="XDO_?FINAL_NAME?308?">'SFMP- Series 6'!$C$26:$C$48</definedName>
    <definedName name="XDO_?FINAL_NAME?309?">'SFMP- Series 6'!$C$26:$C$63</definedName>
    <definedName name="XDO_?FINAL_NAME?31?">SEHF!$C$10:$C$63</definedName>
    <definedName name="XDO_?FINAL_NAME?310?">'SFMP- Series 6'!$C$26:$C$68</definedName>
    <definedName name="XDO_?FINAL_NAME?311?">'SFMP- Series 34'!$C$26</definedName>
    <definedName name="XDO_?FINAL_NAME?312?">'SFMP- Series 34'!$C$26:$C$43</definedName>
    <definedName name="XDO_?FINAL_NAME?313?">'SFMP- Series 34'!$C$26:$C$58</definedName>
    <definedName name="XDO_?FINAL_NAME?314?">'SFMP- Series 34'!$C$26:$C$63</definedName>
    <definedName name="XDO_?FINAL_NAME?315?">'SMCBF-IP'!$C$10:$C$41</definedName>
    <definedName name="XDO_?FINAL_NAME?316?">'SMCBF-IP'!$C$10:$C$47</definedName>
    <definedName name="XDO_?FINAL_NAME?317?">'SMCBF-IP'!$C$10:$C$68</definedName>
    <definedName name="XDO_?FINAL_NAME?318?">'SMCBF-IP'!$C$10:$C$87</definedName>
    <definedName name="XDO_?FINAL_NAME?319?">'SMCBF-IP'!$C$10:$C$92</definedName>
    <definedName name="XDO_?FINAL_NAME?32?">SEHF!$C$10:$C$67</definedName>
    <definedName name="XDO_?FINAL_NAME?320?">SFRDF!$C$18:$C$21</definedName>
    <definedName name="XDO_?FINAL_NAME?321?">SFRDF!$C$18:$C$32</definedName>
    <definedName name="XDO_?FINAL_NAME?322?">SFRDF!$C$18:$C$38</definedName>
    <definedName name="XDO_?FINAL_NAME?323?">SFRDF!$C$18:$C$57</definedName>
    <definedName name="XDO_?FINAL_NAME?324?">SFRDF!$C$18:$C$67</definedName>
    <definedName name="XDO_?FINAL_NAME?325?">SFRDF!$C$18:$C$72</definedName>
    <definedName name="XDO_?FINAL_NAME?326?">SBIETFIT!$C$10:$C$19</definedName>
    <definedName name="XDO_?FINAL_NAME?327?">SBIETFIT!$C$10:$C$62</definedName>
    <definedName name="XDO_?FINAL_NAME?328?">SBIETFIT!$C$10:$C$67</definedName>
    <definedName name="XDO_?FINAL_NAME?329?">SBIETFPB!$C$10:$C$19</definedName>
    <definedName name="XDO_?FINAL_NAME?33?">SEHF!$C$10:$C$125</definedName>
    <definedName name="XDO_?FINAL_NAME?330?">SBIETFPB!$C$10:$C$62</definedName>
    <definedName name="XDO_?FINAL_NAME?331?">SBIETFPB!$C$10:$C$67</definedName>
    <definedName name="XDO_?FINAL_NAME?332?">'SRBF-AP'!$C$10:$C$61</definedName>
    <definedName name="XDO_?FINAL_NAME?333?">'SRBF-AP'!$C$10:$C$71</definedName>
    <definedName name="XDO_?FINAL_NAME?334?">'SRBF-AP'!$C$10:$C$79</definedName>
    <definedName name="XDO_?FINAL_NAME?335?">'SRBF-AP'!$C$10:$C$83</definedName>
    <definedName name="XDO_?FINAL_NAME?336?">'SRBF-AP'!$C$10:$C$110</definedName>
    <definedName name="XDO_?FINAL_NAME?337?">'SRBF-AP'!$C$10:$C$115</definedName>
    <definedName name="XDO_?FINAL_NAME?338?">'SRBF-AHP'!$C$10:$C$61</definedName>
    <definedName name="XDO_?FINAL_NAME?339?">'SRBF-AHP'!$C$10:$C$62</definedName>
    <definedName name="XDO_?FINAL_NAME?34?">SEHF!$C$10:$C$131</definedName>
    <definedName name="XDO_?FINAL_NAME?340?">'SRBF-AHP'!$C$10:$C$62</definedName>
    <definedName name="XDO_?FINAL_NAME?341?">'SRBF-AHP'!$C$10:$C$81</definedName>
    <definedName name="XDO_?FINAL_NAME?342?">'SRBF-AHP'!$C$10:$C$89</definedName>
    <definedName name="XDO_?FINAL_NAME?343?">'SRBF-AHP'!$C$10:$C$93</definedName>
    <definedName name="XDO_?FINAL_NAME?344?">'SRBF-AHP'!$C$10:$C$110</definedName>
    <definedName name="XDO_?FINAL_NAME?345?">'SRBF-AHP'!$C$10:$C$122</definedName>
    <definedName name="XDO_?FINAL_NAME?346?">'SRBF-AHP'!$C$10:$C$127</definedName>
    <definedName name="XDO_?FINAL_NAME?347?">'SRBF-CHP'!$C$10:$C$60</definedName>
    <definedName name="XDO_?FINAL_NAME?348?">'SRBF-CHP'!$C$10:$C$78</definedName>
    <definedName name="XDO_?FINAL_NAME?349?">'SRBF-CHP'!$C$10:$C$89</definedName>
    <definedName name="XDO_?FINAL_NAME?35?">SEHF!$C$10:$C$139</definedName>
    <definedName name="XDO_?FINAL_NAME?350?">'SRBF-CHP'!$C$10:$C$118</definedName>
    <definedName name="XDO_?FINAL_NAME?351?">'SRBF-CHP'!$C$10:$C$123</definedName>
    <definedName name="XDO_?FINAL_NAME?352?">'SRBF-CP'!$C$10:$C$60</definedName>
    <definedName name="XDO_?FINAL_NAME?353?">'SRBF-CP'!$C$10:$C$77</definedName>
    <definedName name="XDO_?FINAL_NAME?354?">'SRBF-CP'!$C$10:$C$87</definedName>
    <definedName name="XDO_?FINAL_NAME?355?">'SRBF-CP'!$C$10:$C$116</definedName>
    <definedName name="XDO_?FINAL_NAME?356?">'SRBF-CP'!$C$10:$C$121</definedName>
    <definedName name="XDO_?FINAL_NAME?357?">'SIA-US EQUITY FOF'!$C$14</definedName>
    <definedName name="XDO_?FINAL_NAME?358?">'SIA-US EQUITY FOF'!$C$14:$C$53</definedName>
    <definedName name="XDO_?FINAL_NAME?359?">'SIA-US EQUITY FOF'!$C$14:$C$58</definedName>
    <definedName name="XDO_?FINAL_NAME?36?">SEHF!$C$10:$C$146</definedName>
    <definedName name="XDO_?FINAL_NAME?360?">'SFMP- Series 42'!$C$18</definedName>
    <definedName name="XDO_?FINAL_NAME?361?">'SFMP- Series 42'!$C$18:$C$41</definedName>
    <definedName name="XDO_?FINAL_NAME?362?">'SFMP- Series 42'!$C$18:$C$61</definedName>
    <definedName name="XDO_?FINAL_NAME?363?">'SFMP- Series 42'!$C$18:$C$76</definedName>
    <definedName name="XDO_?FINAL_NAME?364?">'SFMP- Series 42'!$C$18:$C$81</definedName>
    <definedName name="XDO_?FINAL_NAME?365?">'SNN50'!$C$10:$C$59</definedName>
    <definedName name="XDO_?FINAL_NAME?366?">'SNN50'!$C$10:$C$68</definedName>
    <definedName name="XDO_?FINAL_NAME?367?">'SNN50'!$C$10:$C$103</definedName>
    <definedName name="XDO_?FINAL_NAME?368?">'SNN50'!$C$10:$C$108</definedName>
    <definedName name="XDO_?FINAL_NAME?369?">'SFMP- Series 44'!$C$26:$C$31</definedName>
    <definedName name="XDO_?FINAL_NAME?37?">SEHF!$C$10:$C$151</definedName>
    <definedName name="XDO_?FINAL_NAME?370?">'SFMP- Series 44'!$C$26:$C$55</definedName>
    <definedName name="XDO_?FINAL_NAME?371?">'SFMP- Series 44'!$C$26:$C$70</definedName>
    <definedName name="XDO_?FINAL_NAME?372?">'SFMP- Series 44'!$C$26:$C$75</definedName>
    <definedName name="XDO_?FINAL_NAME?373?">'SFMP- Series 45'!$C$26:$C$34</definedName>
    <definedName name="XDO_?FINAL_NAME?374?">'SFMP- Series 45'!$C$26:$C$56</definedName>
    <definedName name="XDO_?FINAL_NAME?375?">'SFMP- Series 45'!$C$26:$C$71</definedName>
    <definedName name="XDO_?FINAL_NAME?376?">'SFMP- Series 45'!$C$26:$C$76</definedName>
    <definedName name="XDO_?FINAL_NAME?377?">SBIETFCON!$C$10:$C$39</definedName>
    <definedName name="XDO_?FINAL_NAME?378?">SBIETFCON!$C$10:$C$48</definedName>
    <definedName name="XDO_?FINAL_NAME?379?">SBIETFCON!$C$10:$C$83</definedName>
    <definedName name="XDO_?FINAL_NAME?38?">SEHF!$C$10:$C$159</definedName>
    <definedName name="XDO_?FINAL_NAME?380?">SBIETFCON!$C$10:$C$88</definedName>
    <definedName name="XDO_?FINAL_NAME?381?">'SFMP- Series 46'!$C$26:$C$29</definedName>
    <definedName name="XDO_?FINAL_NAME?382?">'SFMP- Series 46'!$C$26:$C$49</definedName>
    <definedName name="XDO_?FINAL_NAME?383?">'SFMP- Series 46'!$C$26:$C$64</definedName>
    <definedName name="XDO_?FINAL_NAME?384?">'SFMP- Series 46'!$C$26:$C$69</definedName>
    <definedName name="XDO_?FINAL_NAME?385?">SBAF!$C$10:$C$101</definedName>
    <definedName name="XDO_?FINAL_NAME?386?">SBAF!$C$10:$C$109</definedName>
    <definedName name="XDO_?FINAL_NAME?387?">SBAF!$C$10:$C$114</definedName>
    <definedName name="XDO_?FINAL_NAME?388?">SBAF!$C$10:$C$160</definedName>
    <definedName name="XDO_?FINAL_NAME?389?">SBAF!$C$10:$C$174</definedName>
    <definedName name="XDO_?FINAL_NAME?39?">SEHF!$C$10:$C$174</definedName>
    <definedName name="XDO_?FINAL_NAME?390?">SBAF!$C$10:$C$180</definedName>
    <definedName name="XDO_?FINAL_NAME?391?">SBAF!$C$10:$C$189</definedName>
    <definedName name="XDO_?FINAL_NAME?392?">SBAF!$C$10:$C$210</definedName>
    <definedName name="XDO_?FINAL_NAME?393?">SBAF!$C$10:$C$215</definedName>
    <definedName name="XDO_?FINAL_NAME?394?">'SFMP- Series 49'!$C$26:$C$33</definedName>
    <definedName name="XDO_?FINAL_NAME?395?">'SFMP- Series 49'!$C$26:$C$54</definedName>
    <definedName name="XDO_?FINAL_NAME?396?">'SFMP- Series 49'!$C$26:$C$69</definedName>
    <definedName name="XDO_?FINAL_NAME?397?">'SFMP- Series 49'!$C$26:$C$74</definedName>
    <definedName name="XDO_?FINAL_NAME?398?">'SFMP- Series 50'!$C$26:$C$30</definedName>
    <definedName name="XDO_?FINAL_NAME?399?">'SFMP- Series 50'!$C$26:$C$49</definedName>
    <definedName name="XDO_?FINAL_NAME?4?">#REF!</definedName>
    <definedName name="XDO_?FINAL_NAME?40?">SEHF!$C$10:$C$179</definedName>
    <definedName name="XDO_?FINAL_NAME?400?">'SFMP- Series 50'!$C$26:$C$64</definedName>
    <definedName name="XDO_?FINAL_NAME?401?">'SFMP- Series 50'!$C$26:$C$69</definedName>
    <definedName name="XDO_?FINAL_NAME?402?">'SFMP- Series 51'!$C$26:$C$36</definedName>
    <definedName name="XDO_?FINAL_NAME?403?">'SFMP- Series 51'!$C$26:$C$58</definedName>
    <definedName name="XDO_?FINAL_NAME?404?">'SFMP- Series 51'!$C$26:$C$73</definedName>
    <definedName name="XDO_?FINAL_NAME?405?">'SFMP- Series 51'!$C$26:$C$78</definedName>
    <definedName name="XDO_?FINAL_NAME?406?">'SFMP- Series 52'!$C$26:$C$30</definedName>
    <definedName name="XDO_?FINAL_NAME?407?">'SFMP- Series 52'!$C$26:$C$51</definedName>
    <definedName name="XDO_?FINAL_NAME?408?">'SFMP- Series 52'!$C$26:$C$66</definedName>
    <definedName name="XDO_?FINAL_NAME?409?">'SFMP- Series 52'!$C$26:$C$71</definedName>
    <definedName name="XDO_?FINAL_NAME?41?">#REF!</definedName>
    <definedName name="XDO_?FINAL_NAME?410?">'SFMP- Series 53'!$C$26:$C$34</definedName>
    <definedName name="XDO_?FINAL_NAME?411?">'SFMP- Series 53'!$C$26:$C$57</definedName>
    <definedName name="XDO_?FINAL_NAME?412?">'SFMP- Series 53'!$C$26:$C$72</definedName>
    <definedName name="XDO_?FINAL_NAME?413?">'SFMP- Series 53'!$C$26:$C$77</definedName>
    <definedName name="XDO_?FINAL_NAME?414?">'SFMP- Series 54'!$C$26:$C$28</definedName>
    <definedName name="XDO_?FINAL_NAME?415?">'SFMP- Series 54'!$C$26:$C$44</definedName>
    <definedName name="XDO_?FINAL_NAME?416?">'SFMP- Series 54'!$C$26:$C$59</definedName>
    <definedName name="XDO_?FINAL_NAME?417?">'SFMP- Series 54'!$C$26:$C$64</definedName>
    <definedName name="XDO_?FINAL_NAME?418?">'SFMP- Series 55'!$C$26:$C$32</definedName>
    <definedName name="XDO_?FINAL_NAME?419?">'SFMP- Series 55'!$C$26:$C$55</definedName>
    <definedName name="XDO_?FINAL_NAME?42?">#REF!</definedName>
    <definedName name="XDO_?FINAL_NAME?420?">'SFMP- Series 55'!$C$26:$C$70</definedName>
    <definedName name="XDO_?FINAL_NAME?421?">'SFMP- Series 55'!$C$26:$C$75</definedName>
    <definedName name="XDO_?FINAL_NAME?422?">'SFMP- Series 57'!$C$26:$C$29</definedName>
    <definedName name="XDO_?FINAL_NAME?423?">'SFMP- Series 57'!$C$26:$C$52</definedName>
    <definedName name="XDO_?FINAL_NAME?424?">'SFMP- Series 57'!$C$26:$C$67</definedName>
    <definedName name="XDO_?FINAL_NAME?425?">'SFMP- Series 57'!$C$26:$C$72</definedName>
    <definedName name="XDO_?FINAL_NAME?426?">'SFMP- Series 58'!$C$26:$C$32</definedName>
    <definedName name="XDO_?FINAL_NAME?427?">'SFMP- Series 58'!$C$26:$C$52</definedName>
    <definedName name="XDO_?FINAL_NAME?428?">'SFMP- Series 58'!$C$26:$C$67</definedName>
    <definedName name="XDO_?FINAL_NAME?429?">'SFMP- Series 58'!$C$26:$C$72</definedName>
    <definedName name="XDO_?FINAL_NAME?43?">SMIF!$C$18:$C$37</definedName>
    <definedName name="XDO_?FINAL_NAME?430?">SCPSE!$C$18:$C$43</definedName>
    <definedName name="XDO_?FINAL_NAME?431?">SCPSE!$C$18:$C$52</definedName>
    <definedName name="XDO_?FINAL_NAME?432?">SCPSE!$C$18:$C$111</definedName>
    <definedName name="XDO_?FINAL_NAME?433?">SCPSE!$C$18:$C$138</definedName>
    <definedName name="XDO_?FINAL_NAME?434?">SCPSE!$C$18:$C$143</definedName>
    <definedName name="XDO_?FINAL_NAME?435?">'SFMP- Series 59'!$C$38:$C$40</definedName>
    <definedName name="XDO_?FINAL_NAME?436?">'SFMP- Series 59'!$C$38:$C$55</definedName>
    <definedName name="XDO_?FINAL_NAME?437?">'SFMP- Series 59'!$C$38:$C$60</definedName>
    <definedName name="XDO_?FINAL_NAME?438?">'SFMP- Series 60'!$C$26:$C$31</definedName>
    <definedName name="XDO_?FINAL_NAME?439?">'SFMP- Series 60'!$C$26:$C$51</definedName>
    <definedName name="XDO_?FINAL_NAME?44?">SMIF!$C$18:$C$44</definedName>
    <definedName name="XDO_?FINAL_NAME?440?">'SFMP- Series 60'!$C$26:$C$66</definedName>
    <definedName name="XDO_?FINAL_NAME?441?">'SFMP- Series 60'!$C$26:$C$71</definedName>
    <definedName name="XDO_?FINAL_NAME?442?">SMCF!$C$10:$C$69</definedName>
    <definedName name="XDO_?FINAL_NAME?443?">SMCF!$C$10:$C$84</definedName>
    <definedName name="XDO_?FINAL_NAME?444?">SMCF!$C$10:$C$96</definedName>
    <definedName name="XDO_?FINAL_NAME?445?">SMCF!$C$10:$C$115</definedName>
    <definedName name="XDO_?FINAL_NAME?446?">SMCF!$C$10:$C$120</definedName>
    <definedName name="XDO_?FINAL_NAME?447?">'SFMP- Series 61'!$C$26:$C$36</definedName>
    <definedName name="XDO_?FINAL_NAME?448?">'SFMP- Series 61'!$C$26:$C$59</definedName>
    <definedName name="XDO_?FINAL_NAME?449?">'SFMP- Series 61'!$C$26:$C$74</definedName>
    <definedName name="XDO_?FINAL_NAME?45?">SMIF!$C$18:$C$52</definedName>
    <definedName name="XDO_?FINAL_NAME?450?">'SFMP- Series 61'!$C$26:$C$79</definedName>
    <definedName name="XDO_?FINAL_NAME?451?">'SFMP- Series 66'!$C$26:$C$37</definedName>
    <definedName name="XDO_?FINAL_NAME?452?">'SFMP- Series 66'!$C$26:$C$59</definedName>
    <definedName name="XDO_?FINAL_NAME?453?">'SFMP- Series 66'!$C$26:$C$74</definedName>
    <definedName name="XDO_?FINAL_NAME?454?">'SFMP- Series 66'!$C$26:$C$79</definedName>
    <definedName name="XDO_?FINAL_NAME?455?">'SFMP- Series 67'!$C$26:$C$34</definedName>
    <definedName name="XDO_?FINAL_NAME?456?">'SFMP- Series 67'!$C$26:$C$57</definedName>
    <definedName name="XDO_?FINAL_NAME?457?">'SFMP- Series 67'!$C$26:$C$72</definedName>
    <definedName name="XDO_?FINAL_NAME?458?">'SFMP- Series 67'!$C$26:$C$77</definedName>
    <definedName name="XDO_?FINAL_NAME?459?">'SFMP- Series 64'!$C$24</definedName>
    <definedName name="XDO_?FINAL_NAME?46?">SMIF!$C$18:$C$56</definedName>
    <definedName name="XDO_?FINAL_NAME?460?">'SFMP- Series 64'!$C$24:$C$39</definedName>
    <definedName name="XDO_?FINAL_NAME?461?">'SFMP- Series 64'!$C$24:$C$54</definedName>
    <definedName name="XDO_?FINAL_NAME?462?">'SFMP- Series 64'!$C$24:$C$59</definedName>
    <definedName name="XDO_?FINAL_NAME?463?">'SFMP- Series 68'!$C$24</definedName>
    <definedName name="XDO_?FINAL_NAME?464?">'SFMP- Series 68'!$C$24:$C$42</definedName>
    <definedName name="XDO_?FINAL_NAME?465?">'SFMP- Series 68'!$C$24:$C$57</definedName>
    <definedName name="XDO_?FINAL_NAME?466?">'SFMP- Series 68'!$C$24:$C$62</definedName>
    <definedName name="XDO_?FINAL_NAME?467?">SNM150IF!$C$10:$C$159</definedName>
    <definedName name="XDO_?FINAL_NAME?468?">SNM150IF!$C$10:$C$202</definedName>
    <definedName name="XDO_?FINAL_NAME?469?">SNM150IF!$C$10:$C$207</definedName>
    <definedName name="XDO_?FINAL_NAME?47?">SMIF!$C$18:$C$75</definedName>
    <definedName name="XDO_?FINAL_NAME?470?">SNS250IF!$C$10:$C$261</definedName>
    <definedName name="XDO_?FINAL_NAME?471?">SNS250IF!$C$10:$C$304</definedName>
    <definedName name="XDO_?FINAL_NAME?472?">SNS250IF!$C$10:$C$309</definedName>
    <definedName name="XDO_?FINAL_NAME?473?">'SCIGI-JUN 2036'!$C$24</definedName>
    <definedName name="XDO_?FINAL_NAME?474?">'SCIGI-JUN 2036'!$C$24:$C$53</definedName>
    <definedName name="XDO_?FINAL_NAME?475?">'SCIGI-JUN 2036'!$C$24:$C$58</definedName>
    <definedName name="XDO_?FINAL_NAME?476?">'SCIGI-APR 2029'!$C$24</definedName>
    <definedName name="XDO_?FINAL_NAME?477?">'SCIGI-APR 2029'!$C$24:$C$53</definedName>
    <definedName name="XDO_?FINAL_NAME?478?">'SCIGI-APR 2029'!$C$24:$C$58</definedName>
    <definedName name="XDO_?FINAL_NAME?479?">'SCISI-SEP 2027'!$C$24</definedName>
    <definedName name="XDO_?FINAL_NAME?48?">SMIF!$C$18:$C$85</definedName>
    <definedName name="XDO_?FINAL_NAME?480?">'SCISI-SEP 2027'!$C$24:$C$41</definedName>
    <definedName name="XDO_?FINAL_NAME?481?">'SCISI-SEP 2027'!$C$24:$C$68</definedName>
    <definedName name="XDO_?FINAL_NAME?482?">'SCISI-SEP 2027'!$C$24:$C$73</definedName>
    <definedName name="XDO_?FINAL_NAME?483?">'SFMP- Series 72'!$C$38:$C$41</definedName>
    <definedName name="XDO_?FINAL_NAME?484?">'SFMP- Series 72'!$C$38:$C$56</definedName>
    <definedName name="XDO_?FINAL_NAME?485?">'SFMP- Series 72'!$C$38:$C$61</definedName>
    <definedName name="XDO_?FINAL_NAME?486?">'SFMP- Series 73'!$C$38:$C$41</definedName>
    <definedName name="XDO_?FINAL_NAME?487?">'SFMP- Series 73'!$C$38:$C$56</definedName>
    <definedName name="XDO_?FINAL_NAME?488?">'SFMP- Series 73'!$C$38:$C$61</definedName>
    <definedName name="XDO_?FINAL_NAME?489?">SLDF!$C$24:$C$29</definedName>
    <definedName name="XDO_?FINAL_NAME?49?">SMIF!$C$18:$C$90</definedName>
    <definedName name="XDO_?FINAL_NAME?490?">SLDF!$C$24:$C$50</definedName>
    <definedName name="XDO_?FINAL_NAME?491?">SLDF!$C$24:$C$60</definedName>
    <definedName name="XDO_?FINAL_NAME?492?">SLDF!$C$24:$C$65</definedName>
    <definedName name="XDO_?FINAL_NAME?493?">'SFMP- Series 74'!$C$26:$C$33</definedName>
    <definedName name="XDO_?FINAL_NAME?494?">'SFMP- Series 74'!$C$26:$C$51</definedName>
    <definedName name="XDO_?FINAL_NAME?495?">'SFMP- Series 74'!$C$26:$C$66</definedName>
    <definedName name="XDO_?FINAL_NAME?496?">'SFMP- Series 74'!$C$26:$C$71</definedName>
    <definedName name="XDO_?FINAL_NAME?497?">'SFMP- Series 76'!$C$18:$C$21</definedName>
    <definedName name="XDO_?FINAL_NAME?498?">'SFMP- Series 76'!$C$18:$C$31</definedName>
    <definedName name="XDO_?FINAL_NAME?499?">'SFMP- Series 76'!$C$18:$C$49</definedName>
    <definedName name="XDO_?FINAL_NAME?5?">#REF!</definedName>
    <definedName name="XDO_?FINAL_NAME?50?">#REF!</definedName>
    <definedName name="XDO_?FINAL_NAME?500?">'SFMP- Series 76'!$C$18:$C$64</definedName>
    <definedName name="XDO_?FINAL_NAME?501?">'SFMP- Series 76'!$C$18:$C$69</definedName>
    <definedName name="XDO_?FINAL_NAME?502?">'SFMP- Series 78'!$C$18:$C$23</definedName>
    <definedName name="XDO_?FINAL_NAME?503?">'SFMP- Series 78'!$C$18:$C$35</definedName>
    <definedName name="XDO_?FINAL_NAME?504?">'SFMP- Series 78'!$C$18:$C$53</definedName>
    <definedName name="XDO_?FINAL_NAME?505?">'SFMP- Series 78'!$C$18:$C$68</definedName>
    <definedName name="XDO_?FINAL_NAME?506?">'SFMP- Series 78'!$C$18:$C$73</definedName>
    <definedName name="XDO_?FINAL_NAME?507?">SDYF!$C$10:$C$52</definedName>
    <definedName name="XDO_?FINAL_NAME?508?">SDYF!$C$10:$C$54</definedName>
    <definedName name="XDO_?FINAL_NAME?509?">SDYF!$C$10:$C$68</definedName>
    <definedName name="XDO_?FINAL_NAME?51?">#REF!</definedName>
    <definedName name="XDO_?FINAL_NAME?510?">SDYF!$C$10:$C$85</definedName>
    <definedName name="XDO_?FINAL_NAME?511?">SDYF!$C$10:$C$104</definedName>
    <definedName name="XDO_?FINAL_NAME?512?">SDYF!$C$10:$C$109</definedName>
    <definedName name="XDO_?FINAL_NAME?513?">'SFMP- Series 79'!$C$18:$C$22</definedName>
    <definedName name="XDO_?FINAL_NAME?514?">'SFMP- Series 79'!$C$18:$C$45</definedName>
    <definedName name="XDO_?FINAL_NAME?515?">'SFMP- Series 79'!$C$18:$C$60</definedName>
    <definedName name="XDO_?FINAL_NAME?516?">'SFMP- Series 79'!$C$18:$C$65</definedName>
    <definedName name="XDO_?FINAL_NAME?517?">'SFMP- Series 81'!$C$18:$C$25</definedName>
    <definedName name="XDO_?FINAL_NAME?518?">'SFMP- Series 81'!$C$18:$C$42</definedName>
    <definedName name="XDO_?FINAL_NAME?519?">'SFMP- Series 81'!$C$18:$C$61</definedName>
    <definedName name="XDO_?FINAL_NAME?52?">SCOF!$C$10:$C$53</definedName>
    <definedName name="XDO_?FINAL_NAME?520?">'SFMP- Series 81'!$C$18:$C$76</definedName>
    <definedName name="XDO_?FINAL_NAME?521?">'SFMP- Series 81'!$C$18:$C$81</definedName>
    <definedName name="XDO_?FINAL_NAME?522?">'SBI-BSE-SENSEX-IF'!$C$10:$C$40</definedName>
    <definedName name="XDO_?FINAL_NAME?523?">'SBI-BSE-SENSEX-IF'!$C$10:$C$83</definedName>
    <definedName name="XDO_?FINAL_NAME?524?">'SBI-BSE-SENSEX-IF'!$C$10:$C$88</definedName>
    <definedName name="XDO_?FINAL_NAME?525?">LIQUIDSBI!$C$52</definedName>
    <definedName name="XDO_?FINAL_NAME?526?">LIQUIDSBI!$C$52:$C$57</definedName>
    <definedName name="XDO_?FINAL_NAME?527?">SN50EWIF!$C$10:$C$60</definedName>
    <definedName name="XDO_?FINAL_NAME?528?">SN50EWIF!$C$10:$C$103</definedName>
    <definedName name="XDO_?FINAL_NAME?529?">SN50EWIF!$C$10:$C$108</definedName>
    <definedName name="XDO_?FINAL_NAME?53?">SCOF!$C$10:$C$64</definedName>
    <definedName name="XDO_?FINAL_NAME?530?">SEOF!$C$10:$C$40</definedName>
    <definedName name="XDO_?FINAL_NAME?531?">SEOF!$C$10:$C$65</definedName>
    <definedName name="XDO_?FINAL_NAME?532?">SEOF!$C$10:$C$84</definedName>
    <definedName name="XDO_?FINAL_NAME?533?">SEOF!$C$10:$C$89</definedName>
    <definedName name="XDO_?FINAL_NAME?534?">'SBI-AOF'!$C$10:$C$36</definedName>
    <definedName name="XDO_?FINAL_NAME?535?">'SBI-AOF'!$C$10:$C$45</definedName>
    <definedName name="XDO_?FINAL_NAME?536?">'SBI-AOF'!$C$10:$C$62</definedName>
    <definedName name="XDO_?FINAL_NAME?537?">'SBI-AOF'!$C$10:$C$81</definedName>
    <definedName name="XDO_?FINAL_NAME?538?">'SBI-AOF'!$C$10:$C$86</definedName>
    <definedName name="XDO_?FINAL_NAME?539?">SETFSILVER!$C$54</definedName>
    <definedName name="XDO_?FINAL_NAME?54?">SCOF!$C$10:$C$81</definedName>
    <definedName name="XDO_?FINAL_NAME?540?">SETFSILVER!$C$54:$C$55</definedName>
    <definedName name="XDO_?FINAL_NAME?541?">SETFSILVER!$C$54:$C$59</definedName>
    <definedName name="XDO_?FINAL_NAME?542?">'SETFSILVER-FOF'!$C$42</definedName>
    <definedName name="XDO_?FINAL_NAME?543?">'SETFSILVER-FOF'!$C$42:$C$54</definedName>
    <definedName name="XDO_?FINAL_NAME?544?">'SETFSILVER-FOF'!$C$42:$C$59</definedName>
    <definedName name="XDO_?FINAL_NAME?545?">'SN50EW-ETF'!$C$10:$C$60</definedName>
    <definedName name="XDO_?FINAL_NAME?546?">'SN50EW-ETF'!$C$10:$C$103</definedName>
    <definedName name="XDO_?FINAL_NAME?547?">'SN50EW-ETF'!$C$10:$C$108</definedName>
    <definedName name="XDO_?FINAL_NAME?548?">SIOF!$C$10:$C$45</definedName>
    <definedName name="XDO_?FINAL_NAME?549?">SIOF!$C$10:$C$70</definedName>
    <definedName name="XDO_?FINAL_NAME?55?">SCOF!$C$10:$C$100</definedName>
    <definedName name="XDO_?FINAL_NAME?550?">SIOF!$C$10:$C$89</definedName>
    <definedName name="XDO_?FINAL_NAME?551?">SIOF!$C$10:$C$94</definedName>
    <definedName name="XDO_?FINAL_NAME?552?">SN500IF!$C$10:$C$512</definedName>
    <definedName name="XDO_?FINAL_NAME?553?">SN500IF!$C$10:$C$521</definedName>
    <definedName name="XDO_?FINAL_NAME?554?">SN500IF!$C$10:$C$556</definedName>
    <definedName name="XDO_?FINAL_NAME?555?">SN500IF!$C$10:$C$561</definedName>
    <definedName name="XDO_?FINAL_NAME?556?">SNICIF!$C$10:$C$39</definedName>
    <definedName name="XDO_?FINAL_NAME?557?">SNICIF!$C$10:$C$48</definedName>
    <definedName name="XDO_?FINAL_NAME?558?">SNICIF!$C$10:$C$83</definedName>
    <definedName name="XDO_?FINAL_NAME?559?">SNICIF!$C$10:$C$88</definedName>
    <definedName name="XDO_?FINAL_NAME?56?">SCOF!$C$10:$C$105</definedName>
    <definedName name="XDO_?FINAL_NAME?560?">SQF!$C$10:$C$37</definedName>
    <definedName name="XDO_?FINAL_NAME?561?">SQF!$C$10:$C$80</definedName>
    <definedName name="XDO_?FINAL_NAME?562?">SQF!$C$10:$C$85</definedName>
    <definedName name="XDO_?FINAL_NAME?563?">SNBIF!$C$10:$C$21</definedName>
    <definedName name="XDO_?FINAL_NAME?564?">SNBIF!$C$10:$C$64</definedName>
    <definedName name="XDO_?FINAL_NAME?565?">SNBIF!$C$10:$C$69</definedName>
    <definedName name="XDO_?FINAL_NAME?566?">SNITIF!$C$10:$C$19</definedName>
    <definedName name="XDO_?FINAL_NAME?567?">SNITIF!$C$10:$C$62</definedName>
    <definedName name="XDO_?FINAL_NAME?568?">SNITIF!$C$10:$C$67</definedName>
    <definedName name="XDO_?FINAL_NAME?569?">'SBI BSE PSU Bank ETF'!$C$10:$C$21</definedName>
    <definedName name="XDO_?FINAL_NAME?57?">STOF!$C$10:$C$34</definedName>
    <definedName name="XDO_?FINAL_NAME?570?">'SBI BSE PSU Bank ETF'!$C$10:$C$64</definedName>
    <definedName name="XDO_?FINAL_NAME?571?">'SBI BSE PSU Bank ETF'!$C$10:$C$69</definedName>
    <definedName name="XDO_?FINAL_NAME?572?">'SBI BSE PSU Bank Index Fund'!$C$10:$C$21</definedName>
    <definedName name="XDO_?FINAL_NAME?573?">'SBI BSE PSU Bank Index Fund'!$C$10:$C$64</definedName>
    <definedName name="XDO_?FINAL_NAME?574?">'SBI BSE PSU Bank Index Fund'!$C$10:$C$69</definedName>
    <definedName name="XDO_?FINAL_NAME?575?">SIPAAFOF!$C$42:$C$45</definedName>
    <definedName name="XDO_?FINAL_NAME?576?">SIPAAFOF!$C$42:$C$57</definedName>
    <definedName name="XDO_?FINAL_NAME?577?">SIPAAFOF!$C$42:$C$62</definedName>
    <definedName name="XDO_?FINAL_NAME?578?">'SBI Nifty200 Quality 30'!$C$10:$C$39</definedName>
    <definedName name="XDO_?FINAL_NAME?579?">'SBI Nifty200 Quality 30'!$C$10:$C$82</definedName>
    <definedName name="XDO_?FINAL_NAME?58?">STOF!$C$10:$C$39</definedName>
    <definedName name="XDO_?FINAL_NAME?580?">'SBI Nifty200 Quality 30'!$C$10:$C$87</definedName>
    <definedName name="XDO_?FINAL_NAME?581?">'SBI Nifty200 Mom 30'!$C$10:$C$39</definedName>
    <definedName name="XDO_?FINAL_NAME?582?">'SBI Nifty200 Mom 30'!$C$10:$C$48</definedName>
    <definedName name="XDO_?FINAL_NAME?583?">'SBI Nifty200 Mom 30'!$C$10:$C$83</definedName>
    <definedName name="XDO_?FINAL_NAME?584?">'SBI Nifty200 Mom 30'!$C$10:$C$88</definedName>
    <definedName name="XDO_?FINAL_NAME?585?">'SBI Nifty100 Low Vol 30'!$C$10:$C$39</definedName>
    <definedName name="XDO_?FINAL_NAME?586?">'SBI Nifty100 Low Vol 30'!$C$10:$C$82</definedName>
    <definedName name="XDO_?FINAL_NAME?587?">'SBI Nifty100 Low Vol 30'!$C$10:$C$87</definedName>
    <definedName name="XDO_?FINAL_NAME?588?">SBILIQETF!$C$52</definedName>
    <definedName name="XDO_?FINAL_NAME?589?">SBILIQETF!$C$52:$C$57</definedName>
    <definedName name="XDO_?FINAL_NAME?59?">STOF!$C$10:$C$46</definedName>
    <definedName name="XDO_?FINAL_NAME?590?">SDAAAFOF!$C$42:$C$55</definedName>
    <definedName name="XDO_?FINAL_NAME?591?">SDAAAFOF!$C$42:$C$67</definedName>
    <definedName name="XDO_?FINAL_NAME?592?">SDAAAFOF!$C$42:$C$72</definedName>
    <definedName name="XDO_?FINAL_NAME?593?">SBIRIOS!$C$10:$C$43</definedName>
    <definedName name="XDO_?FINAL_NAME?594?">SBIRIOS!$C$10:$C$86</definedName>
    <definedName name="XDO_?FINAL_NAME?595?">SBIRIOS!$C$10:$C$91</definedName>
    <definedName name="XDO_?FINAL_NAME?596?">#REF!</definedName>
    <definedName name="XDO_?FINAL_NAME?597?">#REF!</definedName>
    <definedName name="XDO_?FINAL_NAME?598?">#REF!</definedName>
    <definedName name="XDO_?FINAL_NAME?599?">#REF!</definedName>
    <definedName name="XDO_?FINAL_NAME?6?">#REF!</definedName>
    <definedName name="XDO_?FINAL_NAME?60?">STOF!$C$10:$C$67</definedName>
    <definedName name="XDO_?FINAL_NAME?600?">#REF!</definedName>
    <definedName name="XDO_?FINAL_NAME?601?">#REF!</definedName>
    <definedName name="XDO_?FINAL_NAME?602?">#REF!</definedName>
    <definedName name="XDO_?FINAL_NAME?603?">#REF!</definedName>
    <definedName name="XDO_?FINAL_NAME?604?">#REF!</definedName>
    <definedName name="XDO_?FINAL_NAME?605?">#REF!</definedName>
    <definedName name="XDO_?FINAL_NAME?606?">#REF!</definedName>
    <definedName name="XDO_?FINAL_NAME?607?">#REF!</definedName>
    <definedName name="XDO_?FINAL_NAME?608?">#REF!</definedName>
    <definedName name="XDO_?FINAL_NAME?609?">#REF!</definedName>
    <definedName name="XDO_?FINAL_NAME?61?">STOF!$C$10:$C$86</definedName>
    <definedName name="XDO_?FINAL_NAME?610?">#REF!</definedName>
    <definedName name="XDO_?FINAL_NAME?611?">#REF!</definedName>
    <definedName name="XDO_?FINAL_NAME?612?">#REF!</definedName>
    <definedName name="XDO_?FINAL_NAME?613?">#REF!</definedName>
    <definedName name="XDO_?FINAL_NAME?614?">#REF!</definedName>
    <definedName name="XDO_?FINAL_NAME?62?">STOF!$C$10:$C$91</definedName>
    <definedName name="XDO_?FINAL_NAME?63?">SHOF!$C$10:$C$38</definedName>
    <definedName name="XDO_?FINAL_NAME?64?">SHOF!$C$10:$C$44</definedName>
    <definedName name="XDO_?FINAL_NAME?65?">SHOF!$C$10:$C$65</definedName>
    <definedName name="XDO_?FINAL_NAME?66?">SHOF!$C$10:$C$84</definedName>
    <definedName name="XDO_?FINAL_NAME?67?">SHOF!$C$10:$C$89</definedName>
    <definedName name="XDO_?FINAL_NAME?68?">SCF!$C$10:$C$88</definedName>
    <definedName name="XDO_?FINAL_NAME?69?">SCF!$C$10:$C$95</definedName>
    <definedName name="XDO_?FINAL_NAME?7?">#REF!</definedName>
    <definedName name="XDO_?FINAL_NAME?70?">SCF!$C$10:$C$99</definedName>
    <definedName name="XDO_?FINAL_NAME?71?">SCF!$C$10:$C$108</definedName>
    <definedName name="XDO_?FINAL_NAME?72?">SCF!$C$10:$C$131</definedName>
    <definedName name="XDO_?FINAL_NAME?73?">SCF!$C$10:$C$150</definedName>
    <definedName name="XDO_?FINAL_NAME?74?">SCF!$C$10:$C$155</definedName>
    <definedName name="XDO_?FINAL_NAME?75?">SNIF!$C$10:$C$60</definedName>
    <definedName name="XDO_?FINAL_NAME?76?">SNIF!$C$10:$C$103</definedName>
    <definedName name="XDO_?FINAL_NAME?77?">SNIF!$C$10:$C$108</definedName>
    <definedName name="XDO_?FINAL_NAME?78?">'SMCBF-SP'!$C$10:$C$27</definedName>
    <definedName name="XDO_?FINAL_NAME?79?">'SMCBF-SP'!$C$10:$C$46</definedName>
    <definedName name="XDO_?FINAL_NAME?8?">#REF!</definedName>
    <definedName name="XDO_?FINAL_NAME?80?">'SMCBF-SP'!$C$10:$C$57</definedName>
    <definedName name="XDO_?FINAL_NAME?81?">'SMCBF-SP'!$C$10:$C$72</definedName>
    <definedName name="XDO_?FINAL_NAME?82?">'SMCBF-SP'!$C$10:$C$87</definedName>
    <definedName name="XDO_?FINAL_NAME?83?">'SMCBF-SP'!$C$10:$C$92</definedName>
    <definedName name="XDO_?FINAL_NAME?84?">SOF!$C$24</definedName>
    <definedName name="XDO_?FINAL_NAME?85?">SOF!$C$24:$C$31</definedName>
    <definedName name="XDO_?FINAL_NAME?86?">SOF!$C$24:$C$35</definedName>
    <definedName name="XDO_?FINAL_NAME?87?">SOF!$C$24:$C$42</definedName>
    <definedName name="XDO_?FINAL_NAME?88?">SOF!$C$24:$C$62</definedName>
    <definedName name="XDO_?FINAL_NAME?89?">SOF!$C$24:$C$67</definedName>
    <definedName name="XDO_?FINAL_NAME?9?">SLMF!$C$10:$C$83</definedName>
    <definedName name="XDO_?FINAL_NAME?90?">SMMDF!#REF!</definedName>
    <definedName name="XDO_?FINAL_NAME?91?">SMMDF!#REF!</definedName>
    <definedName name="XDO_?FINAL_NAME?92?">SMMDF!$C$9:$C$66</definedName>
    <definedName name="XDO_?FINAL_NAME?93?">SMMDF!$C$9:$C$73</definedName>
    <definedName name="XDO_?FINAL_NAME?94?">SMMDF!$C$9:$C$82</definedName>
    <definedName name="XDO_?FINAL_NAME?95?">SMMDF!$C$9:$C$86</definedName>
    <definedName name="XDO_?FINAL_NAME?96?">SMMDF!$C$9:$C$105</definedName>
    <definedName name="XDO_?FINAL_NAME?97?">SMMDF!$C$9:$C$115</definedName>
    <definedName name="XDO_?FINAL_NAME?98?">SMMDF!$C$9:$C$120</definedName>
    <definedName name="XDO_?FINAL_NAME?99?">SLF!$C$18:$C$31</definedName>
    <definedName name="XDO_?FINAL_PER_NET?">SMEEF!$H$10:$H$102</definedName>
    <definedName name="XDO_?FINAL_PER_NET?1?">#REF!</definedName>
    <definedName name="XDO_?FINAL_PER_NET?10?">SLMF!$H$10:$H$89</definedName>
    <definedName name="XDO_?FINAL_PER_NET?100?">SLF!$H$18:$H$40</definedName>
    <definedName name="XDO_?FINAL_PER_NET?101?">SLF!$H$18:$H$47</definedName>
    <definedName name="XDO_?FINAL_PER_NET?102?">SLF!$H$18:$H$117</definedName>
    <definedName name="XDO_?FINAL_PER_NET?103?">SLF!$H$18:$H$170</definedName>
    <definedName name="XDO_?FINAL_PER_NET?104?">SLF!$H$18:$H$182</definedName>
    <definedName name="XDO_?FINAL_PER_NET?105?">SLF!$H$18:$H$193</definedName>
    <definedName name="XDO_?FINAL_PER_NET?106?">SLF!$H$18:$H$204</definedName>
    <definedName name="XDO_?FINAL_PER_NET?107?">SLF!$H$18:$H$209</definedName>
    <definedName name="XDO_?FINAL_PER_NET?108?">SDBF!$H$18:$H$25</definedName>
    <definedName name="XDO_?FINAL_PER_NET?109?">SDBF!$H$18:$H$33</definedName>
    <definedName name="XDO_?FINAL_PER_NET?11?">SLMF!$H$10:$H$94</definedName>
    <definedName name="XDO_?FINAL_PER_NET?110?">SDBF!$H$18:$H$42</definedName>
    <definedName name="XDO_?FINAL_PER_NET?111?">SDBF!$H$18:$H$47</definedName>
    <definedName name="XDO_?FINAL_PER_NET?112?">SDBF!$H$18:$H$66</definedName>
    <definedName name="XDO_?FINAL_PER_NET?113?">SDBF!$H$18:$H$76</definedName>
    <definedName name="XDO_?FINAL_PER_NET?114?">SDBF!$H$18:$H$81</definedName>
    <definedName name="XDO_?FINAL_PER_NET?115?">SSF!$H$24:$H$28</definedName>
    <definedName name="XDO_?FINAL_PER_NET?116?">SSF!$H$24:$H$56</definedName>
    <definedName name="XDO_?FINAL_PER_NET?117?">SSF!$H$24:$H$100</definedName>
    <definedName name="XDO_?FINAL_PER_NET?118?">SSF!$H$24:$H$156</definedName>
    <definedName name="XDO_?FINAL_PER_NET?119?">SSF!$H$24:$H$164</definedName>
    <definedName name="XDO_?FINAL_PER_NET?12?">SLMF!$H$10:$H$116</definedName>
    <definedName name="XDO_?FINAL_PER_NET?120?">SSF!$H$24:$H$175</definedName>
    <definedName name="XDO_?FINAL_PER_NET?121?">SSF!$H$24:$H$177</definedName>
    <definedName name="XDO_?FINAL_PER_NET?122?">SSF!$H$24:$H$177</definedName>
    <definedName name="XDO_?FINAL_PER_NET?123?">SSF!$H$24:$H$177</definedName>
    <definedName name="XDO_?FINAL_PER_NET?124?">SSF!$H$24:$H$183</definedName>
    <definedName name="XDO_?FINAL_PER_NET?125?">SSF!$H$24:$H$193</definedName>
    <definedName name="XDO_?FINAL_PER_NET?126?">SSF!$H$24:$H$198</definedName>
    <definedName name="XDO_?FINAL_PER_NET?127?">SCRF!#REF!</definedName>
    <definedName name="XDO_?FINAL_PER_NET?128?">SCRF!$H$10:$H$51</definedName>
    <definedName name="XDO_?FINAL_PER_NET?129?">SCRF!$H$10:$H$63</definedName>
    <definedName name="XDO_?FINAL_PER_NET?13?">SLMF!$H$10:$H$135</definedName>
    <definedName name="XDO_?FINAL_PER_NET?130?">SCRF!$H$10:$H$84</definedName>
    <definedName name="XDO_?FINAL_PER_NET?131?">SCRF!$H$10:$H$94</definedName>
    <definedName name="XDO_?FINAL_PER_NET?132?">SCRF!$H$10:$H$99</definedName>
    <definedName name="XDO_?FINAL_PER_NET?133?">SFEF!$H$10:$H$35</definedName>
    <definedName name="XDO_?FINAL_PER_NET?134?">SFEF!$H$10:$H$42</definedName>
    <definedName name="XDO_?FINAL_PER_NET?135?">SFEF!$H$10:$H$67</definedName>
    <definedName name="XDO_?FINAL_PER_NET?136?">SFEF!$H$10:$H$86</definedName>
    <definedName name="XDO_?FINAL_PER_NET?137?">SFEF!$H$10:$H$91</definedName>
    <definedName name="XDO_?FINAL_PER_NET?138?">SCHF!$H$10:$H$45</definedName>
    <definedName name="XDO_?FINAL_PER_NET?139?">SCHF!$H$10:$H$101</definedName>
    <definedName name="XDO_?FINAL_PER_NET?14?">SLMF!$H$10:$H$140</definedName>
    <definedName name="XDO_?FINAL_PER_NET?140?">SCHF!$H$10:$H$108</definedName>
    <definedName name="XDO_?FINAL_PER_NET?141?">SCHF!$H$10:$H$117</definedName>
    <definedName name="XDO_?FINAL_PER_NET?142?">SCHF!$H$10:$H$122</definedName>
    <definedName name="XDO_?FINAL_PER_NET?143?">SCHF!$H$10:$H$141</definedName>
    <definedName name="XDO_?FINAL_PER_NET?144?">SCHF!$H$10:$H$151</definedName>
    <definedName name="XDO_?FINAL_PER_NET?145?">SCHF!$H$10:$H$156</definedName>
    <definedName name="XDO_?FINAL_PER_NET?146?">SMUSD!$H$18:$H$44</definedName>
    <definedName name="XDO_?FINAL_PER_NET?147?">SMUSD!$H$18:$H$52</definedName>
    <definedName name="XDO_?FINAL_PER_NET?148?">SMUSD!$H$18:$H$57</definedName>
    <definedName name="XDO_?FINAL_PER_NET?149?">SMUSD!$H$18:$H$69</definedName>
    <definedName name="XDO_?FINAL_PER_NET?15?">SLTEF!$H$10:$H$80</definedName>
    <definedName name="XDO_?FINAL_PER_NET?150?">SMUSD!$H$18:$H$88</definedName>
    <definedName name="XDO_?FINAL_PER_NET?151?">SMUSD!$H$18:$H$118</definedName>
    <definedName name="XDO_?FINAL_PER_NET?152?">SMUSD!$H$18:$H$126</definedName>
    <definedName name="XDO_?FINAL_PER_NET?153?">SMUSD!$H$18:$H$132</definedName>
    <definedName name="XDO_?FINAL_PER_NET?154?">SMUSD!$H$18:$H$139</definedName>
    <definedName name="XDO_?FINAL_PER_NET?155?">SMUSD!$H$18:$H$149</definedName>
    <definedName name="XDO_?FINAL_PER_NET?156?">SMUSD!$H$18:$H$154</definedName>
    <definedName name="XDO_?FINAL_PER_NET?157?">SMIDCAP!$H$10:$H$63</definedName>
    <definedName name="XDO_?FINAL_PER_NET?158?">SMIDCAP!$H$10:$H$92</definedName>
    <definedName name="XDO_?FINAL_PER_NET?159?">SMIDCAP!$H$10:$H$111</definedName>
    <definedName name="XDO_?FINAL_PER_NET?16?">SLTEF!$H$10:$H$107</definedName>
    <definedName name="XDO_?FINAL_PER_NET?160?">SMIDCAP!$H$10:$H$116</definedName>
    <definedName name="XDO_?FINAL_PER_NET?161?">SMCMF!$H$24:$H$26</definedName>
    <definedName name="XDO_?FINAL_PER_NET?162?">SMCMF!$H$24:$H$55</definedName>
    <definedName name="XDO_?FINAL_PER_NET?163?">SMCMF!$H$24:$H$60</definedName>
    <definedName name="XDO_?FINAL_PER_NET?164?">SMCOMMA!$H$10:$H$41</definedName>
    <definedName name="XDO_?FINAL_PER_NET?165?">SMCOMMA!$H$10:$H$66</definedName>
    <definedName name="XDO_?FINAL_PER_NET?166?">SMCOMMA!$H$10:$H$85</definedName>
    <definedName name="XDO_?FINAL_PER_NET?167?">SMCOMMA!$H$10:$H$90</definedName>
    <definedName name="XDO_?FINAL_PER_NET?168?">SMGF!$H$24:$H$31</definedName>
    <definedName name="XDO_?FINAL_PER_NET?169?">SMGF!$H$24:$H$40</definedName>
    <definedName name="XDO_?FINAL_PER_NET?17?">SLTEF!$H$10:$H$126</definedName>
    <definedName name="XDO_?FINAL_PER_NET?170?">SMGF!$H$24:$H$67</definedName>
    <definedName name="XDO_?FINAL_PER_NET?171?">SMGF!$H$24:$H$72</definedName>
    <definedName name="XDO_?FINAL_PER_NET?172?">SFLEXI!$H$10:$H$67</definedName>
    <definedName name="XDO_?FINAL_PER_NET?173?">SFLEXI!$H$10:$H$75</definedName>
    <definedName name="XDO_?FINAL_PER_NET?174?">SFLEXI!$H$10:$H$97</definedName>
    <definedName name="XDO_?FINAL_PER_NET?175?">SFLEXI!$H$10:$H$116</definedName>
    <definedName name="XDO_?FINAL_PER_NET?176?">SFLEXI!$H$10:$H$121</definedName>
    <definedName name="XDO_?FINAL_PER_NET?177?">SMAAF!$H$10:$H$69</definedName>
    <definedName name="XDO_?FINAL_PER_NET?178?">SMAAF!$H$10:$H$70</definedName>
    <definedName name="XDO_?FINAL_PER_NET?179?">SMAAF!$H$10:$H$117</definedName>
    <definedName name="XDO_?FINAL_PER_NET?18?">SLTEF!$H$10:$H$131</definedName>
    <definedName name="XDO_?FINAL_PER_NET?180?">SMAAF!$H$10:$H$129</definedName>
    <definedName name="XDO_?FINAL_PER_NET?181?">SMAAF!$H$10:$H$133</definedName>
    <definedName name="XDO_?FINAL_PER_NET?182?">SMAAF!$H$10:$H$141</definedName>
    <definedName name="XDO_?FINAL_PER_NET?183?">SMAAF!$H$10:$H$154</definedName>
    <definedName name="XDO_?FINAL_PER_NET?184?">SMAAF!$H$10:$H$166</definedName>
    <definedName name="XDO_?FINAL_PER_NET?185?">SMAAF!$H$10:$H$171</definedName>
    <definedName name="XDO_?FINAL_PER_NET?186?">SBLUECHIP!$H$10:$H$49</definedName>
    <definedName name="XDO_?FINAL_PER_NET?187?">SBLUECHIP!$H$10:$H$76</definedName>
    <definedName name="XDO_?FINAL_PER_NET?188?">SBLUECHIP!$H$10:$H$95</definedName>
    <definedName name="XDO_?FINAL_PER_NET?189?">SBLUECHIP!$H$10:$H$100</definedName>
    <definedName name="XDO_?FINAL_PER_NET?19?">#REF!</definedName>
    <definedName name="XDO_?FINAL_PER_NET?190?">SAOF!$H$10:$H$199</definedName>
    <definedName name="XDO_?FINAL_PER_NET?191?">SAOF!$H$10:$H$214</definedName>
    <definedName name="XDO_?FINAL_PER_NET?192?">SAOF!$H$10:$H$230</definedName>
    <definedName name="XDO_?FINAL_PER_NET?193?">SAOF!$H$10:$H$241</definedName>
    <definedName name="XDO_?FINAL_PER_NET?194?">SAOF!$H$10:$H$245</definedName>
    <definedName name="XDO_?FINAL_PER_NET?195?">SAOF!$H$10:$H$257</definedName>
    <definedName name="XDO_?FINAL_PER_NET?196?">SAOF!$H$10:$H$269</definedName>
    <definedName name="XDO_?FINAL_PER_NET?197?">SAOF!$H$10:$H$274</definedName>
    <definedName name="XDO_?FINAL_PER_NET?198?">SIF!$H$10:$H$43</definedName>
    <definedName name="XDO_?FINAL_PER_NET?199?">SIF!$H$10:$H$44</definedName>
    <definedName name="XDO_?FINAL_PER_NET?2?">#REF!</definedName>
    <definedName name="XDO_?FINAL_PER_NET?20?">#REF!</definedName>
    <definedName name="XDO_?FINAL_PER_NET?200?">SIF!$H$10:$H$72</definedName>
    <definedName name="XDO_?FINAL_PER_NET?201?">SIF!$H$10:$H$91</definedName>
    <definedName name="XDO_?FINAL_PER_NET?202?">SIF!$H$10:$H$96</definedName>
    <definedName name="XDO_?FINAL_PER_NET?203?">SMLDF!$H$18:$H$67</definedName>
    <definedName name="XDO_?FINAL_PER_NET?204?">SMLDF!$H$18:$H$76</definedName>
    <definedName name="XDO_?FINAL_PER_NET?205?">SMLDF!$H$18:$H$83</definedName>
    <definedName name="XDO_?FINAL_PER_NET?206?">SMLDF!$H$18:$H$91</definedName>
    <definedName name="XDO_?FINAL_PER_NET?207?">SMLDF!$H$18:$H$107</definedName>
    <definedName name="XDO_?FINAL_PER_NET?208?">SMLDF!$H$18:$H$129</definedName>
    <definedName name="XDO_?FINAL_PER_NET?209?">SMLDF!$H$18:$H$134</definedName>
    <definedName name="XDO_?FINAL_PER_NET?21?">#REF!</definedName>
    <definedName name="XDO_?FINAL_PER_NET?210?">SMLDF!$H$18:$H$145</definedName>
    <definedName name="XDO_?FINAL_PER_NET?211?">SMLDF!$H$18:$H$155</definedName>
    <definedName name="XDO_?FINAL_PER_NET?212?">SMLDF!$H$18:$H$160</definedName>
    <definedName name="XDO_?FINAL_PER_NET?213?">SSTDF!$H$18:$H$84</definedName>
    <definedName name="XDO_?FINAL_PER_NET?214?">SSTDF!$H$18:$H$94</definedName>
    <definedName name="XDO_?FINAL_PER_NET?215?">SSTDF!$H$18:$H$101</definedName>
    <definedName name="XDO_?FINAL_PER_NET?216?">SSTDF!$H$18:$H$112</definedName>
    <definedName name="XDO_?FINAL_PER_NET?217?">SSTDF!$H$18:$H$126</definedName>
    <definedName name="XDO_?FINAL_PER_NET?218?">SSTDF!$H$18:$H$134</definedName>
    <definedName name="XDO_?FINAL_PER_NET?219?">SSTDF!$H$18:$H$141</definedName>
    <definedName name="XDO_?FINAL_PER_NET?22?">#REF!</definedName>
    <definedName name="XDO_?FINAL_PER_NET?220?">SSTDF!$H$18:$H$151</definedName>
    <definedName name="XDO_?FINAL_PER_NET?221?">SSTDF!$H$18:$H$156</definedName>
    <definedName name="XDO_?FINAL_PER_NET?222?">SETFGOLD!$H$46</definedName>
    <definedName name="XDO_?FINAL_PER_NET?223?">SETFGOLD!$H$46:$H$54</definedName>
    <definedName name="XDO_?FINAL_PER_NET?224?">SETFGOLD!$H$46:$H$59</definedName>
    <definedName name="XDO_?FINAL_PER_NET?225?">SPSU!$H$10:$H$34</definedName>
    <definedName name="XDO_?FINAL_PER_NET?226?">SPSU!$H$10:$H$59</definedName>
    <definedName name="XDO_?FINAL_PER_NET?227?">SPSU!$H$10:$H$78</definedName>
    <definedName name="XDO_?FINAL_PER_NET?228?">SPSU!$H$10:$H$83</definedName>
    <definedName name="XDO_?FINAL_PER_NET?229?">SGF!$H$42</definedName>
    <definedName name="XDO_?FINAL_PER_NET?23?">SMGLF!$H$10:$H$45</definedName>
    <definedName name="XDO_?FINAL_PER_NET?230?">SGF!$H$42:$H$54</definedName>
    <definedName name="XDO_?FINAL_PER_NET?231?">SGF!$H$42:$H$59</definedName>
    <definedName name="XDO_?FINAL_PER_NET?232?">SBISENSEX!$H$10:$H$40</definedName>
    <definedName name="XDO_?FINAL_PER_NET?233?">SBISENSEX!$H$10:$H$83</definedName>
    <definedName name="XDO_?FINAL_PER_NET?234?">SBISENSEX!$H$10:$H$88</definedName>
    <definedName name="XDO_?FINAL_PER_NET?235?">SSCF!$H$10:$H$74</definedName>
    <definedName name="XDO_?FINAL_PER_NET?236?">SSCF!$H$10:$H$100</definedName>
    <definedName name="XDO_?FINAL_PER_NET?237?">SSCF!$H$10:$H$119</definedName>
    <definedName name="XDO_?FINAL_PER_NET?238?">SSCF!$H$10:$H$124</definedName>
    <definedName name="XDO_?FINAL_PER_NET?239?">SBPF!$H$18:$H$57</definedName>
    <definedName name="XDO_?FINAL_PER_NET?24?">SMGLF!$H$10:$H$70</definedName>
    <definedName name="XDO_?FINAL_PER_NET?240?">SBPF!$H$18:$H$69</definedName>
    <definedName name="XDO_?FINAL_PER_NET?241?">SBPF!$H$18:$H$73</definedName>
    <definedName name="XDO_?FINAL_PER_NET?242?">SBPF!$H$18:$H$84</definedName>
    <definedName name="XDO_?FINAL_PER_NET?243?">SBPF!$H$18:$H$97</definedName>
    <definedName name="XDO_?FINAL_PER_NET?244?">SBPF!$H$18:$H$107</definedName>
    <definedName name="XDO_?FINAL_PER_NET?245?">SBPF!$H$18:$H$112</definedName>
    <definedName name="XDO_?FINAL_PER_NET?246?">SBFS!$H$10:$H$40</definedName>
    <definedName name="XDO_?FINAL_PER_NET?247?">SBFS!$H$10:$H$65</definedName>
    <definedName name="XDO_?FINAL_PER_NET?248?">SBFS!$H$10:$H$84</definedName>
    <definedName name="XDO_?FINAL_PER_NET?249?">SBFS!$H$10:$H$89</definedName>
    <definedName name="XDO_?FINAL_PER_NET?25?">SMGLF!$H$10:$H$89</definedName>
    <definedName name="XDO_?FINAL_PER_NET?250?">SETFNN50!$H$10:$H$59</definedName>
    <definedName name="XDO_?FINAL_PER_NET?251?">SETFNN50!$H$10:$H$68</definedName>
    <definedName name="XDO_?FINAL_PER_NET?252?">SETFNN50!$H$10:$H$103</definedName>
    <definedName name="XDO_?FINAL_PER_NET?253?">SETFNN50!$H$10:$H$108</definedName>
    <definedName name="XDO_?FINAL_PER_NET?254?">SETFNIFBK!$H$10:$H$21</definedName>
    <definedName name="XDO_?FINAL_PER_NET?255?">SETFNIFBK!$H$10:$H$64</definedName>
    <definedName name="XDO_?FINAL_PER_NET?256?">SETFNIFBK!$H$10:$H$69</definedName>
    <definedName name="XDO_?FINAL_PER_NET?257?">SETFBSE100!$H$10:$H$110</definedName>
    <definedName name="XDO_?FINAL_PER_NET?258?">SETFBSE100!$H$10:$H$119</definedName>
    <definedName name="XDO_?FINAL_PER_NET?259?">SETFBSE100!$H$10:$H$158</definedName>
    <definedName name="XDO_?FINAL_PER_NET?26?">SMGLF!$H$10:$H$94</definedName>
    <definedName name="XDO_?FINAL_PER_NET?260?">SESF!$H$10:$H$106</definedName>
    <definedName name="XDO_?FINAL_PER_NET?261?">SESF!$H$10:$H$112</definedName>
    <definedName name="XDO_?FINAL_PER_NET?262?">SESF!$H$10:$H$116</definedName>
    <definedName name="XDO_?FINAL_PER_NET?263?">SESF!$H$10:$H$121</definedName>
    <definedName name="XDO_?FINAL_PER_NET?264?">SESF!$H$10:$H$145</definedName>
    <definedName name="XDO_?FINAL_PER_NET?265?">SESF!$H$10:$H$155</definedName>
    <definedName name="XDO_?FINAL_PER_NET?266?">SESF!$H$10:$H$166</definedName>
    <definedName name="XDO_?FINAL_PER_NET?267?">SESF!$H$10:$H$185</definedName>
    <definedName name="XDO_?FINAL_PER_NET?268?">SESF!$H$10:$H$190</definedName>
    <definedName name="XDO_?FINAL_PER_NET?269?">SETFNIF50!$H$10:$H$60</definedName>
    <definedName name="XDO_?FINAL_PER_NET?27?">#REF!</definedName>
    <definedName name="XDO_?FINAL_PER_NET?270?">SETFNIF50!$H$10:$H$103</definedName>
    <definedName name="XDO_?FINAL_PER_NET?271?">SETFNIF50!$H$10:$H$108</definedName>
    <definedName name="XDO_?FINAL_PER_NET?272?">'SLTAF-III'!$H$10:$H$34</definedName>
    <definedName name="XDO_?FINAL_PER_NET?273?">'SLTAF-III'!$H$10:$H$77</definedName>
    <definedName name="XDO_?FINAL_PER_NET?274?">'SLTAF-III'!$H$10:$H$82</definedName>
    <definedName name="XDO_?FINAL_PER_NET?275?">SETF10GILT!$H$24</definedName>
    <definedName name="XDO_?FINAL_PER_NET?276?">SETF10GILT!$H$24:$H$53</definedName>
    <definedName name="XDO_?FINAL_PER_NET?277?">SETF10GILT!$H$24:$H$58</definedName>
    <definedName name="XDO_?FINAL_PER_NET?278?">'SLTAF-IV'!$H$10:$H$35</definedName>
    <definedName name="XDO_?FINAL_PER_NET?279?">'SLTAF-IV'!$H$10:$H$78</definedName>
    <definedName name="XDO_?FINAL_PER_NET?28?">#REF!</definedName>
    <definedName name="XDO_?FINAL_PER_NET?280?">'SLTAF-IV'!$H$10:$H$83</definedName>
    <definedName name="XDO_?FINAL_PER_NET?281?">'SLTAF-V'!$H$10:$H$33</definedName>
    <definedName name="XDO_?FINAL_PER_NET?282?">'SLTAF-V'!$H$10:$H$76</definedName>
    <definedName name="XDO_?FINAL_PER_NET?283?">'SLTAF-V'!$H$10:$H$81</definedName>
    <definedName name="XDO_?FINAL_PER_NET?284?">'SLTAF-VI'!$H$10:$H$47</definedName>
    <definedName name="XDO_?FINAL_PER_NET?285?">'SLTAF-VI'!$H$10:$H$90</definedName>
    <definedName name="XDO_?FINAL_PER_NET?286?">'SLTAF-VI'!$H$10:$H$95</definedName>
    <definedName name="XDO_?FINAL_PER_NET?287?">SETFSN50!$H$10:$H$59</definedName>
    <definedName name="XDO_?FINAL_PER_NET?288?">SETFSN50!$H$10:$H$68</definedName>
    <definedName name="XDO_?FINAL_PER_NET?289?">SETFSN50!$H$10:$H$107</definedName>
    <definedName name="XDO_?FINAL_PER_NET?29?">SEHF!$H$10:$H$51</definedName>
    <definedName name="XDO_?FINAL_PER_NET?290?">SBIETFQLTY!$H$10:$H$39</definedName>
    <definedName name="XDO_?FINAL_PER_NET?291?">SBIETFQLTY!$H$10:$H$82</definedName>
    <definedName name="XDO_?FINAL_PER_NET?292?">SBIETFQLTY!$H$10:$H$87</definedName>
    <definedName name="XDO_?FINAL_PER_NET?293?">SCBF!$H$18:$H$102</definedName>
    <definedName name="XDO_?FINAL_PER_NET?294?">SCBF!$H$18:$H$111</definedName>
    <definedName name="XDO_?FINAL_PER_NET?295?">SCBF!$H$18:$H$119</definedName>
    <definedName name="XDO_?FINAL_PER_NET?296?">SCBF!$H$18:$H$126</definedName>
    <definedName name="XDO_?FINAL_PER_NET?297?">SCBF!$H$18:$H$145</definedName>
    <definedName name="XDO_?FINAL_PER_NET?298?">SCBF!$H$18:$H$155</definedName>
    <definedName name="XDO_?FINAL_PER_NET?299?">SCBF!$H$18:$H$160</definedName>
    <definedName name="XDO_?FINAL_PER_NET?3?">#REF!</definedName>
    <definedName name="XDO_?FINAL_PER_NET?30?">SEHF!$H$10:$H$56</definedName>
    <definedName name="XDO_?FINAL_PER_NET?300?">SEMVF!$H$10:$H$60</definedName>
    <definedName name="XDO_?FINAL_PER_NET?301?">SEMVF!$H$10:$H$103</definedName>
    <definedName name="XDO_?FINAL_PER_NET?302?">SEMVF!$H$10:$H$108</definedName>
    <definedName name="XDO_?FINAL_PER_NET?303?">'SFMP- Series 1'!$H$26:$H$31</definedName>
    <definedName name="XDO_?FINAL_PER_NET?304?">'SFMP- Series 1'!$H$26:$H$50</definedName>
    <definedName name="XDO_?FINAL_PER_NET?305?">'SFMP- Series 1'!$H$26:$H$65</definedName>
    <definedName name="XDO_?FINAL_PER_NET?306?">'SFMP- Series 1'!$H$26:$H$70</definedName>
    <definedName name="XDO_?FINAL_PER_NET?307?">'SFMP- Series 6'!$H$26:$H$29</definedName>
    <definedName name="XDO_?FINAL_PER_NET?308?">'SFMP- Series 6'!$H$26:$H$48</definedName>
    <definedName name="XDO_?FINAL_PER_NET?309?">'SFMP- Series 6'!$H$26:$H$63</definedName>
    <definedName name="XDO_?FINAL_PER_NET?31?">SEHF!$H$10:$H$63</definedName>
    <definedName name="XDO_?FINAL_PER_NET?310?">'SFMP- Series 6'!$H$26:$H$68</definedName>
    <definedName name="XDO_?FINAL_PER_NET?311?">'SFMP- Series 34'!$H$26</definedName>
    <definedName name="XDO_?FINAL_PER_NET?312?">'SFMP- Series 34'!$H$26:$H$43</definedName>
    <definedName name="XDO_?FINAL_PER_NET?313?">'SFMP- Series 34'!$H$26:$H$58</definedName>
    <definedName name="XDO_?FINAL_PER_NET?314?">'SFMP- Series 34'!$H$26:$H$63</definedName>
    <definedName name="XDO_?FINAL_PER_NET?315?">'SMCBF-IP'!$H$10:$H$41</definedName>
    <definedName name="XDO_?FINAL_PER_NET?316?">'SMCBF-IP'!$H$10:$H$47</definedName>
    <definedName name="XDO_?FINAL_PER_NET?317?">'SMCBF-IP'!$H$10:$H$68</definedName>
    <definedName name="XDO_?FINAL_PER_NET?318?">'SMCBF-IP'!$H$10:$H$87</definedName>
    <definedName name="XDO_?FINAL_PER_NET?319?">'SMCBF-IP'!$H$10:$H$92</definedName>
    <definedName name="XDO_?FINAL_PER_NET?32?">SEHF!$H$10:$H$67</definedName>
    <definedName name="XDO_?FINAL_PER_NET?320?">SFRDF!$H$18:$H$21</definedName>
    <definedName name="XDO_?FINAL_PER_NET?321?">SFRDF!$H$18:$H$32</definedName>
    <definedName name="XDO_?FINAL_PER_NET?322?">SFRDF!$H$18:$H$38</definedName>
    <definedName name="XDO_?FINAL_PER_NET?323?">SFRDF!$H$18:$H$57</definedName>
    <definedName name="XDO_?FINAL_PER_NET?324?">SFRDF!$H$18:$H$67</definedName>
    <definedName name="XDO_?FINAL_PER_NET?325?">SFRDF!$H$18:$H$72</definedName>
    <definedName name="XDO_?FINAL_PER_NET?326?">SBIETFIT!$H$10:$H$19</definedName>
    <definedName name="XDO_?FINAL_PER_NET?327?">SBIETFIT!$H$10:$H$62</definedName>
    <definedName name="XDO_?FINAL_PER_NET?328?">SBIETFIT!$H$10:$H$67</definedName>
    <definedName name="XDO_?FINAL_PER_NET?329?">SBIETFPB!$H$10:$H$19</definedName>
    <definedName name="XDO_?FINAL_PER_NET?33?">SEHF!$H$10:$H$125</definedName>
    <definedName name="XDO_?FINAL_PER_NET?330?">SBIETFPB!$H$10:$H$62</definedName>
    <definedName name="XDO_?FINAL_PER_NET?331?">SBIETFPB!$H$10:$H$67</definedName>
    <definedName name="XDO_?FINAL_PER_NET?332?">'SRBF-AP'!$H$10:$H$61</definedName>
    <definedName name="XDO_?FINAL_PER_NET?333?">'SRBF-AP'!$H$10:$H$71</definedName>
    <definedName name="XDO_?FINAL_PER_NET?334?">'SRBF-AP'!$H$10:$H$79</definedName>
    <definedName name="XDO_?FINAL_PER_NET?335?">'SRBF-AP'!$H$10:$H$83</definedName>
    <definedName name="XDO_?FINAL_PER_NET?336?">'SRBF-AP'!$H$10:$H$110</definedName>
    <definedName name="XDO_?FINAL_PER_NET?337?">'SRBF-AP'!$H$10:$H$115</definedName>
    <definedName name="XDO_?FINAL_PER_NET?338?">'SRBF-AHP'!$H$10:$H$61</definedName>
    <definedName name="XDO_?FINAL_PER_NET?339?">'SRBF-AHP'!$H$10:$H$62</definedName>
    <definedName name="XDO_?FINAL_PER_NET?34?">SEHF!$H$10:$H$131</definedName>
    <definedName name="XDO_?FINAL_PER_NET?340?">'SRBF-AHP'!$H$10:$H$62</definedName>
    <definedName name="XDO_?FINAL_PER_NET?341?">'SRBF-AHP'!$H$10:$H$81</definedName>
    <definedName name="XDO_?FINAL_PER_NET?342?">'SRBF-AHP'!$H$10:$H$89</definedName>
    <definedName name="XDO_?FINAL_PER_NET?343?">'SRBF-AHP'!$H$10:$H$93</definedName>
    <definedName name="XDO_?FINAL_PER_NET?344?">'SRBF-AHP'!$H$10:$H$110</definedName>
    <definedName name="XDO_?FINAL_PER_NET?345?">'SRBF-AHP'!$H$10:$H$122</definedName>
    <definedName name="XDO_?FINAL_PER_NET?346?">'SRBF-AHP'!$H$10:$H$127</definedName>
    <definedName name="XDO_?FINAL_PER_NET?347?">'SRBF-CHP'!$H$10:$H$60</definedName>
    <definedName name="XDO_?FINAL_PER_NET?348?">'SRBF-CHP'!$H$10:$H$78</definedName>
    <definedName name="XDO_?FINAL_PER_NET?349?">'SRBF-CHP'!$H$10:$H$89</definedName>
    <definedName name="XDO_?FINAL_PER_NET?35?">SEHF!$H$10:$H$139</definedName>
    <definedName name="XDO_?FINAL_PER_NET?350?">'SRBF-CHP'!$H$10:$H$118</definedName>
    <definedName name="XDO_?FINAL_PER_NET?351?">'SRBF-CHP'!$H$10:$H$123</definedName>
    <definedName name="XDO_?FINAL_PER_NET?352?">'SRBF-CP'!$H$10:$H$60</definedName>
    <definedName name="XDO_?FINAL_PER_NET?353?">'SRBF-CP'!$H$10:$H$77</definedName>
    <definedName name="XDO_?FINAL_PER_NET?354?">'SRBF-CP'!$H$10:$H$87</definedName>
    <definedName name="XDO_?FINAL_PER_NET?355?">'SRBF-CP'!$H$10:$H$116</definedName>
    <definedName name="XDO_?FINAL_PER_NET?356?">'SRBF-CP'!$H$10:$H$121</definedName>
    <definedName name="XDO_?FINAL_PER_NET?357?">'SIA-US EQUITY FOF'!$H$14</definedName>
    <definedName name="XDO_?FINAL_PER_NET?358?">'SIA-US EQUITY FOF'!$H$14:$H$53</definedName>
    <definedName name="XDO_?FINAL_PER_NET?359?">'SIA-US EQUITY FOF'!$H$14:$H$58</definedName>
    <definedName name="XDO_?FINAL_PER_NET?36?">SEHF!$H$10:$H$146</definedName>
    <definedName name="XDO_?FINAL_PER_NET?360?">'SFMP- Series 42'!$H$18</definedName>
    <definedName name="XDO_?FINAL_PER_NET?361?">'SFMP- Series 42'!$H$18:$H$41</definedName>
    <definedName name="XDO_?FINAL_PER_NET?362?">'SFMP- Series 42'!$H$18:$H$61</definedName>
    <definedName name="XDO_?FINAL_PER_NET?363?">'SFMP- Series 42'!$H$18:$H$76</definedName>
    <definedName name="XDO_?FINAL_PER_NET?364?">'SFMP- Series 42'!$H$18:$H$81</definedName>
    <definedName name="XDO_?FINAL_PER_NET?365?">'SNN50'!$H$10:$H$59</definedName>
    <definedName name="XDO_?FINAL_PER_NET?366?">'SNN50'!$H$10:$H$68</definedName>
    <definedName name="XDO_?FINAL_PER_NET?367?">'SNN50'!$H$10:$H$103</definedName>
    <definedName name="XDO_?FINAL_PER_NET?368?">'SNN50'!$H$10:$H$108</definedName>
    <definedName name="XDO_?FINAL_PER_NET?369?">'SFMP- Series 44'!$H$26:$H$31</definedName>
    <definedName name="XDO_?FINAL_PER_NET?37?">SEHF!$H$10:$H$151</definedName>
    <definedName name="XDO_?FINAL_PER_NET?370?">'SFMP- Series 44'!$H$26:$H$55</definedName>
    <definedName name="XDO_?FINAL_PER_NET?371?">'SFMP- Series 44'!$H$26:$H$70</definedName>
    <definedName name="XDO_?FINAL_PER_NET?372?">'SFMP- Series 44'!$H$26:$H$75</definedName>
    <definedName name="XDO_?FINAL_PER_NET?373?">'SFMP- Series 45'!$H$26:$H$34</definedName>
    <definedName name="XDO_?FINAL_PER_NET?374?">'SFMP- Series 45'!$H$26:$H$56</definedName>
    <definedName name="XDO_?FINAL_PER_NET?375?">'SFMP- Series 45'!$H$26:$H$71</definedName>
    <definedName name="XDO_?FINAL_PER_NET?376?">'SFMP- Series 45'!$H$26:$H$76</definedName>
    <definedName name="XDO_?FINAL_PER_NET?377?">SBIETFCON!$H$10:$H$39</definedName>
    <definedName name="XDO_?FINAL_PER_NET?378?">SBIETFCON!$H$10:$H$48</definedName>
    <definedName name="XDO_?FINAL_PER_NET?379?">SBIETFCON!$H$10:$H$83</definedName>
    <definedName name="XDO_?FINAL_PER_NET?38?">SEHF!$H$10:$H$159</definedName>
    <definedName name="XDO_?FINAL_PER_NET?380?">SBIETFCON!$H$10:$H$88</definedName>
    <definedName name="XDO_?FINAL_PER_NET?381?">'SFMP- Series 46'!$H$26:$H$29</definedName>
    <definedName name="XDO_?FINAL_PER_NET?382?">'SFMP- Series 46'!$H$26:$H$49</definedName>
    <definedName name="XDO_?FINAL_PER_NET?383?">'SFMP- Series 46'!$H$26:$H$64</definedName>
    <definedName name="XDO_?FINAL_PER_NET?384?">'SFMP- Series 46'!$H$26:$H$69</definedName>
    <definedName name="XDO_?FINAL_PER_NET?385?">SBAF!$H$10:$H$101</definedName>
    <definedName name="XDO_?FINAL_PER_NET?386?">SBAF!$H$10:$H$109</definedName>
    <definedName name="XDO_?FINAL_PER_NET?387?">SBAF!$H$10:$H$114</definedName>
    <definedName name="XDO_?FINAL_PER_NET?388?">SBAF!$H$10:$H$160</definedName>
    <definedName name="XDO_?FINAL_PER_NET?389?">SBAF!$H$10:$H$174</definedName>
    <definedName name="XDO_?FINAL_PER_NET?39?">SEHF!$H$10:$H$174</definedName>
    <definedName name="XDO_?FINAL_PER_NET?390?">SBAF!$H$10:$H$180</definedName>
    <definedName name="XDO_?FINAL_PER_NET?391?">SBAF!$H$10:$H$189</definedName>
    <definedName name="XDO_?FINAL_PER_NET?392?">SBAF!$H$10:$H$210</definedName>
    <definedName name="XDO_?FINAL_PER_NET?393?">SBAF!$H$10:$H$215</definedName>
    <definedName name="XDO_?FINAL_PER_NET?394?">'SFMP- Series 49'!$H$26:$H$33</definedName>
    <definedName name="XDO_?FINAL_PER_NET?395?">'SFMP- Series 49'!$H$26:$H$54</definedName>
    <definedName name="XDO_?FINAL_PER_NET?396?">'SFMP- Series 49'!$H$26:$H$69</definedName>
    <definedName name="XDO_?FINAL_PER_NET?397?">'SFMP- Series 49'!$H$26:$H$74</definedName>
    <definedName name="XDO_?FINAL_PER_NET?398?">'SFMP- Series 50'!$H$26:$H$30</definedName>
    <definedName name="XDO_?FINAL_PER_NET?399?">'SFMP- Series 50'!$H$26:$H$49</definedName>
    <definedName name="XDO_?FINAL_PER_NET?4?">#REF!</definedName>
    <definedName name="XDO_?FINAL_PER_NET?40?">SEHF!$H$10:$H$179</definedName>
    <definedName name="XDO_?FINAL_PER_NET?400?">'SFMP- Series 50'!$H$26:$H$64</definedName>
    <definedName name="XDO_?FINAL_PER_NET?401?">'SFMP- Series 50'!$H$26:$H$69</definedName>
    <definedName name="XDO_?FINAL_PER_NET?402?">'SFMP- Series 51'!$H$26:$H$36</definedName>
    <definedName name="XDO_?FINAL_PER_NET?403?">'SFMP- Series 51'!$H$26:$H$58</definedName>
    <definedName name="XDO_?FINAL_PER_NET?404?">'SFMP- Series 51'!$H$26:$H$73</definedName>
    <definedName name="XDO_?FINAL_PER_NET?405?">'SFMP- Series 51'!$H$26:$H$78</definedName>
    <definedName name="XDO_?FINAL_PER_NET?406?">'SFMP- Series 52'!$H$26:$H$30</definedName>
    <definedName name="XDO_?FINAL_PER_NET?407?">'SFMP- Series 52'!$H$26:$H$51</definedName>
    <definedName name="XDO_?FINAL_PER_NET?408?">'SFMP- Series 52'!$H$26:$H$66</definedName>
    <definedName name="XDO_?FINAL_PER_NET?409?">'SFMP- Series 52'!$H$26:$H$71</definedName>
    <definedName name="XDO_?FINAL_PER_NET?41?">#REF!</definedName>
    <definedName name="XDO_?FINAL_PER_NET?410?">'SFMP- Series 53'!$H$26:$H$34</definedName>
    <definedName name="XDO_?FINAL_PER_NET?411?">'SFMP- Series 53'!$H$26:$H$57</definedName>
    <definedName name="XDO_?FINAL_PER_NET?412?">'SFMP- Series 53'!$H$26:$H$72</definedName>
    <definedName name="XDO_?FINAL_PER_NET?413?">'SFMP- Series 53'!$H$26:$H$77</definedName>
    <definedName name="XDO_?FINAL_PER_NET?414?">'SFMP- Series 54'!$H$26:$H$28</definedName>
    <definedName name="XDO_?FINAL_PER_NET?415?">'SFMP- Series 54'!$H$26:$H$44</definedName>
    <definedName name="XDO_?FINAL_PER_NET?416?">'SFMP- Series 54'!$H$26:$H$59</definedName>
    <definedName name="XDO_?FINAL_PER_NET?417?">'SFMP- Series 54'!$H$26:$H$64</definedName>
    <definedName name="XDO_?FINAL_PER_NET?418?">'SFMP- Series 55'!$H$26:$H$32</definedName>
    <definedName name="XDO_?FINAL_PER_NET?419?">'SFMP- Series 55'!$H$26:$H$55</definedName>
    <definedName name="XDO_?FINAL_PER_NET?42?">#REF!</definedName>
    <definedName name="XDO_?FINAL_PER_NET?420?">'SFMP- Series 55'!$H$26:$H$70</definedName>
    <definedName name="XDO_?FINAL_PER_NET?421?">'SFMP- Series 55'!$H$26:$H$75</definedName>
    <definedName name="XDO_?FINAL_PER_NET?422?">'SFMP- Series 57'!$H$26:$H$29</definedName>
    <definedName name="XDO_?FINAL_PER_NET?423?">'SFMP- Series 57'!$H$26:$H$52</definedName>
    <definedName name="XDO_?FINAL_PER_NET?424?">'SFMP- Series 57'!$H$26:$H$67</definedName>
    <definedName name="XDO_?FINAL_PER_NET?425?">'SFMP- Series 57'!$H$26:$H$72</definedName>
    <definedName name="XDO_?FINAL_PER_NET?426?">'SFMP- Series 58'!$H$26:$H$32</definedName>
    <definedName name="XDO_?FINAL_PER_NET?427?">'SFMP- Series 58'!$H$26:$H$52</definedName>
    <definedName name="XDO_?FINAL_PER_NET?428?">'SFMP- Series 58'!$H$26:$H$67</definedName>
    <definedName name="XDO_?FINAL_PER_NET?429?">'SFMP- Series 58'!$H$26:$H$72</definedName>
    <definedName name="XDO_?FINAL_PER_NET?43?">SMIF!$H$18:$H$37</definedName>
    <definedName name="XDO_?FINAL_PER_NET?430?">SCPSE!$H$18:$H$43</definedName>
    <definedName name="XDO_?FINAL_PER_NET?431?">SCPSE!$H$18:$H$52</definedName>
    <definedName name="XDO_?FINAL_PER_NET?432?">SCPSE!$H$18:$H$111</definedName>
    <definedName name="XDO_?FINAL_PER_NET?433?">SCPSE!$H$18:$H$138</definedName>
    <definedName name="XDO_?FINAL_PER_NET?434?">SCPSE!$H$18:$H$143</definedName>
    <definedName name="XDO_?FINAL_PER_NET?435?">'SFMP- Series 59'!$H$38:$H$40</definedName>
    <definedName name="XDO_?FINAL_PER_NET?436?">'SFMP- Series 59'!$H$38:$H$55</definedName>
    <definedName name="XDO_?FINAL_PER_NET?437?">'SFMP- Series 59'!$H$38:$H$60</definedName>
    <definedName name="XDO_?FINAL_PER_NET?438?">'SFMP- Series 60'!$H$26:$H$31</definedName>
    <definedName name="XDO_?FINAL_PER_NET?439?">'SFMP- Series 60'!$H$26:$H$51</definedName>
    <definedName name="XDO_?FINAL_PER_NET?44?">SMIF!$H$18:$H$44</definedName>
    <definedName name="XDO_?FINAL_PER_NET?440?">'SFMP- Series 60'!$H$26:$H$66</definedName>
    <definedName name="XDO_?FINAL_PER_NET?441?">'SFMP- Series 60'!$H$26:$H$71</definedName>
    <definedName name="XDO_?FINAL_PER_NET?442?">SMCF!$H$10:$H$69</definedName>
    <definedName name="XDO_?FINAL_PER_NET?443?">SMCF!$H$10:$H$84</definedName>
    <definedName name="XDO_?FINAL_PER_NET?444?">SMCF!$H$10:$H$96</definedName>
    <definedName name="XDO_?FINAL_PER_NET?445?">SMCF!$H$10:$H$115</definedName>
    <definedName name="XDO_?FINAL_PER_NET?446?">SMCF!$H$10:$H$120</definedName>
    <definedName name="XDO_?FINAL_PER_NET?447?">'SFMP- Series 61'!$H$26:$H$36</definedName>
    <definedName name="XDO_?FINAL_PER_NET?448?">'SFMP- Series 61'!$H$26:$H$59</definedName>
    <definedName name="XDO_?FINAL_PER_NET?449?">'SFMP- Series 61'!$H$26:$H$74</definedName>
    <definedName name="XDO_?FINAL_PER_NET?45?">SMIF!$H$18:$H$52</definedName>
    <definedName name="XDO_?FINAL_PER_NET?450?">'SFMP- Series 61'!$H$26:$H$79</definedName>
    <definedName name="XDO_?FINAL_PER_NET?451?">'SFMP- Series 66'!$H$26:$H$37</definedName>
    <definedName name="XDO_?FINAL_PER_NET?452?">'SFMP- Series 66'!$H$26:$H$59</definedName>
    <definedName name="XDO_?FINAL_PER_NET?453?">'SFMP- Series 66'!$H$26:$H$74</definedName>
    <definedName name="XDO_?FINAL_PER_NET?454?">'SFMP- Series 66'!$H$26:$H$79</definedName>
    <definedName name="XDO_?FINAL_PER_NET?455?">'SFMP- Series 67'!$H$26:$H$34</definedName>
    <definedName name="XDO_?FINAL_PER_NET?456?">'SFMP- Series 67'!$H$26:$H$57</definedName>
    <definedName name="XDO_?FINAL_PER_NET?457?">'SFMP- Series 67'!$H$26:$H$72</definedName>
    <definedName name="XDO_?FINAL_PER_NET?458?">'SFMP- Series 67'!$H$26:$H$77</definedName>
    <definedName name="XDO_?FINAL_PER_NET?459?">'SFMP- Series 64'!$H$24</definedName>
    <definedName name="XDO_?FINAL_PER_NET?46?">SMIF!$H$18:$H$56</definedName>
    <definedName name="XDO_?FINAL_PER_NET?460?">'SFMP- Series 64'!$H$24:$H$39</definedName>
    <definedName name="XDO_?FINAL_PER_NET?461?">'SFMP- Series 64'!$H$24:$H$54</definedName>
    <definedName name="XDO_?FINAL_PER_NET?462?">'SFMP- Series 64'!$H$24:$H$59</definedName>
    <definedName name="XDO_?FINAL_PER_NET?463?">'SFMP- Series 68'!$H$24</definedName>
    <definedName name="XDO_?FINAL_PER_NET?464?">'SFMP- Series 68'!$H$24:$H$42</definedName>
    <definedName name="XDO_?FINAL_PER_NET?465?">'SFMP- Series 68'!$H$24:$H$57</definedName>
    <definedName name="XDO_?FINAL_PER_NET?466?">'SFMP- Series 68'!$H$24:$H$62</definedName>
    <definedName name="XDO_?FINAL_PER_NET?467?">SNM150IF!$H$10:$H$159</definedName>
    <definedName name="XDO_?FINAL_PER_NET?468?">SNM150IF!$H$10:$H$202</definedName>
    <definedName name="XDO_?FINAL_PER_NET?469?">SNM150IF!$H$10:$H$207</definedName>
    <definedName name="XDO_?FINAL_PER_NET?47?">SMIF!$H$18:$H$75</definedName>
    <definedName name="XDO_?FINAL_PER_NET?470?">SNS250IF!$H$10:$H$261</definedName>
    <definedName name="XDO_?FINAL_PER_NET?471?">SNS250IF!$H$10:$H$304</definedName>
    <definedName name="XDO_?FINAL_PER_NET?472?">SNS250IF!$H$10:$H$309</definedName>
    <definedName name="XDO_?FINAL_PER_NET?473?">'SCIGI-JUN 2036'!$H$24</definedName>
    <definedName name="XDO_?FINAL_PER_NET?474?">'SCIGI-JUN 2036'!$H$24:$H$53</definedName>
    <definedName name="XDO_?FINAL_PER_NET?475?">'SCIGI-JUN 2036'!$H$24:$H$58</definedName>
    <definedName name="XDO_?FINAL_PER_NET?476?">'SCIGI-APR 2029'!$H$24</definedName>
    <definedName name="XDO_?FINAL_PER_NET?477?">'SCIGI-APR 2029'!$H$24:$H$53</definedName>
    <definedName name="XDO_?FINAL_PER_NET?478?">'SCIGI-APR 2029'!$H$24:$H$58</definedName>
    <definedName name="XDO_?FINAL_PER_NET?479?">'SCISI-SEP 2027'!$H$24</definedName>
    <definedName name="XDO_?FINAL_PER_NET?48?">SMIF!$H$18:$H$85</definedName>
    <definedName name="XDO_?FINAL_PER_NET?480?">'SCISI-SEP 2027'!$H$24:$H$41</definedName>
    <definedName name="XDO_?FINAL_PER_NET?481?">'SCISI-SEP 2027'!$H$24:$H$68</definedName>
    <definedName name="XDO_?FINAL_PER_NET?482?">'SCISI-SEP 2027'!$H$24:$H$73</definedName>
    <definedName name="XDO_?FINAL_PER_NET?483?">'SFMP- Series 72'!$H$38:$H$41</definedName>
    <definedName name="XDO_?FINAL_PER_NET?484?">'SFMP- Series 72'!$H$38:$H$56</definedName>
    <definedName name="XDO_?FINAL_PER_NET?485?">'SFMP- Series 72'!$H$38:$H$61</definedName>
    <definedName name="XDO_?FINAL_PER_NET?486?">'SFMP- Series 73'!$H$38:$H$41</definedName>
    <definedName name="XDO_?FINAL_PER_NET?487?">'SFMP- Series 73'!$H$38:$H$56</definedName>
    <definedName name="XDO_?FINAL_PER_NET?488?">'SFMP- Series 73'!$H$38:$H$61</definedName>
    <definedName name="XDO_?FINAL_PER_NET?489?">SLDF!$H$24:$H$29</definedName>
    <definedName name="XDO_?FINAL_PER_NET?49?">SMIF!$H$18:$H$90</definedName>
    <definedName name="XDO_?FINAL_PER_NET?490?">SLDF!$H$24:$H$50</definedName>
    <definedName name="XDO_?FINAL_PER_NET?491?">SLDF!$H$24:$H$60</definedName>
    <definedName name="XDO_?FINAL_PER_NET?492?">SLDF!$H$24:$H$65</definedName>
    <definedName name="XDO_?FINAL_PER_NET?493?">'SFMP- Series 74'!$H$26:$H$33</definedName>
    <definedName name="XDO_?FINAL_PER_NET?494?">'SFMP- Series 74'!$H$26:$H$51</definedName>
    <definedName name="XDO_?FINAL_PER_NET?495?">'SFMP- Series 74'!$H$26:$H$66</definedName>
    <definedName name="XDO_?FINAL_PER_NET?496?">'SFMP- Series 74'!$H$26:$H$71</definedName>
    <definedName name="XDO_?FINAL_PER_NET?497?">'SFMP- Series 76'!$H$18:$H$21</definedName>
    <definedName name="XDO_?FINAL_PER_NET?498?">'SFMP- Series 76'!$H$18:$H$31</definedName>
    <definedName name="XDO_?FINAL_PER_NET?499?">'SFMP- Series 76'!$H$18:$H$49</definedName>
    <definedName name="XDO_?FINAL_PER_NET?5?">#REF!</definedName>
    <definedName name="XDO_?FINAL_PER_NET?50?">#REF!</definedName>
    <definedName name="XDO_?FINAL_PER_NET?500?">'SFMP- Series 76'!$H$18:$H$64</definedName>
    <definedName name="XDO_?FINAL_PER_NET?501?">'SFMP- Series 76'!$H$18:$H$69</definedName>
    <definedName name="XDO_?FINAL_PER_NET?502?">'SFMP- Series 78'!$H$18:$H$23</definedName>
    <definedName name="XDO_?FINAL_PER_NET?503?">'SFMP- Series 78'!$H$18:$H$35</definedName>
    <definedName name="XDO_?FINAL_PER_NET?504?">'SFMP- Series 78'!$H$18:$H$53</definedName>
    <definedName name="XDO_?FINAL_PER_NET?505?">'SFMP- Series 78'!$H$18:$H$68</definedName>
    <definedName name="XDO_?FINAL_PER_NET?506?">'SFMP- Series 78'!$H$18:$H$73</definedName>
    <definedName name="XDO_?FINAL_PER_NET?507?">SDYF!$H$10:$H$52</definedName>
    <definedName name="XDO_?FINAL_PER_NET?508?">SDYF!$H$10:$H$54</definedName>
    <definedName name="XDO_?FINAL_PER_NET?509?">SDYF!$H$10:$H$68</definedName>
    <definedName name="XDO_?FINAL_PER_NET?51?">#REF!</definedName>
    <definedName name="XDO_?FINAL_PER_NET?510?">SDYF!$H$10:$H$85</definedName>
    <definedName name="XDO_?FINAL_PER_NET?511?">SDYF!$H$10:$H$104</definedName>
    <definedName name="XDO_?FINAL_PER_NET?512?">SDYF!$H$10:$H$109</definedName>
    <definedName name="XDO_?FINAL_PER_NET?513?">'SFMP- Series 79'!$H$18:$H$22</definedName>
    <definedName name="XDO_?FINAL_PER_NET?514?">'SFMP- Series 79'!$H$18:$H$45</definedName>
    <definedName name="XDO_?FINAL_PER_NET?515?">'SFMP- Series 79'!$H$18:$H$60</definedName>
    <definedName name="XDO_?FINAL_PER_NET?516?">'SFMP- Series 79'!$H$18:$H$65</definedName>
    <definedName name="XDO_?FINAL_PER_NET?517?">'SFMP- Series 81'!$H$18:$H$25</definedName>
    <definedName name="XDO_?FINAL_PER_NET?518?">'SFMP- Series 81'!$H$18:$H$42</definedName>
    <definedName name="XDO_?FINAL_PER_NET?519?">'SFMP- Series 81'!$H$18:$H$61</definedName>
    <definedName name="XDO_?FINAL_PER_NET?52?">SCOF!$H$10:$H$53</definedName>
    <definedName name="XDO_?FINAL_PER_NET?520?">'SFMP- Series 81'!$H$18:$H$76</definedName>
    <definedName name="XDO_?FINAL_PER_NET?521?">'SFMP- Series 81'!$H$18:$H$81</definedName>
    <definedName name="XDO_?FINAL_PER_NET?522?">'SBI-BSE-SENSEX-IF'!$H$10:$H$40</definedName>
    <definedName name="XDO_?FINAL_PER_NET?523?">'SBI-BSE-SENSEX-IF'!$H$10:$H$83</definedName>
    <definedName name="XDO_?FINAL_PER_NET?524?">'SBI-BSE-SENSEX-IF'!$H$10:$H$88</definedName>
    <definedName name="XDO_?FINAL_PER_NET?525?">LIQUIDSBI!$H$52</definedName>
    <definedName name="XDO_?FINAL_PER_NET?526?">LIQUIDSBI!$H$52:$H$57</definedName>
    <definedName name="XDO_?FINAL_PER_NET?527?">SN50EWIF!$H$10:$H$60</definedName>
    <definedName name="XDO_?FINAL_PER_NET?528?">SN50EWIF!$H$10:$H$103</definedName>
    <definedName name="XDO_?FINAL_PER_NET?529?">SN50EWIF!$H$10:$H$108</definedName>
    <definedName name="XDO_?FINAL_PER_NET?53?">SCOF!$H$10:$H$64</definedName>
    <definedName name="XDO_?FINAL_PER_NET?530?">SEOF!$H$10:$H$40</definedName>
    <definedName name="XDO_?FINAL_PER_NET?531?">SEOF!$H$10:$H$65</definedName>
    <definedName name="XDO_?FINAL_PER_NET?532?">SEOF!$H$10:$H$84</definedName>
    <definedName name="XDO_?FINAL_PER_NET?533?">SEOF!$H$10:$H$89</definedName>
    <definedName name="XDO_?FINAL_PER_NET?534?">'SBI-AOF'!$H$10:$H$36</definedName>
    <definedName name="XDO_?FINAL_PER_NET?535?">'SBI-AOF'!$H$10:$H$45</definedName>
    <definedName name="XDO_?FINAL_PER_NET?536?">'SBI-AOF'!$H$10:$H$62</definedName>
    <definedName name="XDO_?FINAL_PER_NET?537?">'SBI-AOF'!$H$10:$H$81</definedName>
    <definedName name="XDO_?FINAL_PER_NET?538?">'SBI-AOF'!$H$10:$H$86</definedName>
    <definedName name="XDO_?FINAL_PER_NET?539?">SETFSILVER!$H$54</definedName>
    <definedName name="XDO_?FINAL_PER_NET?54?">SCOF!$H$10:$H$81</definedName>
    <definedName name="XDO_?FINAL_PER_NET?540?">SETFSILVER!$H$54:$H$55</definedName>
    <definedName name="XDO_?FINAL_PER_NET?541?">SETFSILVER!$H$54:$H$59</definedName>
    <definedName name="XDO_?FINAL_PER_NET?542?">'SETFSILVER-FOF'!$H$42</definedName>
    <definedName name="XDO_?FINAL_PER_NET?543?">'SETFSILVER-FOF'!$H$42:$H$54</definedName>
    <definedName name="XDO_?FINAL_PER_NET?544?">'SETFSILVER-FOF'!$H$42:$H$59</definedName>
    <definedName name="XDO_?FINAL_PER_NET?545?">'SN50EW-ETF'!$H$10:$H$60</definedName>
    <definedName name="XDO_?FINAL_PER_NET?546?">'SN50EW-ETF'!$H$10:$H$103</definedName>
    <definedName name="XDO_?FINAL_PER_NET?547?">'SN50EW-ETF'!$H$10:$H$108</definedName>
    <definedName name="XDO_?FINAL_PER_NET?548?">SIOF!$H$10:$H$45</definedName>
    <definedName name="XDO_?FINAL_PER_NET?549?">SIOF!$H$10:$H$70</definedName>
    <definedName name="XDO_?FINAL_PER_NET?55?">SCOF!$H$10:$H$100</definedName>
    <definedName name="XDO_?FINAL_PER_NET?550?">SIOF!$H$10:$H$89</definedName>
    <definedName name="XDO_?FINAL_PER_NET?551?">SIOF!$H$10:$H$94</definedName>
    <definedName name="XDO_?FINAL_PER_NET?552?">SN500IF!$H$10:$H$512</definedName>
    <definedName name="XDO_?FINAL_PER_NET?553?">SN500IF!$H$10:$H$521</definedName>
    <definedName name="XDO_?FINAL_PER_NET?554?">SN500IF!$H$10:$H$556</definedName>
    <definedName name="XDO_?FINAL_PER_NET?555?">SN500IF!$H$10:$H$561</definedName>
    <definedName name="XDO_?FINAL_PER_NET?556?">SNICIF!$H$10:$H$39</definedName>
    <definedName name="XDO_?FINAL_PER_NET?557?">SNICIF!$H$10:$H$48</definedName>
    <definedName name="XDO_?FINAL_PER_NET?558?">SNICIF!$H$10:$H$83</definedName>
    <definedName name="XDO_?FINAL_PER_NET?559?">SNICIF!$H$10:$H$88</definedName>
    <definedName name="XDO_?FINAL_PER_NET?56?">SCOF!$H$10:$H$105</definedName>
    <definedName name="XDO_?FINAL_PER_NET?560?">SQF!$H$10:$H$37</definedName>
    <definedName name="XDO_?FINAL_PER_NET?561?">SQF!$H$10:$H$80</definedName>
    <definedName name="XDO_?FINAL_PER_NET?562?">SQF!$H$10:$H$85</definedName>
    <definedName name="XDO_?FINAL_PER_NET?563?">SNBIF!$H$10:$H$21</definedName>
    <definedName name="XDO_?FINAL_PER_NET?564?">SNBIF!$H$10:$H$64</definedName>
    <definedName name="XDO_?FINAL_PER_NET?565?">SNBIF!$H$10:$H$69</definedName>
    <definedName name="XDO_?FINAL_PER_NET?566?">SNITIF!$H$10:$H$19</definedName>
    <definedName name="XDO_?FINAL_PER_NET?567?">SNITIF!$H$10:$H$62</definedName>
    <definedName name="XDO_?FINAL_PER_NET?568?">SNITIF!$H$10:$H$67</definedName>
    <definedName name="XDO_?FINAL_PER_NET?569?">'SBI BSE PSU Bank ETF'!$H$10:$H$21</definedName>
    <definedName name="XDO_?FINAL_PER_NET?57?">STOF!$H$10:$H$34</definedName>
    <definedName name="XDO_?FINAL_PER_NET?570?">'SBI BSE PSU Bank ETF'!$H$10:$H$64</definedName>
    <definedName name="XDO_?FINAL_PER_NET?571?">'SBI BSE PSU Bank ETF'!$H$10:$H$69</definedName>
    <definedName name="XDO_?FINAL_PER_NET?572?">'SBI BSE PSU Bank Index Fund'!$H$10:$H$21</definedName>
    <definedName name="XDO_?FINAL_PER_NET?573?">'SBI BSE PSU Bank Index Fund'!$H$10:$H$64</definedName>
    <definedName name="XDO_?FINAL_PER_NET?574?">'SBI BSE PSU Bank Index Fund'!$H$10:$H$69</definedName>
    <definedName name="XDO_?FINAL_PER_NET?575?">SIPAAFOF!$H$42:$H$45</definedName>
    <definedName name="XDO_?FINAL_PER_NET?576?">SIPAAFOF!$H$42:$H$57</definedName>
    <definedName name="XDO_?FINAL_PER_NET?577?">SIPAAFOF!$H$42:$H$62</definedName>
    <definedName name="XDO_?FINAL_PER_NET?578?">'SBI Nifty200 Quality 30'!$H$10:$H$39</definedName>
    <definedName name="XDO_?FINAL_PER_NET?579?">'SBI Nifty200 Quality 30'!$H$10:$H$82</definedName>
    <definedName name="XDO_?FINAL_PER_NET?58?">STOF!$H$10:$H$39</definedName>
    <definedName name="XDO_?FINAL_PER_NET?580?">'SBI Nifty200 Quality 30'!$H$10:$H$87</definedName>
    <definedName name="XDO_?FINAL_PER_NET?581?">'SBI Nifty200 Mom 30'!$H$10:$H$39</definedName>
    <definedName name="XDO_?FINAL_PER_NET?582?">'SBI Nifty200 Mom 30'!$H$10:$H$48</definedName>
    <definedName name="XDO_?FINAL_PER_NET?583?">'SBI Nifty200 Mom 30'!$H$10:$H$83</definedName>
    <definedName name="XDO_?FINAL_PER_NET?584?">'SBI Nifty200 Mom 30'!$H$10:$H$88</definedName>
    <definedName name="XDO_?FINAL_PER_NET?585?">'SBI Nifty100 Low Vol 30'!$H$10:$H$39</definedName>
    <definedName name="XDO_?FINAL_PER_NET?586?">'SBI Nifty100 Low Vol 30'!$H$10:$H$82</definedName>
    <definedName name="XDO_?FINAL_PER_NET?587?">'SBI Nifty100 Low Vol 30'!$H$10:$H$87</definedName>
    <definedName name="XDO_?FINAL_PER_NET?588?">SBILIQETF!$H$52</definedName>
    <definedName name="XDO_?FINAL_PER_NET?589?">SBILIQETF!$H$52:$H$57</definedName>
    <definedName name="XDO_?FINAL_PER_NET?59?">STOF!$H$10:$H$46</definedName>
    <definedName name="XDO_?FINAL_PER_NET?590?">SDAAAFOF!$H$42:$H$55</definedName>
    <definedName name="XDO_?FINAL_PER_NET?591?">SDAAAFOF!$H$42:$H$67</definedName>
    <definedName name="XDO_?FINAL_PER_NET?592?">SDAAAFOF!$H$42:$H$72</definedName>
    <definedName name="XDO_?FINAL_PER_NET?593?">SBIRIOS!$H$10:$H$43</definedName>
    <definedName name="XDO_?FINAL_PER_NET?594?">SBIRIOS!$H$10:$H$86</definedName>
    <definedName name="XDO_?FINAL_PER_NET?595?">SBIRIOS!$H$10:$H$91</definedName>
    <definedName name="XDO_?FINAL_PER_NET?596?">#REF!</definedName>
    <definedName name="XDO_?FINAL_PER_NET?597?">#REF!</definedName>
    <definedName name="XDO_?FINAL_PER_NET?598?">#REF!</definedName>
    <definedName name="XDO_?FINAL_PER_NET?599?">#REF!</definedName>
    <definedName name="XDO_?FINAL_PER_NET?6?">#REF!</definedName>
    <definedName name="XDO_?FINAL_PER_NET?60?">STOF!$H$10:$H$67</definedName>
    <definedName name="XDO_?FINAL_PER_NET?600?">#REF!</definedName>
    <definedName name="XDO_?FINAL_PER_NET?601?">#REF!</definedName>
    <definedName name="XDO_?FINAL_PER_NET?602?">#REF!</definedName>
    <definedName name="XDO_?FINAL_PER_NET?603?">#REF!</definedName>
    <definedName name="XDO_?FINAL_PER_NET?604?">#REF!</definedName>
    <definedName name="XDO_?FINAL_PER_NET?605?">#REF!</definedName>
    <definedName name="XDO_?FINAL_PER_NET?606?">#REF!</definedName>
    <definedName name="XDO_?FINAL_PER_NET?607?">#REF!</definedName>
    <definedName name="XDO_?FINAL_PER_NET?608?">#REF!</definedName>
    <definedName name="XDO_?FINAL_PER_NET?609?">#REF!</definedName>
    <definedName name="XDO_?FINAL_PER_NET?61?">STOF!$H$10:$H$86</definedName>
    <definedName name="XDO_?FINAL_PER_NET?610?">#REF!</definedName>
    <definedName name="XDO_?FINAL_PER_NET?611?">#REF!</definedName>
    <definedName name="XDO_?FINAL_PER_NET?612?">#REF!</definedName>
    <definedName name="XDO_?FINAL_PER_NET?613?">#REF!</definedName>
    <definedName name="XDO_?FINAL_PER_NET?614?">#REF!</definedName>
    <definedName name="XDO_?FINAL_PER_NET?62?">STOF!$H$10:$H$91</definedName>
    <definedName name="XDO_?FINAL_PER_NET?63?">SHOF!$H$10:$H$38</definedName>
    <definedName name="XDO_?FINAL_PER_NET?64?">SHOF!$H$10:$H$44</definedName>
    <definedName name="XDO_?FINAL_PER_NET?65?">SHOF!$H$10:$H$65</definedName>
    <definedName name="XDO_?FINAL_PER_NET?66?">SHOF!$H$10:$H$84</definedName>
    <definedName name="XDO_?FINAL_PER_NET?67?">SHOF!$H$10:$H$89</definedName>
    <definedName name="XDO_?FINAL_PER_NET?68?">SCF!$H$10:$H$88</definedName>
    <definedName name="XDO_?FINAL_PER_NET?69?">SCF!$H$10:$H$95</definedName>
    <definedName name="XDO_?FINAL_PER_NET?7?">#REF!</definedName>
    <definedName name="XDO_?FINAL_PER_NET?70?">SCF!$H$10:$H$99</definedName>
    <definedName name="XDO_?FINAL_PER_NET?71?">SCF!$H$10:$H$108</definedName>
    <definedName name="XDO_?FINAL_PER_NET?72?">SCF!$H$10:$H$131</definedName>
    <definedName name="XDO_?FINAL_PER_NET?73?">SCF!$H$10:$H$150</definedName>
    <definedName name="XDO_?FINAL_PER_NET?74?">SCF!$H$10:$H$155</definedName>
    <definedName name="XDO_?FINAL_PER_NET?75?">SNIF!$H$10:$H$60</definedName>
    <definedName name="XDO_?FINAL_PER_NET?76?">SNIF!$H$10:$H$103</definedName>
    <definedName name="XDO_?FINAL_PER_NET?77?">SNIF!$H$10:$H$108</definedName>
    <definedName name="XDO_?FINAL_PER_NET?78?">'SMCBF-SP'!$H$10:$H$27</definedName>
    <definedName name="XDO_?FINAL_PER_NET?79?">'SMCBF-SP'!$H$10:$H$46</definedName>
    <definedName name="XDO_?FINAL_PER_NET?8?">#REF!</definedName>
    <definedName name="XDO_?FINAL_PER_NET?80?">'SMCBF-SP'!$H$10:$H$57</definedName>
    <definedName name="XDO_?FINAL_PER_NET?81?">'SMCBF-SP'!$H$10:$H$72</definedName>
    <definedName name="XDO_?FINAL_PER_NET?82?">'SMCBF-SP'!$H$10:$H$87</definedName>
    <definedName name="XDO_?FINAL_PER_NET?83?">'SMCBF-SP'!$H$10:$H$92</definedName>
    <definedName name="XDO_?FINAL_PER_NET?84?">SOF!$H$24</definedName>
    <definedName name="XDO_?FINAL_PER_NET?85?">SOF!$H$24:$H$31</definedName>
    <definedName name="XDO_?FINAL_PER_NET?86?">SOF!$H$24:$H$35</definedName>
    <definedName name="XDO_?FINAL_PER_NET?87?">SOF!$H$24:$H$42</definedName>
    <definedName name="XDO_?FINAL_PER_NET?88?">SOF!$H$24:$H$62</definedName>
    <definedName name="XDO_?FINAL_PER_NET?89?">SOF!$H$24:$H$67</definedName>
    <definedName name="XDO_?FINAL_PER_NET?9?">SLMF!$H$10:$H$83</definedName>
    <definedName name="XDO_?FINAL_PER_NET?90?">SMMDF!#REF!</definedName>
    <definedName name="XDO_?FINAL_PER_NET?91?">SMMDF!#REF!</definedName>
    <definedName name="XDO_?FINAL_PER_NET?92?">SMMDF!$H$9:$H$66</definedName>
    <definedName name="XDO_?FINAL_PER_NET?93?">SMMDF!$H$9:$H$73</definedName>
    <definedName name="XDO_?FINAL_PER_NET?94?">SMMDF!$H$9:$H$82</definedName>
    <definedName name="XDO_?FINAL_PER_NET?95?">SMMDF!$H$9:$H$86</definedName>
    <definedName name="XDO_?FINAL_PER_NET?96?">SMMDF!$H$9:$H$105</definedName>
    <definedName name="XDO_?FINAL_PER_NET?97?">SMMDF!$H$9:$H$115</definedName>
    <definedName name="XDO_?FINAL_PER_NET?98?">SMMDF!$H$9:$H$120</definedName>
    <definedName name="XDO_?FINAL_PER_NET?99?">SLF!$H$18:$H$31</definedName>
    <definedName name="XDO_?FINAL_QUANTITE?">SMEEF!$F$10:$F$102</definedName>
    <definedName name="XDO_?FINAL_QUANTITE?1?">#REF!</definedName>
    <definedName name="XDO_?FINAL_QUANTITE?10?">SLMF!$F$10:$F$89</definedName>
    <definedName name="XDO_?FINAL_QUANTITE?100?">SLF!$F$18:$F$40</definedName>
    <definedName name="XDO_?FINAL_QUANTITE?101?">SLF!$F$18:$F$47</definedName>
    <definedName name="XDO_?FINAL_QUANTITE?102?">SLF!$F$18:$F$117</definedName>
    <definedName name="XDO_?FINAL_QUANTITE?103?">SLF!$F$18:$F$170</definedName>
    <definedName name="XDO_?FINAL_QUANTITE?104?">SLF!$F$18:$F$182</definedName>
    <definedName name="XDO_?FINAL_QUANTITE?105?">SLF!$F$18:$F$193</definedName>
    <definedName name="XDO_?FINAL_QUANTITE?106?">SLF!$F$18:$F$204</definedName>
    <definedName name="XDO_?FINAL_QUANTITE?107?">SLF!$F$18:$F$209</definedName>
    <definedName name="XDO_?FINAL_QUANTITE?108?">SDBF!$F$18:$F$25</definedName>
    <definedName name="XDO_?FINAL_QUANTITE?109?">SDBF!$F$18:$F$33</definedName>
    <definedName name="XDO_?FINAL_QUANTITE?11?">SLMF!$F$10:$F$94</definedName>
    <definedName name="XDO_?FINAL_QUANTITE?110?">SDBF!$F$18:$F$42</definedName>
    <definedName name="XDO_?FINAL_QUANTITE?111?">SDBF!$F$18:$F$47</definedName>
    <definedName name="XDO_?FINAL_QUANTITE?112?">SDBF!$F$18:$F$66</definedName>
    <definedName name="XDO_?FINAL_QUANTITE?113?">SDBF!$F$18:$F$76</definedName>
    <definedName name="XDO_?FINAL_QUANTITE?114?">SDBF!$F$18:$F$81</definedName>
    <definedName name="XDO_?FINAL_QUANTITE?115?">SSF!$F$24:$F$28</definedName>
    <definedName name="XDO_?FINAL_QUANTITE?116?">SSF!$F$24:$F$56</definedName>
    <definedName name="XDO_?FINAL_QUANTITE?117?">SSF!$F$24:$F$100</definedName>
    <definedName name="XDO_?FINAL_QUANTITE?118?">SSF!$F$24:$F$156</definedName>
    <definedName name="XDO_?FINAL_QUANTITE?119?">SSF!$F$24:$F$164</definedName>
    <definedName name="XDO_?FINAL_QUANTITE?12?">SLMF!$F$10:$F$116</definedName>
    <definedName name="XDO_?FINAL_QUANTITE?120?">SSF!$F$24:$F$175</definedName>
    <definedName name="XDO_?FINAL_QUANTITE?121?">SSF!$F$24:$F$177</definedName>
    <definedName name="XDO_?FINAL_QUANTITE?122?">SSF!$F$24:$F$177</definedName>
    <definedName name="XDO_?FINAL_QUANTITE?123?">SSF!$F$24:$F$177</definedName>
    <definedName name="XDO_?FINAL_QUANTITE?124?">SSF!$F$24:$F$183</definedName>
    <definedName name="XDO_?FINAL_QUANTITE?125?">SSF!$F$24:$F$193</definedName>
    <definedName name="XDO_?FINAL_QUANTITE?126?">SSF!$F$24:$F$198</definedName>
    <definedName name="XDO_?FINAL_QUANTITE?127?">SCRF!#REF!</definedName>
    <definedName name="XDO_?FINAL_QUANTITE?128?">SCRF!$F$10:$F$51</definedName>
    <definedName name="XDO_?FINAL_QUANTITE?129?">SCRF!$F$10:$F$63</definedName>
    <definedName name="XDO_?FINAL_QUANTITE?13?">SLMF!$F$10:$F$135</definedName>
    <definedName name="XDO_?FINAL_QUANTITE?130?">SCRF!$F$10:$F$84</definedName>
    <definedName name="XDO_?FINAL_QUANTITE?131?">SCRF!$F$10:$F$94</definedName>
    <definedName name="XDO_?FINAL_QUANTITE?132?">SCRF!$F$10:$F$99</definedName>
    <definedName name="XDO_?FINAL_QUANTITE?133?">SFEF!$F$10:$F$35</definedName>
    <definedName name="XDO_?FINAL_QUANTITE?134?">SFEF!$F$10:$F$42</definedName>
    <definedName name="XDO_?FINAL_QUANTITE?135?">SFEF!$F$10:$F$67</definedName>
    <definedName name="XDO_?FINAL_QUANTITE?136?">SFEF!$F$10:$F$86</definedName>
    <definedName name="XDO_?FINAL_QUANTITE?137?">SFEF!$F$10:$F$91</definedName>
    <definedName name="XDO_?FINAL_QUANTITE?138?">SCHF!$F$10:$F$45</definedName>
    <definedName name="XDO_?FINAL_QUANTITE?139?">SCHF!$F$10:$F$101</definedName>
    <definedName name="XDO_?FINAL_QUANTITE?14?">SLMF!$F$10:$F$140</definedName>
    <definedName name="XDO_?FINAL_QUANTITE?140?">SCHF!$F$10:$F$108</definedName>
    <definedName name="XDO_?FINAL_QUANTITE?141?">SCHF!$F$10:$F$117</definedName>
    <definedName name="XDO_?FINAL_QUANTITE?142?">SCHF!$F$10:$F$122</definedName>
    <definedName name="XDO_?FINAL_QUANTITE?143?">SCHF!$F$10:$F$141</definedName>
    <definedName name="XDO_?FINAL_QUANTITE?144?">SCHF!$F$10:$F$151</definedName>
    <definedName name="XDO_?FINAL_QUANTITE?145?">SCHF!$F$10:$F$156</definedName>
    <definedName name="XDO_?FINAL_QUANTITE?146?">SMUSD!$F$18:$F$44</definedName>
    <definedName name="XDO_?FINAL_QUANTITE?147?">SMUSD!$F$18:$F$52</definedName>
    <definedName name="XDO_?FINAL_QUANTITE?148?">SMUSD!$F$18:$F$57</definedName>
    <definedName name="XDO_?FINAL_QUANTITE?149?">SMUSD!$F$18:$F$69</definedName>
    <definedName name="XDO_?FINAL_QUANTITE?15?">SLTEF!$F$10:$F$80</definedName>
    <definedName name="XDO_?FINAL_QUANTITE?150?">SMUSD!$F$18:$F$88</definedName>
    <definedName name="XDO_?FINAL_QUANTITE?151?">SMUSD!$F$18:$F$118</definedName>
    <definedName name="XDO_?FINAL_QUANTITE?152?">SMUSD!$F$18:$F$126</definedName>
    <definedName name="XDO_?FINAL_QUANTITE?153?">SMUSD!$F$18:$F$132</definedName>
    <definedName name="XDO_?FINAL_QUANTITE?154?">SMUSD!$F$18:$F$139</definedName>
    <definedName name="XDO_?FINAL_QUANTITE?155?">SMUSD!$F$18:$F$149</definedName>
    <definedName name="XDO_?FINAL_QUANTITE?156?">SMUSD!$F$18:$F$154</definedName>
    <definedName name="XDO_?FINAL_QUANTITE?157?">SMIDCAP!$F$10:$F$63</definedName>
    <definedName name="XDO_?FINAL_QUANTITE?158?">SMIDCAP!$F$10:$F$92</definedName>
    <definedName name="XDO_?FINAL_QUANTITE?159?">SMIDCAP!$F$10:$F$111</definedName>
    <definedName name="XDO_?FINAL_QUANTITE?16?">SLTEF!$F$10:$F$107</definedName>
    <definedName name="XDO_?FINAL_QUANTITE?160?">SMIDCAP!$F$10:$F$116</definedName>
    <definedName name="XDO_?FINAL_QUANTITE?161?">SMCMF!$F$24:$F$26</definedName>
    <definedName name="XDO_?FINAL_QUANTITE?162?">SMCMF!$F$24:$F$55</definedName>
    <definedName name="XDO_?FINAL_QUANTITE?163?">SMCMF!$F$24:$F$60</definedName>
    <definedName name="XDO_?FINAL_QUANTITE?164?">SMCOMMA!$F$10:$F$41</definedName>
    <definedName name="XDO_?FINAL_QUANTITE?165?">SMCOMMA!$F$10:$F$66</definedName>
    <definedName name="XDO_?FINAL_QUANTITE?166?">SMCOMMA!$F$10:$F$85</definedName>
    <definedName name="XDO_?FINAL_QUANTITE?167?">SMCOMMA!$F$10:$F$90</definedName>
    <definedName name="XDO_?FINAL_QUANTITE?168?">SMGF!$F$24:$F$31</definedName>
    <definedName name="XDO_?FINAL_QUANTITE?169?">SMGF!$F$24:$F$40</definedName>
    <definedName name="XDO_?FINAL_QUANTITE?17?">SLTEF!$F$10:$F$126</definedName>
    <definedName name="XDO_?FINAL_QUANTITE?170?">SMGF!$F$24:$F$67</definedName>
    <definedName name="XDO_?FINAL_QUANTITE?171?">SMGF!$F$24:$F$72</definedName>
    <definedName name="XDO_?FINAL_QUANTITE?172?">SFLEXI!$F$10:$F$67</definedName>
    <definedName name="XDO_?FINAL_QUANTITE?173?">SFLEXI!$F$10:$F$75</definedName>
    <definedName name="XDO_?FINAL_QUANTITE?174?">SFLEXI!$F$10:$F$97</definedName>
    <definedName name="XDO_?FINAL_QUANTITE?175?">SFLEXI!$F$10:$F$116</definedName>
    <definedName name="XDO_?FINAL_QUANTITE?176?">SFLEXI!$F$10:$F$121</definedName>
    <definedName name="XDO_?FINAL_QUANTITE?177?">SMAAF!$F$10:$F$69</definedName>
    <definedName name="XDO_?FINAL_QUANTITE?178?">SMAAF!$F$10:$F$70</definedName>
    <definedName name="XDO_?FINAL_QUANTITE?179?">SMAAF!$F$10:$F$117</definedName>
    <definedName name="XDO_?FINAL_QUANTITE?18?">SLTEF!$F$10:$F$131</definedName>
    <definedName name="XDO_?FINAL_QUANTITE?180?">SMAAF!$F$10:$F$129</definedName>
    <definedName name="XDO_?FINAL_QUANTITE?181?">SMAAF!$F$10:$F$133</definedName>
    <definedName name="XDO_?FINAL_QUANTITE?182?">SMAAF!$F$10:$F$141</definedName>
    <definedName name="XDO_?FINAL_QUANTITE?183?">SMAAF!$F$10:$F$154</definedName>
    <definedName name="XDO_?FINAL_QUANTITE?184?">SMAAF!$F$10:$F$166</definedName>
    <definedName name="XDO_?FINAL_QUANTITE?185?">SMAAF!$F$10:$F$171</definedName>
    <definedName name="XDO_?FINAL_QUANTITE?186?">SBLUECHIP!$F$10:$F$49</definedName>
    <definedName name="XDO_?FINAL_QUANTITE?187?">SBLUECHIP!$F$10:$F$76</definedName>
    <definedName name="XDO_?FINAL_QUANTITE?188?">SBLUECHIP!$F$10:$F$95</definedName>
    <definedName name="XDO_?FINAL_QUANTITE?189?">SBLUECHIP!$F$10:$F$100</definedName>
    <definedName name="XDO_?FINAL_QUANTITE?19?">#REF!</definedName>
    <definedName name="XDO_?FINAL_QUANTITE?190?">SAOF!$F$10:$F$199</definedName>
    <definedName name="XDO_?FINAL_QUANTITE?191?">SAOF!$F$10:$F$214</definedName>
    <definedName name="XDO_?FINAL_QUANTITE?192?">SAOF!$F$10:$F$230</definedName>
    <definedName name="XDO_?FINAL_QUANTITE?193?">SAOF!$F$10:$F$241</definedName>
    <definedName name="XDO_?FINAL_QUANTITE?194?">SAOF!$F$10:$F$245</definedName>
    <definedName name="XDO_?FINAL_QUANTITE?195?">SAOF!$F$10:$F$257</definedName>
    <definedName name="XDO_?FINAL_QUANTITE?196?">SAOF!$F$10:$F$269</definedName>
    <definedName name="XDO_?FINAL_QUANTITE?197?">SAOF!$F$10:$F$274</definedName>
    <definedName name="XDO_?FINAL_QUANTITE?198?">SIF!$F$10:$F$43</definedName>
    <definedName name="XDO_?FINAL_QUANTITE?199?">SIF!$F$10:$F$44</definedName>
    <definedName name="XDO_?FINAL_QUANTITE?2?">#REF!</definedName>
    <definedName name="XDO_?FINAL_QUANTITE?20?">#REF!</definedName>
    <definedName name="XDO_?FINAL_QUANTITE?200?">SIF!$F$10:$F$72</definedName>
    <definedName name="XDO_?FINAL_QUANTITE?201?">SIF!$F$10:$F$91</definedName>
    <definedName name="XDO_?FINAL_QUANTITE?202?">SIF!$F$10:$F$96</definedName>
    <definedName name="XDO_?FINAL_QUANTITE?203?">SMLDF!$F$18:$F$67</definedName>
    <definedName name="XDO_?FINAL_QUANTITE?204?">SMLDF!$F$18:$F$76</definedName>
    <definedName name="XDO_?FINAL_QUANTITE?205?">SMLDF!$F$18:$F$83</definedName>
    <definedName name="XDO_?FINAL_QUANTITE?206?">SMLDF!$F$18:$F$91</definedName>
    <definedName name="XDO_?FINAL_QUANTITE?207?">SMLDF!$F$18:$F$107</definedName>
    <definedName name="XDO_?FINAL_QUANTITE?208?">SMLDF!$F$18:$F$129</definedName>
    <definedName name="XDO_?FINAL_QUANTITE?209?">SMLDF!$F$18:$F$134</definedName>
    <definedName name="XDO_?FINAL_QUANTITE?21?">#REF!</definedName>
    <definedName name="XDO_?FINAL_QUANTITE?210?">SMLDF!$F$18:$F$145</definedName>
    <definedName name="XDO_?FINAL_QUANTITE?211?">SMLDF!$F$18:$F$155</definedName>
    <definedName name="XDO_?FINAL_QUANTITE?212?">SMLDF!$F$18:$F$160</definedName>
    <definedName name="XDO_?FINAL_QUANTITE?213?">SSTDF!$F$18:$F$84</definedName>
    <definedName name="XDO_?FINAL_QUANTITE?214?">SSTDF!$F$18:$F$94</definedName>
    <definedName name="XDO_?FINAL_QUANTITE?215?">SSTDF!$F$18:$F$101</definedName>
    <definedName name="XDO_?FINAL_QUANTITE?216?">SSTDF!$F$18:$F$112</definedName>
    <definedName name="XDO_?FINAL_QUANTITE?217?">SSTDF!$F$18:$F$126</definedName>
    <definedName name="XDO_?FINAL_QUANTITE?218?">SSTDF!$F$18:$F$134</definedName>
    <definedName name="XDO_?FINAL_QUANTITE?219?">SSTDF!$F$18:$F$141</definedName>
    <definedName name="XDO_?FINAL_QUANTITE?22?">#REF!</definedName>
    <definedName name="XDO_?FINAL_QUANTITE?220?">SSTDF!$F$18:$F$151</definedName>
    <definedName name="XDO_?FINAL_QUANTITE?221?">SSTDF!$F$18:$F$156</definedName>
    <definedName name="XDO_?FINAL_QUANTITE?222?">SETFGOLD!$F$46</definedName>
    <definedName name="XDO_?FINAL_QUANTITE?223?">SETFGOLD!$F$46:$F$54</definedName>
    <definedName name="XDO_?FINAL_QUANTITE?224?">SETFGOLD!$F$46:$F$59</definedName>
    <definedName name="XDO_?FINAL_QUANTITE?225?">SPSU!$F$10:$F$34</definedName>
    <definedName name="XDO_?FINAL_QUANTITE?226?">SPSU!$F$10:$F$59</definedName>
    <definedName name="XDO_?FINAL_QUANTITE?227?">SPSU!$F$10:$F$78</definedName>
    <definedName name="XDO_?FINAL_QUANTITE?228?">SPSU!$F$10:$F$83</definedName>
    <definedName name="XDO_?FINAL_QUANTITE?229?">SGF!$F$42</definedName>
    <definedName name="XDO_?FINAL_QUANTITE?23?">SMGLF!$F$10:$F$45</definedName>
    <definedName name="XDO_?FINAL_QUANTITE?230?">SGF!$F$42:$F$54</definedName>
    <definedName name="XDO_?FINAL_QUANTITE?231?">SGF!$F$42:$F$59</definedName>
    <definedName name="XDO_?FINAL_QUANTITE?232?">SBISENSEX!$F$10:$F$40</definedName>
    <definedName name="XDO_?FINAL_QUANTITE?233?">SBISENSEX!$F$10:$F$83</definedName>
    <definedName name="XDO_?FINAL_QUANTITE?234?">SBISENSEX!$F$10:$F$88</definedName>
    <definedName name="XDO_?FINAL_QUANTITE?235?">SSCF!$F$10:$F$74</definedName>
    <definedName name="XDO_?FINAL_QUANTITE?236?">SSCF!$F$10:$F$100</definedName>
    <definedName name="XDO_?FINAL_QUANTITE?237?">SSCF!$F$10:$F$119</definedName>
    <definedName name="XDO_?FINAL_QUANTITE?238?">SSCF!$F$10:$F$124</definedName>
    <definedName name="XDO_?FINAL_QUANTITE?239?">SBPF!$F$18:$F$57</definedName>
    <definedName name="XDO_?FINAL_QUANTITE?24?">SMGLF!$F$10:$F$70</definedName>
    <definedName name="XDO_?FINAL_QUANTITE?240?">SBPF!$F$18:$F$69</definedName>
    <definedName name="XDO_?FINAL_QUANTITE?241?">SBPF!$F$18:$F$73</definedName>
    <definedName name="XDO_?FINAL_QUANTITE?242?">SBPF!$F$18:$F$84</definedName>
    <definedName name="XDO_?FINAL_QUANTITE?243?">SBPF!$F$18:$F$97</definedName>
    <definedName name="XDO_?FINAL_QUANTITE?244?">SBPF!$F$18:$F$107</definedName>
    <definedName name="XDO_?FINAL_QUANTITE?245?">SBPF!$F$18:$F$112</definedName>
    <definedName name="XDO_?FINAL_QUANTITE?246?">SBFS!$F$10:$F$40</definedName>
    <definedName name="XDO_?FINAL_QUANTITE?247?">SBFS!$F$10:$F$65</definedName>
    <definedName name="XDO_?FINAL_QUANTITE?248?">SBFS!$F$10:$F$84</definedName>
    <definedName name="XDO_?FINAL_QUANTITE?249?">SBFS!$F$10:$F$89</definedName>
    <definedName name="XDO_?FINAL_QUANTITE?25?">SMGLF!$F$10:$F$89</definedName>
    <definedName name="XDO_?FINAL_QUANTITE?250?">SETFNN50!$F$10:$F$59</definedName>
    <definedName name="XDO_?FINAL_QUANTITE?251?">SETFNN50!$F$10:$F$68</definedName>
    <definedName name="XDO_?FINAL_QUANTITE?252?">SETFNN50!$F$10:$F$103</definedName>
    <definedName name="XDO_?FINAL_QUANTITE?253?">SETFNN50!$F$10:$F$108</definedName>
    <definedName name="XDO_?FINAL_QUANTITE?254?">SETFNIFBK!$F$10:$F$21</definedName>
    <definedName name="XDO_?FINAL_QUANTITE?255?">SETFNIFBK!$F$10:$F$64</definedName>
    <definedName name="XDO_?FINAL_QUANTITE?256?">SETFNIFBK!$F$10:$F$69</definedName>
    <definedName name="XDO_?FINAL_QUANTITE?257?">SETFBSE100!$F$10:$F$110</definedName>
    <definedName name="XDO_?FINAL_QUANTITE?258?">SETFBSE100!$F$10:$F$119</definedName>
    <definedName name="XDO_?FINAL_QUANTITE?259?">SETFBSE100!$F$10:$F$158</definedName>
    <definedName name="XDO_?FINAL_QUANTITE?26?">SMGLF!$F$10:$F$94</definedName>
    <definedName name="XDO_?FINAL_QUANTITE?260?">SESF!$F$10:$F$106</definedName>
    <definedName name="XDO_?FINAL_QUANTITE?261?">SESF!$F$10:$F$112</definedName>
    <definedName name="XDO_?FINAL_QUANTITE?262?">SESF!$F$10:$F$116</definedName>
    <definedName name="XDO_?FINAL_QUANTITE?263?">SESF!$F$10:$F$121</definedName>
    <definedName name="XDO_?FINAL_QUANTITE?264?">SESF!$F$10:$F$145</definedName>
    <definedName name="XDO_?FINAL_QUANTITE?265?">SESF!$F$10:$F$155</definedName>
    <definedName name="XDO_?FINAL_QUANTITE?266?">SESF!$F$10:$F$166</definedName>
    <definedName name="XDO_?FINAL_QUANTITE?267?">SESF!$F$10:$F$185</definedName>
    <definedName name="XDO_?FINAL_QUANTITE?268?">SESF!$F$10:$F$190</definedName>
    <definedName name="XDO_?FINAL_QUANTITE?269?">SETFNIF50!$F$10:$F$60</definedName>
    <definedName name="XDO_?FINAL_QUANTITE?27?">#REF!</definedName>
    <definedName name="XDO_?FINAL_QUANTITE?270?">SETFNIF50!$F$10:$F$103</definedName>
    <definedName name="XDO_?FINAL_QUANTITE?271?">SETFNIF50!$F$10:$F$108</definedName>
    <definedName name="XDO_?FINAL_QUANTITE?272?">'SLTAF-III'!$F$10:$F$34</definedName>
    <definedName name="XDO_?FINAL_QUANTITE?273?">'SLTAF-III'!$F$10:$F$77</definedName>
    <definedName name="XDO_?FINAL_QUANTITE?274?">'SLTAF-III'!$F$10:$F$82</definedName>
    <definedName name="XDO_?FINAL_QUANTITE?275?">SETF10GILT!$F$24</definedName>
    <definedName name="XDO_?FINAL_QUANTITE?276?">SETF10GILT!$F$24:$F$53</definedName>
    <definedName name="XDO_?FINAL_QUANTITE?277?">SETF10GILT!$F$24:$F$58</definedName>
    <definedName name="XDO_?FINAL_QUANTITE?278?">'SLTAF-IV'!$F$10:$F$35</definedName>
    <definedName name="XDO_?FINAL_QUANTITE?279?">'SLTAF-IV'!$F$10:$F$78</definedName>
    <definedName name="XDO_?FINAL_QUANTITE?28?">#REF!</definedName>
    <definedName name="XDO_?FINAL_QUANTITE?280?">'SLTAF-IV'!$F$10:$F$83</definedName>
    <definedName name="XDO_?FINAL_QUANTITE?281?">'SLTAF-V'!$F$10:$F$33</definedName>
    <definedName name="XDO_?FINAL_QUANTITE?282?">'SLTAF-V'!$F$10:$F$76</definedName>
    <definedName name="XDO_?FINAL_QUANTITE?283?">'SLTAF-V'!$F$10:$F$81</definedName>
    <definedName name="XDO_?FINAL_QUANTITE?284?">'SLTAF-VI'!$F$10:$F$47</definedName>
    <definedName name="XDO_?FINAL_QUANTITE?285?">'SLTAF-VI'!$F$10:$F$90</definedName>
    <definedName name="XDO_?FINAL_QUANTITE?286?">'SLTAF-VI'!$F$10:$F$95</definedName>
    <definedName name="XDO_?FINAL_QUANTITE?287?">SETFSN50!$F$10:$F$59</definedName>
    <definedName name="XDO_?FINAL_QUANTITE?288?">SETFSN50!$F$10:$F$68</definedName>
    <definedName name="XDO_?FINAL_QUANTITE?289?">SETFSN50!$F$10:$F$107</definedName>
    <definedName name="XDO_?FINAL_QUANTITE?29?">SEHF!$F$10:$F$51</definedName>
    <definedName name="XDO_?FINAL_QUANTITE?290?">SBIETFQLTY!$F$10:$F$39</definedName>
    <definedName name="XDO_?FINAL_QUANTITE?291?">SBIETFQLTY!$F$10:$F$82</definedName>
    <definedName name="XDO_?FINAL_QUANTITE?292?">SBIETFQLTY!$F$10:$F$87</definedName>
    <definedName name="XDO_?FINAL_QUANTITE?293?">SCBF!$F$18:$F$102</definedName>
    <definedName name="XDO_?FINAL_QUANTITE?294?">SCBF!$F$18:$F$111</definedName>
    <definedName name="XDO_?FINAL_QUANTITE?295?">SCBF!$F$18:$F$119</definedName>
    <definedName name="XDO_?FINAL_QUANTITE?296?">SCBF!$F$18:$F$126</definedName>
    <definedName name="XDO_?FINAL_QUANTITE?297?">SCBF!$F$18:$F$145</definedName>
    <definedName name="XDO_?FINAL_QUANTITE?298?">SCBF!$F$18:$F$155</definedName>
    <definedName name="XDO_?FINAL_QUANTITE?299?">SCBF!$F$18:$F$160</definedName>
    <definedName name="XDO_?FINAL_QUANTITE?3?">#REF!</definedName>
    <definedName name="XDO_?FINAL_QUANTITE?30?">SEHF!$F$10:$F$56</definedName>
    <definedName name="XDO_?FINAL_QUANTITE?300?">SEMVF!$F$10:$F$60</definedName>
    <definedName name="XDO_?FINAL_QUANTITE?301?">SEMVF!$F$10:$F$103</definedName>
    <definedName name="XDO_?FINAL_QUANTITE?302?">SEMVF!$F$10:$F$108</definedName>
    <definedName name="XDO_?FINAL_QUANTITE?303?">'SFMP- Series 1'!$F$26:$F$31</definedName>
    <definedName name="XDO_?FINAL_QUANTITE?304?">'SFMP- Series 1'!$F$26:$F$50</definedName>
    <definedName name="XDO_?FINAL_QUANTITE?305?">'SFMP- Series 1'!$F$26:$F$65</definedName>
    <definedName name="XDO_?FINAL_QUANTITE?306?">'SFMP- Series 1'!$F$26:$F$70</definedName>
    <definedName name="XDO_?FINAL_QUANTITE?307?">'SFMP- Series 6'!$F$26:$F$29</definedName>
    <definedName name="XDO_?FINAL_QUANTITE?308?">'SFMP- Series 6'!$F$26:$F$48</definedName>
    <definedName name="XDO_?FINAL_QUANTITE?309?">'SFMP- Series 6'!$F$26:$F$63</definedName>
    <definedName name="XDO_?FINAL_QUANTITE?31?">SEHF!$F$10:$F$63</definedName>
    <definedName name="XDO_?FINAL_QUANTITE?310?">'SFMP- Series 6'!$F$26:$F$68</definedName>
    <definedName name="XDO_?FINAL_QUANTITE?311?">'SFMP- Series 34'!$F$26</definedName>
    <definedName name="XDO_?FINAL_QUANTITE?312?">'SFMP- Series 34'!$F$26:$F$43</definedName>
    <definedName name="XDO_?FINAL_QUANTITE?313?">'SFMP- Series 34'!$F$26:$F$58</definedName>
    <definedName name="XDO_?FINAL_QUANTITE?314?">'SFMP- Series 34'!$F$26:$F$63</definedName>
    <definedName name="XDO_?FINAL_QUANTITE?315?">'SMCBF-IP'!$F$10:$F$41</definedName>
    <definedName name="XDO_?FINAL_QUANTITE?316?">'SMCBF-IP'!$F$10:$F$47</definedName>
    <definedName name="XDO_?FINAL_QUANTITE?317?">'SMCBF-IP'!$F$10:$F$68</definedName>
    <definedName name="XDO_?FINAL_QUANTITE?318?">'SMCBF-IP'!$F$10:$F$87</definedName>
    <definedName name="XDO_?FINAL_QUANTITE?319?">'SMCBF-IP'!$F$10:$F$92</definedName>
    <definedName name="XDO_?FINAL_QUANTITE?32?">SEHF!$F$10:$F$67</definedName>
    <definedName name="XDO_?FINAL_QUANTITE?320?">SFRDF!$F$18:$F$21</definedName>
    <definedName name="XDO_?FINAL_QUANTITE?321?">SFRDF!$F$18:$F$32</definedName>
    <definedName name="XDO_?FINAL_QUANTITE?322?">SFRDF!$F$18:$F$38</definedName>
    <definedName name="XDO_?FINAL_QUANTITE?323?">SFRDF!$F$18:$F$57</definedName>
    <definedName name="XDO_?FINAL_QUANTITE?324?">SFRDF!$F$18:$F$67</definedName>
    <definedName name="XDO_?FINAL_QUANTITE?325?">SFRDF!$F$18:$F$72</definedName>
    <definedName name="XDO_?FINAL_QUANTITE?326?">SBIETFIT!$F$10:$F$19</definedName>
    <definedName name="XDO_?FINAL_QUANTITE?327?">SBIETFIT!$F$10:$F$62</definedName>
    <definedName name="XDO_?FINAL_QUANTITE?328?">SBIETFIT!$F$10:$F$67</definedName>
    <definedName name="XDO_?FINAL_QUANTITE?329?">SBIETFPB!$F$10:$F$19</definedName>
    <definedName name="XDO_?FINAL_QUANTITE?33?">SEHF!$F$10:$F$125</definedName>
    <definedName name="XDO_?FINAL_QUANTITE?330?">SBIETFPB!$F$10:$F$62</definedName>
    <definedName name="XDO_?FINAL_QUANTITE?331?">SBIETFPB!$F$10:$F$67</definedName>
    <definedName name="XDO_?FINAL_QUANTITE?332?">'SRBF-AP'!$F$10:$F$61</definedName>
    <definedName name="XDO_?FINAL_QUANTITE?333?">'SRBF-AP'!$F$10:$F$71</definedName>
    <definedName name="XDO_?FINAL_QUANTITE?334?">'SRBF-AP'!$F$10:$F$79</definedName>
    <definedName name="XDO_?FINAL_QUANTITE?335?">'SRBF-AP'!$F$10:$F$83</definedName>
    <definedName name="XDO_?FINAL_QUANTITE?336?">'SRBF-AP'!$F$10:$F$110</definedName>
    <definedName name="XDO_?FINAL_QUANTITE?337?">'SRBF-AP'!$F$10:$F$115</definedName>
    <definedName name="XDO_?FINAL_QUANTITE?338?">'SRBF-AHP'!$F$10:$F$61</definedName>
    <definedName name="XDO_?FINAL_QUANTITE?339?">'SRBF-AHP'!$F$10:$F$62</definedName>
    <definedName name="XDO_?FINAL_QUANTITE?34?">SEHF!$F$10:$F$131</definedName>
    <definedName name="XDO_?FINAL_QUANTITE?340?">'SRBF-AHP'!$F$10:$F$62</definedName>
    <definedName name="XDO_?FINAL_QUANTITE?341?">'SRBF-AHP'!$F$10:$F$81</definedName>
    <definedName name="XDO_?FINAL_QUANTITE?342?">'SRBF-AHP'!$F$10:$F$89</definedName>
    <definedName name="XDO_?FINAL_QUANTITE?343?">'SRBF-AHP'!$F$10:$F$93</definedName>
    <definedName name="XDO_?FINAL_QUANTITE?344?">'SRBF-AHP'!$F$10:$F$110</definedName>
    <definedName name="XDO_?FINAL_QUANTITE?345?">'SRBF-AHP'!$F$10:$F$122</definedName>
    <definedName name="XDO_?FINAL_QUANTITE?346?">'SRBF-AHP'!$F$10:$F$127</definedName>
    <definedName name="XDO_?FINAL_QUANTITE?347?">'SRBF-CHP'!$F$10:$F$60</definedName>
    <definedName name="XDO_?FINAL_QUANTITE?348?">'SRBF-CHP'!$F$10:$F$78</definedName>
    <definedName name="XDO_?FINAL_QUANTITE?349?">'SRBF-CHP'!$F$10:$F$89</definedName>
    <definedName name="XDO_?FINAL_QUANTITE?35?">SEHF!$F$10:$F$139</definedName>
    <definedName name="XDO_?FINAL_QUANTITE?350?">'SRBF-CHP'!$F$10:$F$118</definedName>
    <definedName name="XDO_?FINAL_QUANTITE?351?">'SRBF-CHP'!$F$10:$F$123</definedName>
    <definedName name="XDO_?FINAL_QUANTITE?352?">'SRBF-CP'!$F$10:$F$60</definedName>
    <definedName name="XDO_?FINAL_QUANTITE?353?">'SRBF-CP'!$F$10:$F$77</definedName>
    <definedName name="XDO_?FINAL_QUANTITE?354?">'SRBF-CP'!$F$10:$F$87</definedName>
    <definedName name="XDO_?FINAL_QUANTITE?355?">'SRBF-CP'!$F$10:$F$116</definedName>
    <definedName name="XDO_?FINAL_QUANTITE?356?">'SRBF-CP'!$F$10:$F$121</definedName>
    <definedName name="XDO_?FINAL_QUANTITE?357?">'SIA-US EQUITY FOF'!$F$14</definedName>
    <definedName name="XDO_?FINAL_QUANTITE?358?">'SIA-US EQUITY FOF'!$F$14:$F$53</definedName>
    <definedName name="XDO_?FINAL_QUANTITE?359?">'SIA-US EQUITY FOF'!$F$14:$F$58</definedName>
    <definedName name="XDO_?FINAL_QUANTITE?36?">SEHF!$F$10:$F$146</definedName>
    <definedName name="XDO_?FINAL_QUANTITE?360?">'SFMP- Series 42'!$F$18</definedName>
    <definedName name="XDO_?FINAL_QUANTITE?361?">'SFMP- Series 42'!$F$18:$F$41</definedName>
    <definedName name="XDO_?FINAL_QUANTITE?362?">'SFMP- Series 42'!$F$18:$F$61</definedName>
    <definedName name="XDO_?FINAL_QUANTITE?363?">'SFMP- Series 42'!$F$18:$F$76</definedName>
    <definedName name="XDO_?FINAL_QUANTITE?364?">'SFMP- Series 42'!$F$18:$F$81</definedName>
    <definedName name="XDO_?FINAL_QUANTITE?365?">'SNN50'!$F$10:$F$59</definedName>
    <definedName name="XDO_?FINAL_QUANTITE?366?">'SNN50'!$F$10:$F$68</definedName>
    <definedName name="XDO_?FINAL_QUANTITE?367?">'SNN50'!$F$10:$F$103</definedName>
    <definedName name="XDO_?FINAL_QUANTITE?368?">'SNN50'!$F$10:$F$108</definedName>
    <definedName name="XDO_?FINAL_QUANTITE?369?">'SFMP- Series 44'!$F$26:$F$31</definedName>
    <definedName name="XDO_?FINAL_QUANTITE?37?">SEHF!$F$10:$F$151</definedName>
    <definedName name="XDO_?FINAL_QUANTITE?370?">'SFMP- Series 44'!$F$26:$F$55</definedName>
    <definedName name="XDO_?FINAL_QUANTITE?371?">'SFMP- Series 44'!$F$26:$F$70</definedName>
    <definedName name="XDO_?FINAL_QUANTITE?372?">'SFMP- Series 44'!$F$26:$F$75</definedName>
    <definedName name="XDO_?FINAL_QUANTITE?373?">'SFMP- Series 45'!$F$26:$F$34</definedName>
    <definedName name="XDO_?FINAL_QUANTITE?374?">'SFMP- Series 45'!$F$26:$F$56</definedName>
    <definedName name="XDO_?FINAL_QUANTITE?375?">'SFMP- Series 45'!$F$26:$F$71</definedName>
    <definedName name="XDO_?FINAL_QUANTITE?376?">'SFMP- Series 45'!$F$26:$F$76</definedName>
    <definedName name="XDO_?FINAL_QUANTITE?377?">SBIETFCON!$F$10:$F$39</definedName>
    <definedName name="XDO_?FINAL_QUANTITE?378?">SBIETFCON!$F$10:$F$48</definedName>
    <definedName name="XDO_?FINAL_QUANTITE?379?">SBIETFCON!$F$10:$F$83</definedName>
    <definedName name="XDO_?FINAL_QUANTITE?38?">SEHF!$F$10:$F$159</definedName>
    <definedName name="XDO_?FINAL_QUANTITE?380?">SBIETFCON!$F$10:$F$88</definedName>
    <definedName name="XDO_?FINAL_QUANTITE?381?">'SFMP- Series 46'!$F$26:$F$29</definedName>
    <definedName name="XDO_?FINAL_QUANTITE?382?">'SFMP- Series 46'!$F$26:$F$49</definedName>
    <definedName name="XDO_?FINAL_QUANTITE?383?">'SFMP- Series 46'!$F$26:$F$64</definedName>
    <definedName name="XDO_?FINAL_QUANTITE?384?">'SFMP- Series 46'!$F$26:$F$69</definedName>
    <definedName name="XDO_?FINAL_QUANTITE?385?">SBAF!$F$10:$F$101</definedName>
    <definedName name="XDO_?FINAL_QUANTITE?386?">SBAF!$F$10:$F$109</definedName>
    <definedName name="XDO_?FINAL_QUANTITE?387?">SBAF!$F$10:$F$114</definedName>
    <definedName name="XDO_?FINAL_QUANTITE?388?">SBAF!$F$10:$F$160</definedName>
    <definedName name="XDO_?FINAL_QUANTITE?389?">SBAF!$F$10:$F$174</definedName>
    <definedName name="XDO_?FINAL_QUANTITE?39?">SEHF!$F$10:$F$174</definedName>
    <definedName name="XDO_?FINAL_QUANTITE?390?">SBAF!$F$10:$F$180</definedName>
    <definedName name="XDO_?FINAL_QUANTITE?391?">SBAF!$F$10:$F$189</definedName>
    <definedName name="XDO_?FINAL_QUANTITE?392?">SBAF!$F$10:$F$210</definedName>
    <definedName name="XDO_?FINAL_QUANTITE?393?">SBAF!$F$10:$F$215</definedName>
    <definedName name="XDO_?FINAL_QUANTITE?394?">'SFMP- Series 49'!$F$26:$F$33</definedName>
    <definedName name="XDO_?FINAL_QUANTITE?395?">'SFMP- Series 49'!$F$26:$F$54</definedName>
    <definedName name="XDO_?FINAL_QUANTITE?396?">'SFMP- Series 49'!$F$26:$F$69</definedName>
    <definedName name="XDO_?FINAL_QUANTITE?397?">'SFMP- Series 49'!$F$26:$F$74</definedName>
    <definedName name="XDO_?FINAL_QUANTITE?398?">'SFMP- Series 50'!$F$26:$F$30</definedName>
    <definedName name="XDO_?FINAL_QUANTITE?399?">'SFMP- Series 50'!$F$26:$F$49</definedName>
    <definedName name="XDO_?FINAL_QUANTITE?4?">#REF!</definedName>
    <definedName name="XDO_?FINAL_QUANTITE?40?">SEHF!$F$10:$F$179</definedName>
    <definedName name="XDO_?FINAL_QUANTITE?400?">'SFMP- Series 50'!$F$26:$F$64</definedName>
    <definedName name="XDO_?FINAL_QUANTITE?401?">'SFMP- Series 50'!$F$26:$F$69</definedName>
    <definedName name="XDO_?FINAL_QUANTITE?402?">'SFMP- Series 51'!$F$26:$F$36</definedName>
    <definedName name="XDO_?FINAL_QUANTITE?403?">'SFMP- Series 51'!$F$26:$F$58</definedName>
    <definedName name="XDO_?FINAL_QUANTITE?404?">'SFMP- Series 51'!$F$26:$F$73</definedName>
    <definedName name="XDO_?FINAL_QUANTITE?405?">'SFMP- Series 51'!$F$26:$F$78</definedName>
    <definedName name="XDO_?FINAL_QUANTITE?406?">'SFMP- Series 52'!$F$26:$F$30</definedName>
    <definedName name="XDO_?FINAL_QUANTITE?407?">'SFMP- Series 52'!$F$26:$F$51</definedName>
    <definedName name="XDO_?FINAL_QUANTITE?408?">'SFMP- Series 52'!$F$26:$F$66</definedName>
    <definedName name="XDO_?FINAL_QUANTITE?409?">'SFMP- Series 52'!$F$26:$F$71</definedName>
    <definedName name="XDO_?FINAL_QUANTITE?41?">#REF!</definedName>
    <definedName name="XDO_?FINAL_QUANTITE?410?">'SFMP- Series 53'!$F$26:$F$34</definedName>
    <definedName name="XDO_?FINAL_QUANTITE?411?">'SFMP- Series 53'!$F$26:$F$57</definedName>
    <definedName name="XDO_?FINAL_QUANTITE?412?">'SFMP- Series 53'!$F$26:$F$72</definedName>
    <definedName name="XDO_?FINAL_QUANTITE?413?">'SFMP- Series 53'!$F$26:$F$77</definedName>
    <definedName name="XDO_?FINAL_QUANTITE?414?">'SFMP- Series 54'!$F$26:$F$28</definedName>
    <definedName name="XDO_?FINAL_QUANTITE?415?">'SFMP- Series 54'!$F$26:$F$44</definedName>
    <definedName name="XDO_?FINAL_QUANTITE?416?">'SFMP- Series 54'!$F$26:$F$59</definedName>
    <definedName name="XDO_?FINAL_QUANTITE?417?">'SFMP- Series 54'!$F$26:$F$64</definedName>
    <definedName name="XDO_?FINAL_QUANTITE?418?">'SFMP- Series 55'!$F$26:$F$32</definedName>
    <definedName name="XDO_?FINAL_QUANTITE?419?">'SFMP- Series 55'!$F$26:$F$55</definedName>
    <definedName name="XDO_?FINAL_QUANTITE?42?">#REF!</definedName>
    <definedName name="XDO_?FINAL_QUANTITE?420?">'SFMP- Series 55'!$F$26:$F$70</definedName>
    <definedName name="XDO_?FINAL_QUANTITE?421?">'SFMP- Series 55'!$F$26:$F$75</definedName>
    <definedName name="XDO_?FINAL_QUANTITE?422?">'SFMP- Series 57'!$F$26:$F$29</definedName>
    <definedName name="XDO_?FINAL_QUANTITE?423?">'SFMP- Series 57'!$F$26:$F$52</definedName>
    <definedName name="XDO_?FINAL_QUANTITE?424?">'SFMP- Series 57'!$F$26:$F$67</definedName>
    <definedName name="XDO_?FINAL_QUANTITE?425?">'SFMP- Series 57'!$F$26:$F$72</definedName>
    <definedName name="XDO_?FINAL_QUANTITE?426?">'SFMP- Series 58'!$F$26:$F$32</definedName>
    <definedName name="XDO_?FINAL_QUANTITE?427?">'SFMP- Series 58'!$F$26:$F$52</definedName>
    <definedName name="XDO_?FINAL_QUANTITE?428?">'SFMP- Series 58'!$F$26:$F$67</definedName>
    <definedName name="XDO_?FINAL_QUANTITE?429?">'SFMP- Series 58'!$F$26:$F$72</definedName>
    <definedName name="XDO_?FINAL_QUANTITE?43?">SMIF!$F$18:$F$37</definedName>
    <definedName name="XDO_?FINAL_QUANTITE?430?">SCPSE!$F$18:$F$43</definedName>
    <definedName name="XDO_?FINAL_QUANTITE?431?">SCPSE!$F$18:$F$52</definedName>
    <definedName name="XDO_?FINAL_QUANTITE?432?">SCPSE!$F$18:$F$111</definedName>
    <definedName name="XDO_?FINAL_QUANTITE?433?">SCPSE!$F$18:$F$138</definedName>
    <definedName name="XDO_?FINAL_QUANTITE?434?">SCPSE!$F$18:$F$143</definedName>
    <definedName name="XDO_?FINAL_QUANTITE?435?">'SFMP- Series 59'!$F$38:$F$40</definedName>
    <definedName name="XDO_?FINAL_QUANTITE?436?">'SFMP- Series 59'!$F$38:$F$55</definedName>
    <definedName name="XDO_?FINAL_QUANTITE?437?">'SFMP- Series 59'!$F$38:$F$60</definedName>
    <definedName name="XDO_?FINAL_QUANTITE?438?">'SFMP- Series 60'!$F$26:$F$31</definedName>
    <definedName name="XDO_?FINAL_QUANTITE?439?">'SFMP- Series 60'!$F$26:$F$51</definedName>
    <definedName name="XDO_?FINAL_QUANTITE?44?">SMIF!$F$18:$F$44</definedName>
    <definedName name="XDO_?FINAL_QUANTITE?440?">'SFMP- Series 60'!$F$26:$F$66</definedName>
    <definedName name="XDO_?FINAL_QUANTITE?441?">'SFMP- Series 60'!$F$26:$F$71</definedName>
    <definedName name="XDO_?FINAL_QUANTITE?442?">SMCF!$F$10:$F$69</definedName>
    <definedName name="XDO_?FINAL_QUANTITE?443?">SMCF!$F$10:$F$84</definedName>
    <definedName name="XDO_?FINAL_QUANTITE?444?">SMCF!$F$10:$F$96</definedName>
    <definedName name="XDO_?FINAL_QUANTITE?445?">SMCF!$F$10:$F$115</definedName>
    <definedName name="XDO_?FINAL_QUANTITE?446?">SMCF!$F$10:$F$120</definedName>
    <definedName name="XDO_?FINAL_QUANTITE?447?">'SFMP- Series 61'!$F$26:$F$36</definedName>
    <definedName name="XDO_?FINAL_QUANTITE?448?">'SFMP- Series 61'!$F$26:$F$59</definedName>
    <definedName name="XDO_?FINAL_QUANTITE?449?">'SFMP- Series 61'!$F$26:$F$74</definedName>
    <definedName name="XDO_?FINAL_QUANTITE?45?">SMIF!$F$18:$F$52</definedName>
    <definedName name="XDO_?FINAL_QUANTITE?450?">'SFMP- Series 61'!$F$26:$F$79</definedName>
    <definedName name="XDO_?FINAL_QUANTITE?451?">'SFMP- Series 66'!$F$26:$F$37</definedName>
    <definedName name="XDO_?FINAL_QUANTITE?452?">'SFMP- Series 66'!$F$26:$F$59</definedName>
    <definedName name="XDO_?FINAL_QUANTITE?453?">'SFMP- Series 66'!$F$26:$F$74</definedName>
    <definedName name="XDO_?FINAL_QUANTITE?454?">'SFMP- Series 66'!$F$26:$F$79</definedName>
    <definedName name="XDO_?FINAL_QUANTITE?455?">'SFMP- Series 67'!$F$26:$F$34</definedName>
    <definedName name="XDO_?FINAL_QUANTITE?456?">'SFMP- Series 67'!$F$26:$F$57</definedName>
    <definedName name="XDO_?FINAL_QUANTITE?457?">'SFMP- Series 67'!$F$26:$F$72</definedName>
    <definedName name="XDO_?FINAL_QUANTITE?458?">'SFMP- Series 67'!$F$26:$F$77</definedName>
    <definedName name="XDO_?FINAL_QUANTITE?459?">'SFMP- Series 64'!$F$24</definedName>
    <definedName name="XDO_?FINAL_QUANTITE?46?">SMIF!$F$18:$F$56</definedName>
    <definedName name="XDO_?FINAL_QUANTITE?460?">'SFMP- Series 64'!$F$24:$F$39</definedName>
    <definedName name="XDO_?FINAL_QUANTITE?461?">'SFMP- Series 64'!$F$24:$F$54</definedName>
    <definedName name="XDO_?FINAL_QUANTITE?462?">'SFMP- Series 64'!$F$24:$F$59</definedName>
    <definedName name="XDO_?FINAL_QUANTITE?463?">'SFMP- Series 68'!$F$24</definedName>
    <definedName name="XDO_?FINAL_QUANTITE?464?">'SFMP- Series 68'!$F$24:$F$42</definedName>
    <definedName name="XDO_?FINAL_QUANTITE?465?">'SFMP- Series 68'!$F$24:$F$57</definedName>
    <definedName name="XDO_?FINAL_QUANTITE?466?">'SFMP- Series 68'!$F$24:$F$62</definedName>
    <definedName name="XDO_?FINAL_QUANTITE?467?">SNM150IF!$F$10:$F$159</definedName>
    <definedName name="XDO_?FINAL_QUANTITE?468?">SNM150IF!$F$10:$F$202</definedName>
    <definedName name="XDO_?FINAL_QUANTITE?469?">SNM150IF!$F$10:$F$207</definedName>
    <definedName name="XDO_?FINAL_QUANTITE?47?">SMIF!$F$18:$F$75</definedName>
    <definedName name="XDO_?FINAL_QUANTITE?470?">SNS250IF!$F$10:$F$261</definedName>
    <definedName name="XDO_?FINAL_QUANTITE?471?">SNS250IF!$F$10:$F$304</definedName>
    <definedName name="XDO_?FINAL_QUANTITE?472?">SNS250IF!$F$10:$F$309</definedName>
    <definedName name="XDO_?FINAL_QUANTITE?473?">'SCIGI-JUN 2036'!$F$24</definedName>
    <definedName name="XDO_?FINAL_QUANTITE?474?">'SCIGI-JUN 2036'!$F$24:$F$53</definedName>
    <definedName name="XDO_?FINAL_QUANTITE?475?">'SCIGI-JUN 2036'!$F$24:$F$58</definedName>
    <definedName name="XDO_?FINAL_QUANTITE?476?">'SCIGI-APR 2029'!$F$24</definedName>
    <definedName name="XDO_?FINAL_QUANTITE?477?">'SCIGI-APR 2029'!$F$24:$F$53</definedName>
    <definedName name="XDO_?FINAL_QUANTITE?478?">'SCIGI-APR 2029'!$F$24:$F$58</definedName>
    <definedName name="XDO_?FINAL_QUANTITE?479?">'SCISI-SEP 2027'!$F$24</definedName>
    <definedName name="XDO_?FINAL_QUANTITE?48?">SMIF!$F$18:$F$85</definedName>
    <definedName name="XDO_?FINAL_QUANTITE?480?">'SCISI-SEP 2027'!$F$24:$F$41</definedName>
    <definedName name="XDO_?FINAL_QUANTITE?481?">'SCISI-SEP 2027'!$F$24:$F$68</definedName>
    <definedName name="XDO_?FINAL_QUANTITE?482?">'SCISI-SEP 2027'!$F$24:$F$73</definedName>
    <definedName name="XDO_?FINAL_QUANTITE?483?">'SFMP- Series 72'!$F$38:$F$41</definedName>
    <definedName name="XDO_?FINAL_QUANTITE?484?">'SFMP- Series 72'!$F$38:$F$56</definedName>
    <definedName name="XDO_?FINAL_QUANTITE?485?">'SFMP- Series 72'!$F$38:$F$61</definedName>
    <definedName name="XDO_?FINAL_QUANTITE?486?">'SFMP- Series 73'!$F$38:$F$41</definedName>
    <definedName name="XDO_?FINAL_QUANTITE?487?">'SFMP- Series 73'!$F$38:$F$56</definedName>
    <definedName name="XDO_?FINAL_QUANTITE?488?">'SFMP- Series 73'!$F$38:$F$61</definedName>
    <definedName name="XDO_?FINAL_QUANTITE?489?">SLDF!$F$24:$F$29</definedName>
    <definedName name="XDO_?FINAL_QUANTITE?49?">SMIF!$F$18:$F$90</definedName>
    <definedName name="XDO_?FINAL_QUANTITE?490?">SLDF!$F$24:$F$50</definedName>
    <definedName name="XDO_?FINAL_QUANTITE?491?">SLDF!$F$24:$F$60</definedName>
    <definedName name="XDO_?FINAL_QUANTITE?492?">SLDF!$F$24:$F$65</definedName>
    <definedName name="XDO_?FINAL_QUANTITE?493?">'SFMP- Series 74'!$F$26:$F$33</definedName>
    <definedName name="XDO_?FINAL_QUANTITE?494?">'SFMP- Series 74'!$F$26:$F$51</definedName>
    <definedName name="XDO_?FINAL_QUANTITE?495?">'SFMP- Series 74'!$F$26:$F$66</definedName>
    <definedName name="XDO_?FINAL_QUANTITE?496?">'SFMP- Series 74'!$F$26:$F$71</definedName>
    <definedName name="XDO_?FINAL_QUANTITE?497?">'SFMP- Series 76'!$F$18:$F$21</definedName>
    <definedName name="XDO_?FINAL_QUANTITE?498?">'SFMP- Series 76'!$F$18:$F$31</definedName>
    <definedName name="XDO_?FINAL_QUANTITE?499?">'SFMP- Series 76'!$F$18:$F$49</definedName>
    <definedName name="XDO_?FINAL_QUANTITE?5?">#REF!</definedName>
    <definedName name="XDO_?FINAL_QUANTITE?50?">#REF!</definedName>
    <definedName name="XDO_?FINAL_QUANTITE?500?">'SFMP- Series 76'!$F$18:$F$64</definedName>
    <definedName name="XDO_?FINAL_QUANTITE?501?">'SFMP- Series 76'!$F$18:$F$69</definedName>
    <definedName name="XDO_?FINAL_QUANTITE?502?">'SFMP- Series 78'!$F$18:$F$23</definedName>
    <definedName name="XDO_?FINAL_QUANTITE?503?">'SFMP- Series 78'!$F$18:$F$35</definedName>
    <definedName name="XDO_?FINAL_QUANTITE?504?">'SFMP- Series 78'!$F$18:$F$53</definedName>
    <definedName name="XDO_?FINAL_QUANTITE?505?">'SFMP- Series 78'!$F$18:$F$68</definedName>
    <definedName name="XDO_?FINAL_QUANTITE?506?">'SFMP- Series 78'!$F$18:$F$73</definedName>
    <definedName name="XDO_?FINAL_QUANTITE?507?">SDYF!$F$10:$F$52</definedName>
    <definedName name="XDO_?FINAL_QUANTITE?508?">SDYF!$F$10:$F$54</definedName>
    <definedName name="XDO_?FINAL_QUANTITE?509?">SDYF!$F$10:$F$68</definedName>
    <definedName name="XDO_?FINAL_QUANTITE?51?">#REF!</definedName>
    <definedName name="XDO_?FINAL_QUANTITE?510?">SDYF!$F$10:$F$85</definedName>
    <definedName name="XDO_?FINAL_QUANTITE?511?">SDYF!$F$10:$F$104</definedName>
    <definedName name="XDO_?FINAL_QUANTITE?512?">SDYF!$F$10:$F$109</definedName>
    <definedName name="XDO_?FINAL_QUANTITE?513?">'SFMP- Series 79'!$F$18:$F$22</definedName>
    <definedName name="XDO_?FINAL_QUANTITE?514?">'SFMP- Series 79'!$F$18:$F$45</definedName>
    <definedName name="XDO_?FINAL_QUANTITE?515?">'SFMP- Series 79'!$F$18:$F$60</definedName>
    <definedName name="XDO_?FINAL_QUANTITE?516?">'SFMP- Series 79'!$F$18:$F$65</definedName>
    <definedName name="XDO_?FINAL_QUANTITE?517?">'SFMP- Series 81'!$F$18:$F$25</definedName>
    <definedName name="XDO_?FINAL_QUANTITE?518?">'SFMP- Series 81'!$F$18:$F$42</definedName>
    <definedName name="XDO_?FINAL_QUANTITE?519?">'SFMP- Series 81'!$F$18:$F$61</definedName>
    <definedName name="XDO_?FINAL_QUANTITE?52?">SCOF!$F$10:$F$53</definedName>
    <definedName name="XDO_?FINAL_QUANTITE?520?">'SFMP- Series 81'!$F$18:$F$76</definedName>
    <definedName name="XDO_?FINAL_QUANTITE?521?">'SFMP- Series 81'!$F$18:$F$81</definedName>
    <definedName name="XDO_?FINAL_QUANTITE?522?">'SBI-BSE-SENSEX-IF'!$F$10:$F$40</definedName>
    <definedName name="XDO_?FINAL_QUANTITE?523?">'SBI-BSE-SENSEX-IF'!$F$10:$F$83</definedName>
    <definedName name="XDO_?FINAL_QUANTITE?524?">'SBI-BSE-SENSEX-IF'!$F$10:$F$88</definedName>
    <definedName name="XDO_?FINAL_QUANTITE?525?">LIQUIDSBI!$F$52</definedName>
    <definedName name="XDO_?FINAL_QUANTITE?526?">LIQUIDSBI!$F$52:$F$57</definedName>
    <definedName name="XDO_?FINAL_QUANTITE?527?">SN50EWIF!$F$10:$F$60</definedName>
    <definedName name="XDO_?FINAL_QUANTITE?528?">SN50EWIF!$F$10:$F$103</definedName>
    <definedName name="XDO_?FINAL_QUANTITE?529?">SN50EWIF!$F$10:$F$108</definedName>
    <definedName name="XDO_?FINAL_QUANTITE?53?">SCOF!$F$10:$F$64</definedName>
    <definedName name="XDO_?FINAL_QUANTITE?530?">SEOF!$F$10:$F$40</definedName>
    <definedName name="XDO_?FINAL_QUANTITE?531?">SEOF!$F$10:$F$65</definedName>
    <definedName name="XDO_?FINAL_QUANTITE?532?">SEOF!$F$10:$F$84</definedName>
    <definedName name="XDO_?FINAL_QUANTITE?533?">SEOF!$F$10:$F$89</definedName>
    <definedName name="XDO_?FINAL_QUANTITE?534?">'SBI-AOF'!$F$10:$F$36</definedName>
    <definedName name="XDO_?FINAL_QUANTITE?535?">'SBI-AOF'!$F$10:$F$45</definedName>
    <definedName name="XDO_?FINAL_QUANTITE?536?">'SBI-AOF'!$F$10:$F$62</definedName>
    <definedName name="XDO_?FINAL_QUANTITE?537?">'SBI-AOF'!$F$10:$F$81</definedName>
    <definedName name="XDO_?FINAL_QUANTITE?538?">'SBI-AOF'!$F$10:$F$86</definedName>
    <definedName name="XDO_?FINAL_QUANTITE?539?">SETFSILVER!$F$54</definedName>
    <definedName name="XDO_?FINAL_QUANTITE?54?">SCOF!$F$10:$F$81</definedName>
    <definedName name="XDO_?FINAL_QUANTITE?540?">SETFSILVER!$F$54:$F$55</definedName>
    <definedName name="XDO_?FINAL_QUANTITE?541?">SETFSILVER!$F$54:$F$59</definedName>
    <definedName name="XDO_?FINAL_QUANTITE?542?">'SETFSILVER-FOF'!$F$42</definedName>
    <definedName name="XDO_?FINAL_QUANTITE?543?">'SETFSILVER-FOF'!$F$42:$F$54</definedName>
    <definedName name="XDO_?FINAL_QUANTITE?544?">'SETFSILVER-FOF'!$F$42:$F$59</definedName>
    <definedName name="XDO_?FINAL_QUANTITE?545?">'SN50EW-ETF'!$F$10:$F$60</definedName>
    <definedName name="XDO_?FINAL_QUANTITE?546?">'SN50EW-ETF'!$F$10:$F$103</definedName>
    <definedName name="XDO_?FINAL_QUANTITE?547?">'SN50EW-ETF'!$F$10:$F$108</definedName>
    <definedName name="XDO_?FINAL_QUANTITE?548?">SIOF!$F$10:$F$45</definedName>
    <definedName name="XDO_?FINAL_QUANTITE?549?">SIOF!$F$10:$F$70</definedName>
    <definedName name="XDO_?FINAL_QUANTITE?55?">SCOF!$F$10:$F$100</definedName>
    <definedName name="XDO_?FINAL_QUANTITE?550?">SIOF!$F$10:$F$89</definedName>
    <definedName name="XDO_?FINAL_QUANTITE?551?">SIOF!$F$10:$F$94</definedName>
    <definedName name="XDO_?FINAL_QUANTITE?552?">SN500IF!$F$10:$F$512</definedName>
    <definedName name="XDO_?FINAL_QUANTITE?553?">SN500IF!$F$10:$F$521</definedName>
    <definedName name="XDO_?FINAL_QUANTITE?554?">SN500IF!$F$10:$F$556</definedName>
    <definedName name="XDO_?FINAL_QUANTITE?555?">SN500IF!$F$10:$F$561</definedName>
    <definedName name="XDO_?FINAL_QUANTITE?556?">SNICIF!$F$10:$F$39</definedName>
    <definedName name="XDO_?FINAL_QUANTITE?557?">SNICIF!$F$10:$F$48</definedName>
    <definedName name="XDO_?FINAL_QUANTITE?558?">SNICIF!$F$10:$F$83</definedName>
    <definedName name="XDO_?FINAL_QUANTITE?559?">SNICIF!$F$10:$F$88</definedName>
    <definedName name="XDO_?FINAL_QUANTITE?56?">SCOF!$F$10:$F$105</definedName>
    <definedName name="XDO_?FINAL_QUANTITE?560?">SQF!$F$10:$F$37</definedName>
    <definedName name="XDO_?FINAL_QUANTITE?561?">SQF!$F$10:$F$80</definedName>
    <definedName name="XDO_?FINAL_QUANTITE?562?">SQF!$F$10:$F$85</definedName>
    <definedName name="XDO_?FINAL_QUANTITE?563?">SNBIF!$F$10:$F$21</definedName>
    <definedName name="XDO_?FINAL_QUANTITE?564?">SNBIF!$F$10:$F$64</definedName>
    <definedName name="XDO_?FINAL_QUANTITE?565?">SNBIF!$F$10:$F$69</definedName>
    <definedName name="XDO_?FINAL_QUANTITE?566?">SNITIF!$F$10:$F$19</definedName>
    <definedName name="XDO_?FINAL_QUANTITE?567?">SNITIF!$F$10:$F$62</definedName>
    <definedName name="XDO_?FINAL_QUANTITE?568?">SNITIF!$F$10:$F$67</definedName>
    <definedName name="XDO_?FINAL_QUANTITE?569?">'SBI BSE PSU Bank ETF'!$F$10:$F$21</definedName>
    <definedName name="XDO_?FINAL_QUANTITE?57?">STOF!$F$10:$F$34</definedName>
    <definedName name="XDO_?FINAL_QUANTITE?570?">'SBI BSE PSU Bank ETF'!$F$10:$F$64</definedName>
    <definedName name="XDO_?FINAL_QUANTITE?571?">'SBI BSE PSU Bank ETF'!$F$10:$F$69</definedName>
    <definedName name="XDO_?FINAL_QUANTITE?572?">'SBI BSE PSU Bank Index Fund'!$F$10:$F$21</definedName>
    <definedName name="XDO_?FINAL_QUANTITE?573?">'SBI BSE PSU Bank Index Fund'!$F$10:$F$64</definedName>
    <definedName name="XDO_?FINAL_QUANTITE?574?">'SBI BSE PSU Bank Index Fund'!$F$10:$F$69</definedName>
    <definedName name="XDO_?FINAL_QUANTITE?575?">SIPAAFOF!$F$42:$F$45</definedName>
    <definedName name="XDO_?FINAL_QUANTITE?576?">SIPAAFOF!$F$42:$F$57</definedName>
    <definedName name="XDO_?FINAL_QUANTITE?577?">SIPAAFOF!$F$42:$F$62</definedName>
    <definedName name="XDO_?FINAL_QUANTITE?578?">'SBI Nifty200 Quality 30'!$F$10:$F$39</definedName>
    <definedName name="XDO_?FINAL_QUANTITE?579?">'SBI Nifty200 Quality 30'!$F$10:$F$82</definedName>
    <definedName name="XDO_?FINAL_QUANTITE?58?">STOF!$F$10:$F$39</definedName>
    <definedName name="XDO_?FINAL_QUANTITE?580?">'SBI Nifty200 Quality 30'!$F$10:$F$87</definedName>
    <definedName name="XDO_?FINAL_QUANTITE?581?">'SBI Nifty200 Mom 30'!$F$10:$F$39</definedName>
    <definedName name="XDO_?FINAL_QUANTITE?582?">'SBI Nifty200 Mom 30'!$F$10:$F$48</definedName>
    <definedName name="XDO_?FINAL_QUANTITE?583?">'SBI Nifty200 Mom 30'!$F$10:$F$83</definedName>
    <definedName name="XDO_?FINAL_QUANTITE?584?">'SBI Nifty200 Mom 30'!$F$10:$F$88</definedName>
    <definedName name="XDO_?FINAL_QUANTITE?585?">'SBI Nifty100 Low Vol 30'!$F$10:$F$39</definedName>
    <definedName name="XDO_?FINAL_QUANTITE?586?">'SBI Nifty100 Low Vol 30'!$F$10:$F$82</definedName>
    <definedName name="XDO_?FINAL_QUANTITE?587?">'SBI Nifty100 Low Vol 30'!$F$10:$F$87</definedName>
    <definedName name="XDO_?FINAL_QUANTITE?588?">SBILIQETF!$F$52</definedName>
    <definedName name="XDO_?FINAL_QUANTITE?589?">SBILIQETF!$F$52:$F$57</definedName>
    <definedName name="XDO_?FINAL_QUANTITE?59?">STOF!$F$10:$F$46</definedName>
    <definedName name="XDO_?FINAL_QUANTITE?590?">SDAAAFOF!$F$42:$F$55</definedName>
    <definedName name="XDO_?FINAL_QUANTITE?591?">SDAAAFOF!$F$42:$F$67</definedName>
    <definedName name="XDO_?FINAL_QUANTITE?592?">SDAAAFOF!$F$42:$F$72</definedName>
    <definedName name="XDO_?FINAL_QUANTITE?593?">SBIRIOS!$F$10:$F$43</definedName>
    <definedName name="XDO_?FINAL_QUANTITE?594?">SBIRIOS!$F$10:$F$86</definedName>
    <definedName name="XDO_?FINAL_QUANTITE?595?">SBIRIOS!$F$10:$F$91</definedName>
    <definedName name="XDO_?FINAL_QUANTITE?596?">#REF!</definedName>
    <definedName name="XDO_?FINAL_QUANTITE?597?">#REF!</definedName>
    <definedName name="XDO_?FINAL_QUANTITE?598?">#REF!</definedName>
    <definedName name="XDO_?FINAL_QUANTITE?599?">#REF!</definedName>
    <definedName name="XDO_?FINAL_QUANTITE?6?">#REF!</definedName>
    <definedName name="XDO_?FINAL_QUANTITE?60?">STOF!$F$10:$F$67</definedName>
    <definedName name="XDO_?FINAL_QUANTITE?600?">#REF!</definedName>
    <definedName name="XDO_?FINAL_QUANTITE?601?">#REF!</definedName>
    <definedName name="XDO_?FINAL_QUANTITE?602?">#REF!</definedName>
    <definedName name="XDO_?FINAL_QUANTITE?603?">#REF!</definedName>
    <definedName name="XDO_?FINAL_QUANTITE?604?">#REF!</definedName>
    <definedName name="XDO_?FINAL_QUANTITE?605?">#REF!</definedName>
    <definedName name="XDO_?FINAL_QUANTITE?606?">#REF!</definedName>
    <definedName name="XDO_?FINAL_QUANTITE?607?">#REF!</definedName>
    <definedName name="XDO_?FINAL_QUANTITE?608?">#REF!</definedName>
    <definedName name="XDO_?FINAL_QUANTITE?609?">#REF!</definedName>
    <definedName name="XDO_?FINAL_QUANTITE?61?">STOF!$F$10:$F$86</definedName>
    <definedName name="XDO_?FINAL_QUANTITE?610?">#REF!</definedName>
    <definedName name="XDO_?FINAL_QUANTITE?611?">#REF!</definedName>
    <definedName name="XDO_?FINAL_QUANTITE?612?">#REF!</definedName>
    <definedName name="XDO_?FINAL_QUANTITE?613?">#REF!</definedName>
    <definedName name="XDO_?FINAL_QUANTITE?614?">#REF!</definedName>
    <definedName name="XDO_?FINAL_QUANTITE?62?">STOF!$F$10:$F$91</definedName>
    <definedName name="XDO_?FINAL_QUANTITE?63?">SHOF!$F$10:$F$38</definedName>
    <definedName name="XDO_?FINAL_QUANTITE?64?">SHOF!$F$10:$F$44</definedName>
    <definedName name="XDO_?FINAL_QUANTITE?65?">SHOF!$F$10:$F$65</definedName>
    <definedName name="XDO_?FINAL_QUANTITE?66?">SHOF!$F$10:$F$84</definedName>
    <definedName name="XDO_?FINAL_QUANTITE?67?">SHOF!$F$10:$F$89</definedName>
    <definedName name="XDO_?FINAL_QUANTITE?68?">SCF!$F$10:$F$88</definedName>
    <definedName name="XDO_?FINAL_QUANTITE?69?">SCF!$F$10:$F$95</definedName>
    <definedName name="XDO_?FINAL_QUANTITE?7?">#REF!</definedName>
    <definedName name="XDO_?FINAL_QUANTITE?70?">SCF!$F$10:$F$99</definedName>
    <definedName name="XDO_?FINAL_QUANTITE?71?">SCF!$F$10:$F$108</definedName>
    <definedName name="XDO_?FINAL_QUANTITE?72?">SCF!$F$10:$F$131</definedName>
    <definedName name="XDO_?FINAL_QUANTITE?73?">SCF!$F$10:$F$150</definedName>
    <definedName name="XDO_?FINAL_QUANTITE?74?">SCF!$F$10:$F$155</definedName>
    <definedName name="XDO_?FINAL_QUANTITE?75?">SNIF!$F$10:$F$60</definedName>
    <definedName name="XDO_?FINAL_QUANTITE?76?">SNIF!$F$10:$F$103</definedName>
    <definedName name="XDO_?FINAL_QUANTITE?77?">SNIF!$F$10:$F$108</definedName>
    <definedName name="XDO_?FINAL_QUANTITE?78?">'SMCBF-SP'!$F$10:$F$27</definedName>
    <definedName name="XDO_?FINAL_QUANTITE?79?">'SMCBF-SP'!$F$10:$F$46</definedName>
    <definedName name="XDO_?FINAL_QUANTITE?8?">#REF!</definedName>
    <definedName name="XDO_?FINAL_QUANTITE?80?">'SMCBF-SP'!$F$10:$F$57</definedName>
    <definedName name="XDO_?FINAL_QUANTITE?81?">'SMCBF-SP'!$F$10:$F$72</definedName>
    <definedName name="XDO_?FINAL_QUANTITE?82?">'SMCBF-SP'!$F$10:$F$87</definedName>
    <definedName name="XDO_?FINAL_QUANTITE?83?">'SMCBF-SP'!$F$10:$F$92</definedName>
    <definedName name="XDO_?FINAL_QUANTITE?84?">SOF!$F$24</definedName>
    <definedName name="XDO_?FINAL_QUANTITE?85?">SOF!$F$24:$F$31</definedName>
    <definedName name="XDO_?FINAL_QUANTITE?86?">SOF!$F$24:$F$35</definedName>
    <definedName name="XDO_?FINAL_QUANTITE?87?">SOF!$F$24:$F$42</definedName>
    <definedName name="XDO_?FINAL_QUANTITE?88?">SOF!$F$24:$F$62</definedName>
    <definedName name="XDO_?FINAL_QUANTITE?89?">SOF!$F$24:$F$67</definedName>
    <definedName name="XDO_?FINAL_QUANTITE?9?">SLMF!$F$10:$F$83</definedName>
    <definedName name="XDO_?FINAL_QUANTITE?90?">SMMDF!#REF!</definedName>
    <definedName name="XDO_?FINAL_QUANTITE?91?">SMMDF!#REF!</definedName>
    <definedName name="XDO_?FINAL_QUANTITE?92?">SMMDF!$F$9:$F$66</definedName>
    <definedName name="XDO_?FINAL_QUANTITE?93?">SMMDF!$F$9:$F$73</definedName>
    <definedName name="XDO_?FINAL_QUANTITE?94?">SMMDF!$F$9:$F$82</definedName>
    <definedName name="XDO_?FINAL_QUANTITE?95?">SMMDF!$F$9:$F$86</definedName>
    <definedName name="XDO_?FINAL_QUANTITE?96?">SMMDF!$F$9:$F$105</definedName>
    <definedName name="XDO_?FINAL_QUANTITE?97?">SMMDF!$F$9:$F$115</definedName>
    <definedName name="XDO_?FINAL_QUANTITE?98?">SMMDF!$F$9:$F$120</definedName>
    <definedName name="XDO_?FINAL_QUANTITE?99?">SLF!$F$18:$F$31</definedName>
    <definedName name="XDO_?LONG_DESC?">SMEEF!$D$3</definedName>
    <definedName name="XDO_?NAMC?">SMEEF!#REF!</definedName>
    <definedName name="XDO_?NAMC?1?">#REF!</definedName>
    <definedName name="XDO_?NAMC?10?">#REF!</definedName>
    <definedName name="XDO_?NAMC?100?">SNS250IF!#REF!</definedName>
    <definedName name="XDO_?NAMC?101?">'SCIGI-JUN 2036'!#REF!</definedName>
    <definedName name="XDO_?NAMC?102?">'SCIGI-APR 2029'!#REF!</definedName>
    <definedName name="XDO_?NAMC?103?">'SCISI-SEP 2027'!#REF!</definedName>
    <definedName name="XDO_?NAMC?104?">'SFMP- Series 72'!#REF!</definedName>
    <definedName name="XDO_?NAMC?105?">'SFMP- Series 73'!#REF!</definedName>
    <definedName name="XDO_?NAMC?106?">SLDF!#REF!</definedName>
    <definedName name="XDO_?NAMC?107?">'SFMP- Series 74'!#REF!</definedName>
    <definedName name="XDO_?NAMC?108?">'SFMP- Series 76'!#REF!</definedName>
    <definedName name="XDO_?NAMC?109?">'SFMP- Series 78'!#REF!</definedName>
    <definedName name="XDO_?NAMC?11?">SEHF!#REF!</definedName>
    <definedName name="XDO_?NAMC?110?">SDYF!#REF!</definedName>
    <definedName name="XDO_?NAMC?111?">'SFMP- Series 79'!#REF!</definedName>
    <definedName name="XDO_?NAMC?112?">'SFMP- Series 81'!#REF!</definedName>
    <definedName name="XDO_?NAMC?113?">'SBI-BSE-SENSEX-IF'!#REF!</definedName>
    <definedName name="XDO_?NAMC?114?">LIQUIDSBI!#REF!</definedName>
    <definedName name="XDO_?NAMC?115?">SN50EWIF!#REF!</definedName>
    <definedName name="XDO_?NAMC?116?">SEOF!#REF!</definedName>
    <definedName name="XDO_?NAMC?117?">'SBI-AOF'!#REF!</definedName>
    <definedName name="XDO_?NAMC?118?">SETFSILVER!#REF!</definedName>
    <definedName name="XDO_?NAMC?119?">'SETFSILVER-FOF'!#REF!</definedName>
    <definedName name="XDO_?NAMC?12?">#REF!</definedName>
    <definedName name="XDO_?NAMC?120?">'SN50EW-ETF'!#REF!</definedName>
    <definedName name="XDO_?NAMC?121?">SIOF!#REF!</definedName>
    <definedName name="XDO_?NAMC?122?">SN500IF!#REF!</definedName>
    <definedName name="XDO_?NAMC?123?">SNICIF!#REF!</definedName>
    <definedName name="XDO_?NAMC?124?">SQF!#REF!</definedName>
    <definedName name="XDO_?NAMC?125?">SNBIF!#REF!</definedName>
    <definedName name="XDO_?NAMC?126?">SNITIF!#REF!</definedName>
    <definedName name="XDO_?NAMC?127?">'SBI BSE PSU Bank ETF'!#REF!</definedName>
    <definedName name="XDO_?NAMC?128?">'SBI BSE PSU Bank Index Fund'!#REF!</definedName>
    <definedName name="XDO_?NAMC?129?">SIPAAFOF!#REF!</definedName>
    <definedName name="XDO_?NAMC?13?">SMIF!#REF!</definedName>
    <definedName name="XDO_?NAMC?130?">'SBI Nifty200 Quality 30'!#REF!</definedName>
    <definedName name="XDO_?NAMC?131?">'SBI Nifty200 Mom 30'!#REF!</definedName>
    <definedName name="XDO_?NAMC?132?">'SBI Nifty100 Low Vol 30'!#REF!</definedName>
    <definedName name="XDO_?NAMC?133?">SBILIQETF!#REF!</definedName>
    <definedName name="XDO_?NAMC?134?">SDAAAFOF!#REF!</definedName>
    <definedName name="XDO_?NAMC?135?">SBIRIOS!#REF!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43?">#REF!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'SNN50'!#REF!</definedName>
    <definedName name="XDO_?NAMC?76?">'SFMP- Series 44'!#REF!</definedName>
    <definedName name="XDO_?NAMC?77?">'SFMP- Series 45'!#REF!</definedName>
    <definedName name="XDO_?NAMC?78?">SBIETFCON!#REF!</definedName>
    <definedName name="XDO_?NAMC?79?">'SFMP- Series 46'!#REF!</definedName>
    <definedName name="XDO_?NAMC?8?">#REF!</definedName>
    <definedName name="XDO_?NAMC?80?">SBAF!#REF!</definedName>
    <definedName name="XDO_?NAMC?81?">'SFMP- Series 49'!#REF!</definedName>
    <definedName name="XDO_?NAMC?82?">'SFMP- Series 50'!#REF!</definedName>
    <definedName name="XDO_?NAMC?83?">'SFMP- Series 51'!#REF!</definedName>
    <definedName name="XDO_?NAMC?84?">'SFMP- Series 52'!#REF!</definedName>
    <definedName name="XDO_?NAMC?85?">'SFMP- Series 53'!#REF!</definedName>
    <definedName name="XDO_?NAMC?86?">'SFMP- Series 54'!#REF!</definedName>
    <definedName name="XDO_?NAMC?87?">'SFMP- Series 55'!#REF!</definedName>
    <definedName name="XDO_?NAMC?88?">'SFMP- Series 57'!#REF!</definedName>
    <definedName name="XDO_?NAMC?89?">'SFMP- Series 58'!#REF!</definedName>
    <definedName name="XDO_?NAMC?9?">SMGLF!#REF!</definedName>
    <definedName name="XDO_?NAMC?90?">SCPSE!#REF!</definedName>
    <definedName name="XDO_?NAMC?91?">'SFMP- Series 59'!#REF!</definedName>
    <definedName name="XDO_?NAMC?92?">'SFMP- Series 60'!#REF!</definedName>
    <definedName name="XDO_?NAMC?93?">SMCF!#REF!</definedName>
    <definedName name="XDO_?NAMC?94?">'SFMP- Series 61'!#REF!</definedName>
    <definedName name="XDO_?NAMC?95?">'SFMP- Series 66'!#REF!</definedName>
    <definedName name="XDO_?NAMC?96?">'SFMP- Series 67'!#REF!</definedName>
    <definedName name="XDO_?NAMC?97?">'SFMP- Series 64'!#REF!</definedName>
    <definedName name="XDO_?NAMC?98?">'SFMP- Series 68'!#REF!</definedName>
    <definedName name="XDO_?NAMC?99?">SNM150IF!#REF!</definedName>
    <definedName name="XDO_?NAMCNAME?">SMEEF!$C$2:$C$49</definedName>
    <definedName name="XDO_?NAMCNAME?1?">#REF!</definedName>
    <definedName name="XDO_?NAMCNAME?10?">#REF!</definedName>
    <definedName name="XDO_?NAMCNAME?100?">SNS250IF!$C$2:$C$261</definedName>
    <definedName name="XDO_?NAMCNAME?101?">'SCIGI-JUN 2036'!$C$2:$C$24</definedName>
    <definedName name="XDO_?NAMCNAME?102?">'SCIGI-APR 2029'!$C$2:$C$24</definedName>
    <definedName name="XDO_?NAMCNAME?103?">'SCISI-SEP 2027'!$C$2:$C$24</definedName>
    <definedName name="XDO_?NAMCNAME?104?">'SFMP- Series 72'!$C$2:$C$41</definedName>
    <definedName name="XDO_?NAMCNAME?105?">'SFMP- Series 73'!$C$2:$C$41</definedName>
    <definedName name="XDO_?NAMCNAME?106?">SLDF!$C$2:$C$29</definedName>
    <definedName name="XDO_?NAMCNAME?107?">'SFMP- Series 74'!$C$2:$C$33</definedName>
    <definedName name="XDO_?NAMCNAME?108?">'SFMP- Series 76'!$C$2:$C$21</definedName>
    <definedName name="XDO_?NAMCNAME?109?">'SFMP- Series 78'!$C$2:$C$23</definedName>
    <definedName name="XDO_?NAMCNAME?11?">SEHF!$C$2:$C$51</definedName>
    <definedName name="XDO_?NAMCNAME?110?">SDYF!$C$2:$C$52</definedName>
    <definedName name="XDO_?NAMCNAME?111?">'SFMP- Series 79'!$C$2:$C$22</definedName>
    <definedName name="XDO_?NAMCNAME?112?">'SFMP- Series 81'!$C$2:$C$25</definedName>
    <definedName name="XDO_?NAMCNAME?113?">'SBI-BSE-SENSEX-IF'!$C$2:$C$40</definedName>
    <definedName name="XDO_?NAMCNAME?114?">LIQUIDSBI!$C$2:$C$52</definedName>
    <definedName name="XDO_?NAMCNAME?115?">SN50EWIF!$C$2:$C$60</definedName>
    <definedName name="XDO_?NAMCNAME?116?">SEOF!$C$2:$C$40</definedName>
    <definedName name="XDO_?NAMCNAME?117?">'SBI-AOF'!$C$2:$C$36</definedName>
    <definedName name="XDO_?NAMCNAME?118?">SETFSILVER!$C$2:$C$54</definedName>
    <definedName name="XDO_?NAMCNAME?119?">'SETFSILVER-FOF'!$C$2:$C$42</definedName>
    <definedName name="XDO_?NAMCNAME?12?">#REF!</definedName>
    <definedName name="XDO_?NAMCNAME?120?">'SN50EW-ETF'!$C$2:$C$60</definedName>
    <definedName name="XDO_?NAMCNAME?121?">SIOF!$C$2:$C$45</definedName>
    <definedName name="XDO_?NAMCNAME?122?">SN500IF!$C$2:$C$512</definedName>
    <definedName name="XDO_?NAMCNAME?123?">SNICIF!$C$2:$C$39</definedName>
    <definedName name="XDO_?NAMCNAME?124?">SQF!$C$2:$C$37</definedName>
    <definedName name="XDO_?NAMCNAME?125?">SNBIF!$C$2:$C$21</definedName>
    <definedName name="XDO_?NAMCNAME?126?">SNITIF!$C$2:$C$19</definedName>
    <definedName name="XDO_?NAMCNAME?127?">'SBI BSE PSU Bank ETF'!$C$2:$C$21</definedName>
    <definedName name="XDO_?NAMCNAME?128?">'SBI BSE PSU Bank Index Fund'!$C$2:$C$21</definedName>
    <definedName name="XDO_?NAMCNAME?129?">SIPAAFOF!$C$2:$C$45</definedName>
    <definedName name="XDO_?NAMCNAME?13?">SMIF!$C$2:$C$37</definedName>
    <definedName name="XDO_?NAMCNAME?130?">'SBI Nifty200 Quality 30'!$C$2:$C$39</definedName>
    <definedName name="XDO_?NAMCNAME?131?">'SBI Nifty200 Mom 30'!$C$2:$C$39</definedName>
    <definedName name="XDO_?NAMCNAME?132?">'SBI Nifty100 Low Vol 30'!$C$2:$C$39</definedName>
    <definedName name="XDO_?NAMCNAME?133?">SBILIQETF!$C$2:$C$52</definedName>
    <definedName name="XDO_?NAMCNAME?134?">SDAAAFOF!$C$2:$C$55</definedName>
    <definedName name="XDO_?NAMCNAME?135?">SBIRIOS!$C$2:$C$43</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43?">#REF!</definedName>
    <definedName name="XDO_?NAMCNAME?15?">SCOF!$C$2:$C$53</definedName>
    <definedName name="XDO_?NAMCNAME?16?">STOF!$C$2:$C$34</definedName>
    <definedName name="XDO_?NAMCNAME?17?">SHOF!$C$2:$C$38</definedName>
    <definedName name="XDO_?NAMCNAME?18?">SCF!$C$2:$C$88</definedName>
    <definedName name="XDO_?NAMCNAME?19?">SNIF!$C$2:$C$60</definedName>
    <definedName name="XDO_?NAMCNAME?2?">#REF!</definedName>
    <definedName name="XDO_?NAMCNAME?20?">'SMCBF-SP'!$C$2:$C$27</definedName>
    <definedName name="XDO_?NAMCNAME?21?">SOF!$C$2:$C$24</definedName>
    <definedName name="XDO_?NAMCNAME?22?">SMMDF!$C$2:$C$8</definedName>
    <definedName name="XDO_?NAMCNAME?23?">SLF!$C$2:$C$31</definedName>
    <definedName name="XDO_?NAMCNAME?24?">SDBF!$C$2:$C$25</definedName>
    <definedName name="XDO_?NAMCNAME?25?">SSF!$C$2:$C$28</definedName>
    <definedName name="XDO_?NAMCNAME?26?">SCRF!$C$2:$C$8</definedName>
    <definedName name="XDO_?NAMCNAME?27?">SFEF!$C$2:$C$35</definedName>
    <definedName name="XDO_?NAMCNAME?28?">SCHF!$C$2:$C$45</definedName>
    <definedName name="XDO_?NAMCNAME?29?">SMUSD!$C$2:$C$44</definedName>
    <definedName name="XDO_?NAMCNAME?3?">#REF!</definedName>
    <definedName name="XDO_?NAMCNAME?30?">SMIDCAP!$C$2:$C$63</definedName>
    <definedName name="XDO_?NAMCNAME?31?">SMCMF!$C$2:$C$26</definedName>
    <definedName name="XDO_?NAMCNAME?32?">SMCOMMA!$C$2:$C$41</definedName>
    <definedName name="XDO_?NAMCNAME?33?">SMGF!$C$2:$C$31</definedName>
    <definedName name="XDO_?NAMCNAME?34?">SFLEXI!$C$2:$C$67</definedName>
    <definedName name="XDO_?NAMCNAME?35?">SMAAF!$C$2:$C$69</definedName>
    <definedName name="XDO_?NAMCNAME?36?">SBLUECHIP!$C$2:$C$49</definedName>
    <definedName name="XDO_?NAMCNAME?37?">SAOF!$C$2:$C$199</definedName>
    <definedName name="XDO_?NAMCNAME?38?">SIF!$C$2:$C$43</definedName>
    <definedName name="XDO_?NAMCNAME?39?">SMLDF!$C$2:$C$67</definedName>
    <definedName name="XDO_?NAMCNAME?4?">#REF!</definedName>
    <definedName name="XDO_?NAMCNAME?40?">SSTDF!$C$2:$C$84</definedName>
    <definedName name="XDO_?NAMCNAME?41?">SETFGOLD!$C$2:$C$46</definedName>
    <definedName name="XDO_?NAMCNAME?42?">SPSU!$C$2:$C$34</definedName>
    <definedName name="XDO_?NAMCNAME?43?">SGF!$C$2:$C$42</definedName>
    <definedName name="XDO_?NAMCNAME?44?">SBISENSEX!$C$2:$C$40</definedName>
    <definedName name="XDO_?NAMCNAME?45?">SSCF!$C$2:$C$74</definedName>
    <definedName name="XDO_?NAMCNAME?46?">SBPF!$C$2:$C$57</definedName>
    <definedName name="XDO_?NAMCNAME?47?">SBFS!$C$2:$C$40</definedName>
    <definedName name="XDO_?NAMCNAME?48?">SETFNN50!$C$2:$C$59</definedName>
    <definedName name="XDO_?NAMCNAME?49?">SETFNIFBK!$C$2:$C$21</definedName>
    <definedName name="XDO_?NAMCNAME?5?">SLMF!$C$2:$C$83</definedName>
    <definedName name="XDO_?NAMCNAME?50?">SETFBSE100!$C$2:$C$110</definedName>
    <definedName name="XDO_?NAMCNAME?51?">SESF!$C$2:$C$106</definedName>
    <definedName name="XDO_?NAMCNAME?52?">SETFNIF50!$C$2:$C$60</definedName>
    <definedName name="XDO_?NAMCNAME?53?">'SLTAF-III'!$C$2:$C$34</definedName>
    <definedName name="XDO_?NAMCNAME?54?">SETF10GILT!$C$2:$C$24</definedName>
    <definedName name="XDO_?NAMCNAME?55?">'SLTAF-IV'!$C$2:$C$35</definedName>
    <definedName name="XDO_?NAMCNAME?56?">'SLTAF-V'!$C$2:$C$33</definedName>
    <definedName name="XDO_?NAMCNAME?57?">'SLTAF-VI'!$C$2:$C$47</definedName>
    <definedName name="XDO_?NAMCNAME?58?">SETFSN50!$C$2:$C$59</definedName>
    <definedName name="XDO_?NAMCNAME?59?">SBIETFQLTY!$C$2:$C$39</definedName>
    <definedName name="XDO_?NAMCNAME?6?">SLTEF!$C$2:$C$80</definedName>
    <definedName name="XDO_?NAMCNAME?60?">SCBF!$C$2:$C$102</definedName>
    <definedName name="XDO_?NAMCNAME?61?">SEMVF!$C$2:$C$60</definedName>
    <definedName name="XDO_?NAMCNAME?62?">'SFMP- Series 1'!$C$2:$C$31</definedName>
    <definedName name="XDO_?NAMCNAME?63?">'SFMP- Series 6'!$C$2:$C$29</definedName>
    <definedName name="XDO_?NAMCNAME?64?">'SFMP- Series 34'!$C$2:$C$26</definedName>
    <definedName name="XDO_?NAMCNAME?65?">'SMCBF-IP'!$C$2:$C$41</definedName>
    <definedName name="XDO_?NAMCNAME?66?">SFRDF!$C$2:$C$21</definedName>
    <definedName name="XDO_?NAMCNAME?67?">SBIETFIT!$C$2:$C$19</definedName>
    <definedName name="XDO_?NAMCNAME?68?">SBIETFPB!$C$2:$C$19</definedName>
    <definedName name="XDO_?NAMCNAME?69?">'SRBF-AP'!$C$2:$C$61</definedName>
    <definedName name="XDO_?NAMCNAME?7?">#REF!</definedName>
    <definedName name="XDO_?NAMCNAME?70?">'SRBF-AHP'!$C$2:$C$61</definedName>
    <definedName name="XDO_?NAMCNAME?71?">'SRBF-CHP'!$C$2:$C$60</definedName>
    <definedName name="XDO_?NAMCNAME?72?">'SRBF-CP'!$C$2:$C$60</definedName>
    <definedName name="XDO_?NAMCNAME?73?">'SIA-US EQUITY FOF'!$C$2:$C$14</definedName>
    <definedName name="XDO_?NAMCNAME?74?">'SFMP- Series 42'!$C$2:$C$18</definedName>
    <definedName name="XDO_?NAMCNAME?75?">'SNN50'!$C$2:$C$59</definedName>
    <definedName name="XDO_?NAMCNAME?76?">'SFMP- Series 44'!$C$2:$C$31</definedName>
    <definedName name="XDO_?NAMCNAME?77?">'SFMP- Series 45'!$C$2:$C$34</definedName>
    <definedName name="XDO_?NAMCNAME?78?">SBIETFCON!$C$2:$C$39</definedName>
    <definedName name="XDO_?NAMCNAME?79?">'SFMP- Series 46'!$C$2:$C$29</definedName>
    <definedName name="XDO_?NAMCNAME?8?">#REF!</definedName>
    <definedName name="XDO_?NAMCNAME?80?">SBAF!$C$2:$C$101</definedName>
    <definedName name="XDO_?NAMCNAME?81?">'SFMP- Series 49'!$C$2:$C$33</definedName>
    <definedName name="XDO_?NAMCNAME?82?">'SFMP- Series 50'!$C$2:$C$30</definedName>
    <definedName name="XDO_?NAMCNAME?83?">'SFMP- Series 51'!$C$2:$C$36</definedName>
    <definedName name="XDO_?NAMCNAME?84?">'SFMP- Series 52'!$C$2:$C$30</definedName>
    <definedName name="XDO_?NAMCNAME?85?">'SFMP- Series 53'!$C$2:$C$34</definedName>
    <definedName name="XDO_?NAMCNAME?86?">'SFMP- Series 54'!$C$2:$C$28</definedName>
    <definedName name="XDO_?NAMCNAME?87?">'SFMP- Series 55'!$C$2:$C$32</definedName>
    <definedName name="XDO_?NAMCNAME?88?">'SFMP- Series 57'!$C$2:$C$29</definedName>
    <definedName name="XDO_?NAMCNAME?89?">'SFMP- Series 58'!$C$2:$C$32</definedName>
    <definedName name="XDO_?NAMCNAME?9?">SMGLF!$C$2:$C$45</definedName>
    <definedName name="XDO_?NAMCNAME?90?">SCPSE!$C$2:$C$43</definedName>
    <definedName name="XDO_?NAMCNAME?91?">'SFMP- Series 59'!$C$2:$C$40</definedName>
    <definedName name="XDO_?NAMCNAME?92?">'SFMP- Series 60'!$C$2:$C$31</definedName>
    <definedName name="XDO_?NAMCNAME?93?">SMCF!$C$2:$C$69</definedName>
    <definedName name="XDO_?NAMCNAME?94?">'SFMP- Series 61'!$C$2:$C$36</definedName>
    <definedName name="XDO_?NAMCNAME?95?">'SFMP- Series 66'!$C$2:$C$37</definedName>
    <definedName name="XDO_?NAMCNAME?96?">'SFMP- Series 67'!$C$2:$C$34</definedName>
    <definedName name="XDO_?NAMCNAME?97?">'SFMP- Series 64'!$C$2:$C$24</definedName>
    <definedName name="XDO_?NAMCNAME?98?">'SFMP- Series 68'!$C$2:$C$24</definedName>
    <definedName name="XDO_?NAMCNAME?99?">SNM150IF!$C$2:$C$159</definedName>
    <definedName name="XDO_?NDATE?">SMEEF!#REF!</definedName>
    <definedName name="XDO_?NDATE?1?">#REF!</definedName>
    <definedName name="XDO_?NDATE?10?">#REF!</definedName>
    <definedName name="XDO_?NDATE?100?">SNS250IF!#REF!</definedName>
    <definedName name="XDO_?NDATE?101?">'SCIGI-JUN 2036'!#REF!</definedName>
    <definedName name="XDO_?NDATE?102?">'SCIGI-APR 2029'!#REF!</definedName>
    <definedName name="XDO_?NDATE?103?">'SCISI-SEP 2027'!#REF!</definedName>
    <definedName name="XDO_?NDATE?104?">'SFMP- Series 72'!#REF!</definedName>
    <definedName name="XDO_?NDATE?105?">'SFMP- Series 73'!#REF!</definedName>
    <definedName name="XDO_?NDATE?106?">SLDF!#REF!</definedName>
    <definedName name="XDO_?NDATE?107?">'SFMP- Series 74'!#REF!</definedName>
    <definedName name="XDO_?NDATE?108?">'SFMP- Series 76'!#REF!</definedName>
    <definedName name="XDO_?NDATE?109?">'SFMP- Series 78'!#REF!</definedName>
    <definedName name="XDO_?NDATE?11?">SEHF!#REF!</definedName>
    <definedName name="XDO_?NDATE?110?">SDYF!#REF!</definedName>
    <definedName name="XDO_?NDATE?111?">'SFMP- Series 79'!#REF!</definedName>
    <definedName name="XDO_?NDATE?112?">'SFMP- Series 81'!#REF!</definedName>
    <definedName name="XDO_?NDATE?113?">'SBI-BSE-SENSEX-IF'!#REF!</definedName>
    <definedName name="XDO_?NDATE?114?">LIQUIDSBI!#REF!</definedName>
    <definedName name="XDO_?NDATE?115?">SN50EWIF!#REF!</definedName>
    <definedName name="XDO_?NDATE?116?">SEOF!#REF!</definedName>
    <definedName name="XDO_?NDATE?117?">'SBI-AOF'!#REF!</definedName>
    <definedName name="XDO_?NDATE?118?">SETFSILVER!#REF!</definedName>
    <definedName name="XDO_?NDATE?119?">'SETFSILVER-FOF'!#REF!</definedName>
    <definedName name="XDO_?NDATE?12?">#REF!</definedName>
    <definedName name="XDO_?NDATE?120?">'SN50EW-ETF'!#REF!</definedName>
    <definedName name="XDO_?NDATE?121?">SIOF!#REF!</definedName>
    <definedName name="XDO_?NDATE?122?">SN500IF!#REF!</definedName>
    <definedName name="XDO_?NDATE?123?">SNICIF!#REF!</definedName>
    <definedName name="XDO_?NDATE?124?">SQF!#REF!</definedName>
    <definedName name="XDO_?NDATE?125?">SNBIF!#REF!</definedName>
    <definedName name="XDO_?NDATE?126?">SNITIF!#REF!</definedName>
    <definedName name="XDO_?NDATE?127?">'SBI BSE PSU Bank ETF'!#REF!</definedName>
    <definedName name="XDO_?NDATE?128?">'SBI BSE PSU Bank Index Fund'!#REF!</definedName>
    <definedName name="XDO_?NDATE?129?">SIPAAFOF!#REF!</definedName>
    <definedName name="XDO_?NDATE?13?">SMIF!#REF!</definedName>
    <definedName name="XDO_?NDATE?130?">'SBI Nifty200 Quality 30'!#REF!</definedName>
    <definedName name="XDO_?NDATE?131?">'SBI Nifty200 Mom 30'!#REF!</definedName>
    <definedName name="XDO_?NDATE?132?">'SBI Nifty100 Low Vol 30'!#REF!</definedName>
    <definedName name="XDO_?NDATE?133?">SBILIQETF!#REF!</definedName>
    <definedName name="XDO_?NDATE?134?">SDAAAFOF!#REF!</definedName>
    <definedName name="XDO_?NDATE?135?">SBIRIOS!#REF!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43?">#REF!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'SNN50'!#REF!</definedName>
    <definedName name="XDO_?NDATE?76?">'SFMP- Series 44'!#REF!</definedName>
    <definedName name="XDO_?NDATE?77?">'SFMP- Series 45'!#REF!</definedName>
    <definedName name="XDO_?NDATE?78?">SBIETFCON!#REF!</definedName>
    <definedName name="XDO_?NDATE?79?">'SFMP- Series 46'!#REF!</definedName>
    <definedName name="XDO_?NDATE?8?">#REF!</definedName>
    <definedName name="XDO_?NDATE?80?">SBAF!#REF!</definedName>
    <definedName name="XDO_?NDATE?81?">'SFMP- Series 49'!#REF!</definedName>
    <definedName name="XDO_?NDATE?82?">'SFMP- Series 50'!#REF!</definedName>
    <definedName name="XDO_?NDATE?83?">'SFMP- Series 51'!#REF!</definedName>
    <definedName name="XDO_?NDATE?84?">'SFMP- Series 52'!#REF!</definedName>
    <definedName name="XDO_?NDATE?85?">'SFMP- Series 53'!#REF!</definedName>
    <definedName name="XDO_?NDATE?86?">'SFMP- Series 54'!#REF!</definedName>
    <definedName name="XDO_?NDATE?87?">'SFMP- Series 55'!#REF!</definedName>
    <definedName name="XDO_?NDATE?88?">'SFMP- Series 57'!#REF!</definedName>
    <definedName name="XDO_?NDATE?89?">'SFMP- Series 58'!#REF!</definedName>
    <definedName name="XDO_?NDATE?9?">SMGLF!#REF!</definedName>
    <definedName name="XDO_?NDATE?90?">SCPSE!#REF!</definedName>
    <definedName name="XDO_?NDATE?91?">'SFMP- Series 59'!#REF!</definedName>
    <definedName name="XDO_?NDATE?92?">'SFMP- Series 60'!#REF!</definedName>
    <definedName name="XDO_?NDATE?93?">SMCF!#REF!</definedName>
    <definedName name="XDO_?NDATE?94?">'SFMP- Series 61'!#REF!</definedName>
    <definedName name="XDO_?NDATE?95?">'SFMP- Series 66'!#REF!</definedName>
    <definedName name="XDO_?NDATE?96?">'SFMP- Series 67'!#REF!</definedName>
    <definedName name="XDO_?NDATE?97?">'SFMP- Series 64'!#REF!</definedName>
    <definedName name="XDO_?NDATE?98?">'SFMP- Series 68'!#REF!</definedName>
    <definedName name="XDO_?NDATE?99?">SNM150IF!#REF!</definedName>
    <definedName name="XDO_?NNPTF?">SMEEF!#REF!</definedName>
    <definedName name="XDO_?NNPTF?1?">#REF!</definedName>
    <definedName name="XDO_?NNPTF?10?">#REF!</definedName>
    <definedName name="XDO_?NNPTF?100?">SNS250IF!#REF!</definedName>
    <definedName name="XDO_?NNPTF?101?">'SCIGI-JUN 2036'!#REF!</definedName>
    <definedName name="XDO_?NNPTF?102?">'SCIGI-APR 2029'!#REF!</definedName>
    <definedName name="XDO_?NNPTF?103?">'SCISI-SEP 2027'!#REF!</definedName>
    <definedName name="XDO_?NNPTF?104?">'SFMP- Series 72'!#REF!</definedName>
    <definedName name="XDO_?NNPTF?105?">'SFMP- Series 73'!#REF!</definedName>
    <definedName name="XDO_?NNPTF?106?">SLDF!#REF!</definedName>
    <definedName name="XDO_?NNPTF?107?">'SFMP- Series 74'!#REF!</definedName>
    <definedName name="XDO_?NNPTF?108?">'SFMP- Series 76'!#REF!</definedName>
    <definedName name="XDO_?NNPTF?109?">'SFMP- Series 78'!#REF!</definedName>
    <definedName name="XDO_?NNPTF?11?">SEHF!#REF!</definedName>
    <definedName name="XDO_?NNPTF?110?">SDYF!#REF!</definedName>
    <definedName name="XDO_?NNPTF?111?">'SFMP- Series 79'!#REF!</definedName>
    <definedName name="XDO_?NNPTF?112?">'SFMP- Series 81'!#REF!</definedName>
    <definedName name="XDO_?NNPTF?113?">'SBI-BSE-SENSEX-IF'!#REF!</definedName>
    <definedName name="XDO_?NNPTF?114?">LIQUIDSBI!#REF!</definedName>
    <definedName name="XDO_?NNPTF?115?">SN50EWIF!#REF!</definedName>
    <definedName name="XDO_?NNPTF?116?">SEOF!#REF!</definedName>
    <definedName name="XDO_?NNPTF?117?">'SBI-AOF'!#REF!</definedName>
    <definedName name="XDO_?NNPTF?118?">SETFSILVER!#REF!</definedName>
    <definedName name="XDO_?NNPTF?119?">'SETFSILVER-FOF'!#REF!</definedName>
    <definedName name="XDO_?NNPTF?12?">#REF!</definedName>
    <definedName name="XDO_?NNPTF?120?">'SN50EW-ETF'!#REF!</definedName>
    <definedName name="XDO_?NNPTF?121?">SIOF!#REF!</definedName>
    <definedName name="XDO_?NNPTF?122?">SN500IF!#REF!</definedName>
    <definedName name="XDO_?NNPTF?123?">SNICIF!#REF!</definedName>
    <definedName name="XDO_?NNPTF?124?">SQF!#REF!</definedName>
    <definedName name="XDO_?NNPTF?125?">SNBIF!#REF!</definedName>
    <definedName name="XDO_?NNPTF?126?">SNITIF!#REF!</definedName>
    <definedName name="XDO_?NNPTF?127?">'SBI BSE PSU Bank ETF'!#REF!</definedName>
    <definedName name="XDO_?NNPTF?128?">'SBI BSE PSU Bank Index Fund'!#REF!</definedName>
    <definedName name="XDO_?NNPTF?129?">SIPAAFOF!#REF!</definedName>
    <definedName name="XDO_?NNPTF?13?">SMIF!#REF!</definedName>
    <definedName name="XDO_?NNPTF?130?">'SBI Nifty200 Quality 30'!#REF!</definedName>
    <definedName name="XDO_?NNPTF?131?">'SBI Nifty200 Mom 30'!#REF!</definedName>
    <definedName name="XDO_?NNPTF?132?">'SBI Nifty100 Low Vol 30'!#REF!</definedName>
    <definedName name="XDO_?NNPTF?133?">SBILIQETF!#REF!</definedName>
    <definedName name="XDO_?NNPTF?134?">SDAAAFOF!#REF!</definedName>
    <definedName name="XDO_?NNPTF?135?">SBIRIOS!#REF!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43?">#REF!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'SNN50'!#REF!</definedName>
    <definedName name="XDO_?NNPTF?76?">'SFMP- Series 44'!#REF!</definedName>
    <definedName name="XDO_?NNPTF?77?">'SFMP- Series 45'!#REF!</definedName>
    <definedName name="XDO_?NNPTF?78?">SBIETFCON!#REF!</definedName>
    <definedName name="XDO_?NNPTF?79?">'SFMP- Series 46'!#REF!</definedName>
    <definedName name="XDO_?NNPTF?8?">#REF!</definedName>
    <definedName name="XDO_?NNPTF?80?">SBAF!#REF!</definedName>
    <definedName name="XDO_?NNPTF?81?">'SFMP- Series 49'!#REF!</definedName>
    <definedName name="XDO_?NNPTF?82?">'SFMP- Series 50'!#REF!</definedName>
    <definedName name="XDO_?NNPTF?83?">'SFMP- Series 51'!#REF!</definedName>
    <definedName name="XDO_?NNPTF?84?">'SFMP- Series 52'!#REF!</definedName>
    <definedName name="XDO_?NNPTF?85?">'SFMP- Series 53'!#REF!</definedName>
    <definedName name="XDO_?NNPTF?86?">'SFMP- Series 54'!#REF!</definedName>
    <definedName name="XDO_?NNPTF?87?">'SFMP- Series 55'!#REF!</definedName>
    <definedName name="XDO_?NNPTF?88?">'SFMP- Series 57'!#REF!</definedName>
    <definedName name="XDO_?NNPTF?89?">'SFMP- Series 58'!#REF!</definedName>
    <definedName name="XDO_?NNPTF?9?">SMGLF!#REF!</definedName>
    <definedName name="XDO_?NNPTF?90?">SCPSE!#REF!</definedName>
    <definedName name="XDO_?NNPTF?91?">'SFMP- Series 59'!#REF!</definedName>
    <definedName name="XDO_?NNPTF?92?">'SFMP- Series 60'!#REF!</definedName>
    <definedName name="XDO_?NNPTF?93?">SMCF!#REF!</definedName>
    <definedName name="XDO_?NNPTF?94?">'SFMP- Series 61'!#REF!</definedName>
    <definedName name="XDO_?NNPTF?95?">'SFMP- Series 66'!#REF!</definedName>
    <definedName name="XDO_?NNPTF?96?">'SFMP- Series 67'!#REF!</definedName>
    <definedName name="XDO_?NNPTF?97?">'SFMP- Series 64'!#REF!</definedName>
    <definedName name="XDO_?NNPTF?98?">'SFMP- Series 68'!#REF!</definedName>
    <definedName name="XDO_?NNPTF?99?">SNM150IF!#REF!</definedName>
    <definedName name="XDO_?NOVAL?">SMEEF!$B$10:$B$102</definedName>
    <definedName name="XDO_?NOVAL?1?">#REF!</definedName>
    <definedName name="XDO_?NOVAL?10?">SLMF!$B$10:$B$89</definedName>
    <definedName name="XDO_?NOVAL?100?">SLF!$B$18:$B$40</definedName>
    <definedName name="XDO_?NOVAL?101?">SLF!$B$18:$B$47</definedName>
    <definedName name="XDO_?NOVAL?102?">SLF!$B$18:$B$117</definedName>
    <definedName name="XDO_?NOVAL?103?">SLF!$B$18:$B$170</definedName>
    <definedName name="XDO_?NOVAL?104?">SLF!$B$18:$B$182</definedName>
    <definedName name="XDO_?NOVAL?105?">SLF!$B$18:$B$193</definedName>
    <definedName name="XDO_?NOVAL?106?">SLF!$B$18:$B$204</definedName>
    <definedName name="XDO_?NOVAL?107?">SLF!$B$18:$B$209</definedName>
    <definedName name="XDO_?NOVAL?108?">SDBF!$B$18:$B$25</definedName>
    <definedName name="XDO_?NOVAL?109?">SDBF!$B$18:$B$33</definedName>
    <definedName name="XDO_?NOVAL?11?">SLMF!$B$10:$B$94</definedName>
    <definedName name="XDO_?NOVAL?110?">SDBF!$B$18:$B$42</definedName>
    <definedName name="XDO_?NOVAL?111?">SDBF!$B$18:$B$47</definedName>
    <definedName name="XDO_?NOVAL?112?">SDBF!$B$18:$B$66</definedName>
    <definedName name="XDO_?NOVAL?113?">SDBF!$B$18:$B$76</definedName>
    <definedName name="XDO_?NOVAL?114?">SDBF!$B$18:$B$81</definedName>
    <definedName name="XDO_?NOVAL?115?">SSF!$B$24:$B$28</definedName>
    <definedName name="XDO_?NOVAL?116?">SSF!$B$24:$B$56</definedName>
    <definedName name="XDO_?NOVAL?117?">SSF!$B$24:$B$100</definedName>
    <definedName name="XDO_?NOVAL?118?">SSF!$B$24:$B$156</definedName>
    <definedName name="XDO_?NOVAL?119?">SSF!$B$24:$B$164</definedName>
    <definedName name="XDO_?NOVAL?12?">SLMF!$B$10:$B$116</definedName>
    <definedName name="XDO_?NOVAL?120?">SSF!$B$24:$B$175</definedName>
    <definedName name="XDO_?NOVAL?121?">SSF!$B$24:$B$177</definedName>
    <definedName name="XDO_?NOVAL?122?">SSF!$B$24:$B$177</definedName>
    <definedName name="XDO_?NOVAL?123?">SSF!$B$24:$B$177</definedName>
    <definedName name="XDO_?NOVAL?124?">SSF!$B$24:$B$183</definedName>
    <definedName name="XDO_?NOVAL?125?">SSF!$B$24:$B$193</definedName>
    <definedName name="XDO_?NOVAL?126?">SSF!$B$24:$B$198</definedName>
    <definedName name="XDO_?NOVAL?127?">SCRF!#REF!</definedName>
    <definedName name="XDO_?NOVAL?128?">SCRF!$B$10:$B$51</definedName>
    <definedName name="XDO_?NOVAL?129?">SCRF!$B$10:$B$63</definedName>
    <definedName name="XDO_?NOVAL?13?">SLMF!$B$10:$B$135</definedName>
    <definedName name="XDO_?NOVAL?130?">SCRF!$B$10:$B$84</definedName>
    <definedName name="XDO_?NOVAL?131?">SCRF!$B$10:$B$94</definedName>
    <definedName name="XDO_?NOVAL?132?">SCRF!$B$10:$B$99</definedName>
    <definedName name="XDO_?NOVAL?133?">SFEF!$B$10:$B$35</definedName>
    <definedName name="XDO_?NOVAL?134?">SFEF!$B$10:$B$42</definedName>
    <definedName name="XDO_?NOVAL?135?">SFEF!$B$10:$B$67</definedName>
    <definedName name="XDO_?NOVAL?136?">SFEF!$B$10:$B$86</definedName>
    <definedName name="XDO_?NOVAL?137?">SFEF!$B$10:$B$91</definedName>
    <definedName name="XDO_?NOVAL?138?">SCHF!$B$10:$B$45</definedName>
    <definedName name="XDO_?NOVAL?139?">SCHF!$B$10:$B$101</definedName>
    <definedName name="XDO_?NOVAL?14?">SLMF!$B$10:$B$140</definedName>
    <definedName name="XDO_?NOVAL?140?">SCHF!$B$10:$B$108</definedName>
    <definedName name="XDO_?NOVAL?141?">SCHF!$B$10:$B$117</definedName>
    <definedName name="XDO_?NOVAL?142?">SCHF!$B$10:$B$122</definedName>
    <definedName name="XDO_?NOVAL?143?">SCHF!$B$10:$B$141</definedName>
    <definedName name="XDO_?NOVAL?144?">SCHF!$B$10:$B$151</definedName>
    <definedName name="XDO_?NOVAL?145?">SCHF!$B$10:$B$156</definedName>
    <definedName name="XDO_?NOVAL?146?">SMUSD!$B$18:$B$44</definedName>
    <definedName name="XDO_?NOVAL?147?">SMUSD!$B$18:$B$52</definedName>
    <definedName name="XDO_?NOVAL?148?">SMUSD!$B$18:$B$57</definedName>
    <definedName name="XDO_?NOVAL?149?">SMUSD!$B$18:$B$69</definedName>
    <definedName name="XDO_?NOVAL?15?">SLTEF!$B$10:$B$80</definedName>
    <definedName name="XDO_?NOVAL?150?">SMUSD!$B$18:$B$88</definedName>
    <definedName name="XDO_?NOVAL?151?">SMUSD!$B$18:$B$118</definedName>
    <definedName name="XDO_?NOVAL?152?">SMUSD!$B$18:$B$126</definedName>
    <definedName name="XDO_?NOVAL?153?">SMUSD!$B$18:$B$132</definedName>
    <definedName name="XDO_?NOVAL?154?">SMUSD!$B$18:$B$139</definedName>
    <definedName name="XDO_?NOVAL?155?">SMUSD!$B$18:$B$149</definedName>
    <definedName name="XDO_?NOVAL?156?">SMUSD!$B$18:$B$154</definedName>
    <definedName name="XDO_?NOVAL?157?">SMIDCAP!$B$10:$B$63</definedName>
    <definedName name="XDO_?NOVAL?158?">SMIDCAP!$B$10:$B$92</definedName>
    <definedName name="XDO_?NOVAL?159?">SMIDCAP!$B$10:$B$111</definedName>
    <definedName name="XDO_?NOVAL?16?">SLTEF!$B$10:$B$107</definedName>
    <definedName name="XDO_?NOVAL?160?">SMIDCAP!$B$10:$B$116</definedName>
    <definedName name="XDO_?NOVAL?161?">SMCMF!$B$24:$B$26</definedName>
    <definedName name="XDO_?NOVAL?162?">SMCMF!$B$24:$B$55</definedName>
    <definedName name="XDO_?NOVAL?163?">SMCMF!$B$24:$B$60</definedName>
    <definedName name="XDO_?NOVAL?164?">SMCOMMA!$B$10:$B$41</definedName>
    <definedName name="XDO_?NOVAL?165?">SMCOMMA!$B$10:$B$66</definedName>
    <definedName name="XDO_?NOVAL?166?">SMCOMMA!$B$10:$B$85</definedName>
    <definedName name="XDO_?NOVAL?167?">SMCOMMA!$B$10:$B$90</definedName>
    <definedName name="XDO_?NOVAL?168?">SMGF!$B$24:$B$31</definedName>
    <definedName name="XDO_?NOVAL?169?">SMGF!$B$24:$B$40</definedName>
    <definedName name="XDO_?NOVAL?17?">SLTEF!$B$10:$B$126</definedName>
    <definedName name="XDO_?NOVAL?170?">SMGF!$B$24:$B$67</definedName>
    <definedName name="XDO_?NOVAL?171?">SMGF!$B$24:$B$72</definedName>
    <definedName name="XDO_?NOVAL?172?">SFLEXI!$B$10:$B$67</definedName>
    <definedName name="XDO_?NOVAL?173?">SFLEXI!$B$10:$B$75</definedName>
    <definedName name="XDO_?NOVAL?174?">SFLEXI!$B$10:$B$97</definedName>
    <definedName name="XDO_?NOVAL?175?">SFLEXI!$B$10:$B$116</definedName>
    <definedName name="XDO_?NOVAL?176?">SFLEXI!$B$10:$B$121</definedName>
    <definedName name="XDO_?NOVAL?177?">SMAAF!$B$10:$B$69</definedName>
    <definedName name="XDO_?NOVAL?178?">SMAAF!$B$10:$B$70</definedName>
    <definedName name="XDO_?NOVAL?179?">SMAAF!$B$10:$B$117</definedName>
    <definedName name="XDO_?NOVAL?18?">SLTEF!$B$10:$B$131</definedName>
    <definedName name="XDO_?NOVAL?180?">SMAAF!$B$10:$B$129</definedName>
    <definedName name="XDO_?NOVAL?181?">SMAAF!$B$10:$B$133</definedName>
    <definedName name="XDO_?NOVAL?182?">SMAAF!$B$10:$B$141</definedName>
    <definedName name="XDO_?NOVAL?183?">SMAAF!$B$10:$B$154</definedName>
    <definedName name="XDO_?NOVAL?184?">SMAAF!$B$10:$B$166</definedName>
    <definedName name="XDO_?NOVAL?185?">SMAAF!$B$10:$B$171</definedName>
    <definedName name="XDO_?NOVAL?186?">SBLUECHIP!$B$10:$B$49</definedName>
    <definedName name="XDO_?NOVAL?187?">SBLUECHIP!$B$10:$B$76</definedName>
    <definedName name="XDO_?NOVAL?188?">SBLUECHIP!$B$10:$B$95</definedName>
    <definedName name="XDO_?NOVAL?189?">SBLUECHIP!$B$10:$B$100</definedName>
    <definedName name="XDO_?NOVAL?19?">#REF!</definedName>
    <definedName name="XDO_?NOVAL?190?">SAOF!$B$10:$B$199</definedName>
    <definedName name="XDO_?NOVAL?191?">SAOF!$B$10:$B$214</definedName>
    <definedName name="XDO_?NOVAL?192?">SAOF!$B$10:$B$230</definedName>
    <definedName name="XDO_?NOVAL?193?">SAOF!$B$10:$B$241</definedName>
    <definedName name="XDO_?NOVAL?194?">SAOF!$B$10:$B$245</definedName>
    <definedName name="XDO_?NOVAL?195?">SAOF!$B$10:$B$257</definedName>
    <definedName name="XDO_?NOVAL?196?">SAOF!$B$10:$B$269</definedName>
    <definedName name="XDO_?NOVAL?197?">SAOF!$B$10:$B$274</definedName>
    <definedName name="XDO_?NOVAL?198?">SIF!$B$10:$B$43</definedName>
    <definedName name="XDO_?NOVAL?199?">SIF!$B$10:$B$44</definedName>
    <definedName name="XDO_?NOVAL?2?">#REF!</definedName>
    <definedName name="XDO_?NOVAL?20?">#REF!</definedName>
    <definedName name="XDO_?NOVAL?200?">SIF!$B$10:$B$72</definedName>
    <definedName name="XDO_?NOVAL?201?">SIF!$B$10:$B$91</definedName>
    <definedName name="XDO_?NOVAL?202?">SIF!$B$10:$B$96</definedName>
    <definedName name="XDO_?NOVAL?203?">SMLDF!$B$18:$B$67</definedName>
    <definedName name="XDO_?NOVAL?204?">SMLDF!$B$18:$B$76</definedName>
    <definedName name="XDO_?NOVAL?205?">SMLDF!$B$18:$B$83</definedName>
    <definedName name="XDO_?NOVAL?206?">SMLDF!$B$18:$B$91</definedName>
    <definedName name="XDO_?NOVAL?207?">SMLDF!$B$18:$B$107</definedName>
    <definedName name="XDO_?NOVAL?208?">SMLDF!$B$18:$B$129</definedName>
    <definedName name="XDO_?NOVAL?209?">SMLDF!$B$18:$B$134</definedName>
    <definedName name="XDO_?NOVAL?21?">#REF!</definedName>
    <definedName name="XDO_?NOVAL?210?">SMLDF!$B$18:$B$145</definedName>
    <definedName name="XDO_?NOVAL?211?">SMLDF!$B$18:$B$155</definedName>
    <definedName name="XDO_?NOVAL?212?">SMLDF!$B$18:$B$160</definedName>
    <definedName name="XDO_?NOVAL?213?">SSTDF!$B$18:$B$84</definedName>
    <definedName name="XDO_?NOVAL?214?">SSTDF!$B$18:$B$94</definedName>
    <definedName name="XDO_?NOVAL?215?">SSTDF!$B$18:$B$101</definedName>
    <definedName name="XDO_?NOVAL?216?">SSTDF!$B$18:$B$112</definedName>
    <definedName name="XDO_?NOVAL?217?">SSTDF!$B$18:$B$126</definedName>
    <definedName name="XDO_?NOVAL?218?">SSTDF!$B$18:$B$134</definedName>
    <definedName name="XDO_?NOVAL?219?">SSTDF!$B$18:$B$141</definedName>
    <definedName name="XDO_?NOVAL?22?">#REF!</definedName>
    <definedName name="XDO_?NOVAL?220?">SSTDF!$B$18:$B$151</definedName>
    <definedName name="XDO_?NOVAL?221?">SSTDF!$B$18:$B$156</definedName>
    <definedName name="XDO_?NOVAL?222?">SETFGOLD!$B$46</definedName>
    <definedName name="XDO_?NOVAL?223?">SETFGOLD!$B$46:$B$54</definedName>
    <definedName name="XDO_?NOVAL?224?">SETFGOLD!$B$46:$B$59</definedName>
    <definedName name="XDO_?NOVAL?225?">SPSU!$B$10:$B$34</definedName>
    <definedName name="XDO_?NOVAL?226?">SPSU!$B$10:$B$59</definedName>
    <definedName name="XDO_?NOVAL?227?">SPSU!$B$10:$B$78</definedName>
    <definedName name="XDO_?NOVAL?228?">SPSU!$B$10:$B$83</definedName>
    <definedName name="XDO_?NOVAL?229?">SGF!$B$42</definedName>
    <definedName name="XDO_?NOVAL?23?">SMGLF!$B$10:$B$45</definedName>
    <definedName name="XDO_?NOVAL?230?">SGF!$B$42:$B$54</definedName>
    <definedName name="XDO_?NOVAL?231?">SGF!$B$42:$B$59</definedName>
    <definedName name="XDO_?NOVAL?232?">SBISENSEX!$B$10:$B$40</definedName>
    <definedName name="XDO_?NOVAL?233?">SBISENSEX!$B$10:$B$83</definedName>
    <definedName name="XDO_?NOVAL?234?">SBISENSEX!$B$10:$B$88</definedName>
    <definedName name="XDO_?NOVAL?235?">SSCF!$B$10:$B$74</definedName>
    <definedName name="XDO_?NOVAL?236?">SSCF!$B$10:$B$100</definedName>
    <definedName name="XDO_?NOVAL?237?">SSCF!$B$10:$B$119</definedName>
    <definedName name="XDO_?NOVAL?238?">SSCF!$B$10:$B$124</definedName>
    <definedName name="XDO_?NOVAL?239?">SBPF!$B$18:$B$57</definedName>
    <definedName name="XDO_?NOVAL?24?">SMGLF!$B$10:$B$70</definedName>
    <definedName name="XDO_?NOVAL?240?">SBPF!$B$18:$B$69</definedName>
    <definedName name="XDO_?NOVAL?241?">SBPF!$B$18:$B$73</definedName>
    <definedName name="XDO_?NOVAL?242?">SBPF!$B$18:$B$84</definedName>
    <definedName name="XDO_?NOVAL?243?">SBPF!$B$18:$B$97</definedName>
    <definedName name="XDO_?NOVAL?244?">SBPF!$B$18:$B$107</definedName>
    <definedName name="XDO_?NOVAL?245?">SBPF!$B$18:$B$112</definedName>
    <definedName name="XDO_?NOVAL?246?">SBFS!$B$10:$B$40</definedName>
    <definedName name="XDO_?NOVAL?247?">SBFS!$B$10:$B$65</definedName>
    <definedName name="XDO_?NOVAL?248?">SBFS!$B$10:$B$84</definedName>
    <definedName name="XDO_?NOVAL?249?">SBFS!$B$10:$B$89</definedName>
    <definedName name="XDO_?NOVAL?25?">SMGLF!$B$10:$B$89</definedName>
    <definedName name="XDO_?NOVAL?250?">SETFNN50!$B$10:$B$59</definedName>
    <definedName name="XDO_?NOVAL?251?">SETFNN50!$B$10:$B$68</definedName>
    <definedName name="XDO_?NOVAL?252?">SETFNN50!$B$10:$B$103</definedName>
    <definedName name="XDO_?NOVAL?253?">SETFNN50!$B$10:$B$108</definedName>
    <definedName name="XDO_?NOVAL?254?">SETFNIFBK!$B$10:$B$21</definedName>
    <definedName name="XDO_?NOVAL?255?">SETFNIFBK!$B$10:$B$64</definedName>
    <definedName name="XDO_?NOVAL?256?">SETFNIFBK!$B$10:$B$69</definedName>
    <definedName name="XDO_?NOVAL?257?">SETFBSE100!$B$10:$B$110</definedName>
    <definedName name="XDO_?NOVAL?258?">SETFBSE100!$B$10:$B$119</definedName>
    <definedName name="XDO_?NOVAL?259?">SETFBSE100!$B$10:$B$158</definedName>
    <definedName name="XDO_?NOVAL?26?">SMGLF!$B$10:$B$94</definedName>
    <definedName name="XDO_?NOVAL?260?">SESF!$B$10:$B$106</definedName>
    <definedName name="XDO_?NOVAL?261?">SESF!$B$10:$B$112</definedName>
    <definedName name="XDO_?NOVAL?262?">SESF!$B$10:$B$116</definedName>
    <definedName name="XDO_?NOVAL?263?">SESF!$B$10:$B$121</definedName>
    <definedName name="XDO_?NOVAL?264?">SESF!$B$10:$B$145</definedName>
    <definedName name="XDO_?NOVAL?265?">SESF!$B$10:$B$155</definedName>
    <definedName name="XDO_?NOVAL?266?">SESF!$B$10:$B$166</definedName>
    <definedName name="XDO_?NOVAL?267?">SESF!$B$10:$B$185</definedName>
    <definedName name="XDO_?NOVAL?268?">SESF!$B$10:$B$190</definedName>
    <definedName name="XDO_?NOVAL?269?">SETFNIF50!$B$10:$B$60</definedName>
    <definedName name="XDO_?NOVAL?27?">#REF!</definedName>
    <definedName name="XDO_?NOVAL?270?">SETFNIF50!$B$10:$B$103</definedName>
    <definedName name="XDO_?NOVAL?271?">SETFNIF50!$B$10:$B$108</definedName>
    <definedName name="XDO_?NOVAL?272?">'SLTAF-III'!$B$10:$B$34</definedName>
    <definedName name="XDO_?NOVAL?273?">'SLTAF-III'!$B$10:$B$77</definedName>
    <definedName name="XDO_?NOVAL?274?">'SLTAF-III'!$B$10:$B$82</definedName>
    <definedName name="XDO_?NOVAL?275?">SETF10GILT!$B$24</definedName>
    <definedName name="XDO_?NOVAL?276?">SETF10GILT!$B$24:$B$53</definedName>
    <definedName name="XDO_?NOVAL?277?">SETF10GILT!$B$24:$B$58</definedName>
    <definedName name="XDO_?NOVAL?278?">'SLTAF-IV'!$B$10:$B$35</definedName>
    <definedName name="XDO_?NOVAL?279?">'SLTAF-IV'!$B$10:$B$78</definedName>
    <definedName name="XDO_?NOVAL?28?">#REF!</definedName>
    <definedName name="XDO_?NOVAL?280?">'SLTAF-IV'!$B$10:$B$83</definedName>
    <definedName name="XDO_?NOVAL?281?">'SLTAF-V'!$B$10:$B$33</definedName>
    <definedName name="XDO_?NOVAL?282?">'SLTAF-V'!$B$10:$B$76</definedName>
    <definedName name="XDO_?NOVAL?283?">'SLTAF-V'!$B$10:$B$81</definedName>
    <definedName name="XDO_?NOVAL?284?">'SLTAF-VI'!$B$10:$B$47</definedName>
    <definedName name="XDO_?NOVAL?285?">'SLTAF-VI'!$B$10:$B$90</definedName>
    <definedName name="XDO_?NOVAL?286?">'SLTAF-VI'!$B$10:$B$95</definedName>
    <definedName name="XDO_?NOVAL?287?">SETFSN50!$B$10:$B$59</definedName>
    <definedName name="XDO_?NOVAL?288?">SETFSN50!$B$10:$B$68</definedName>
    <definedName name="XDO_?NOVAL?289?">SETFSN50!$B$10:$B$107</definedName>
    <definedName name="XDO_?NOVAL?29?">SEHF!$B$10:$B$51</definedName>
    <definedName name="XDO_?NOVAL?290?">SBIETFQLTY!$B$10:$B$39</definedName>
    <definedName name="XDO_?NOVAL?291?">SBIETFQLTY!$B$10:$B$82</definedName>
    <definedName name="XDO_?NOVAL?292?">SBIETFQLTY!$B$10:$B$87</definedName>
    <definedName name="XDO_?NOVAL?293?">SCBF!$B$18:$B$102</definedName>
    <definedName name="XDO_?NOVAL?294?">SCBF!$B$18:$B$111</definedName>
    <definedName name="XDO_?NOVAL?295?">SCBF!$B$18:$B$119</definedName>
    <definedName name="XDO_?NOVAL?296?">SCBF!$B$18:$B$126</definedName>
    <definedName name="XDO_?NOVAL?297?">SCBF!$B$18:$B$145</definedName>
    <definedName name="XDO_?NOVAL?298?">SCBF!$B$18:$B$155</definedName>
    <definedName name="XDO_?NOVAL?299?">SCBF!$B$18:$B$160</definedName>
    <definedName name="XDO_?NOVAL?3?">#REF!</definedName>
    <definedName name="XDO_?NOVAL?30?">SEHF!$B$10:$B$56</definedName>
    <definedName name="XDO_?NOVAL?300?">SEMVF!$B$10:$B$60</definedName>
    <definedName name="XDO_?NOVAL?301?">SEMVF!$B$10:$B$103</definedName>
    <definedName name="XDO_?NOVAL?302?">SEMVF!$B$10:$B$108</definedName>
    <definedName name="XDO_?NOVAL?303?">'SFMP- Series 1'!$B$26:$B$31</definedName>
    <definedName name="XDO_?NOVAL?304?">'SFMP- Series 1'!$B$26:$B$50</definedName>
    <definedName name="XDO_?NOVAL?305?">'SFMP- Series 1'!$B$26:$B$65</definedName>
    <definedName name="XDO_?NOVAL?306?">'SFMP- Series 1'!$B$26:$B$70</definedName>
    <definedName name="XDO_?NOVAL?307?">'SFMP- Series 6'!$B$26:$B$29</definedName>
    <definedName name="XDO_?NOVAL?308?">'SFMP- Series 6'!$B$26:$B$48</definedName>
    <definedName name="XDO_?NOVAL?309?">'SFMP- Series 6'!$B$26:$B$63</definedName>
    <definedName name="XDO_?NOVAL?31?">SEHF!$B$10:$B$63</definedName>
    <definedName name="XDO_?NOVAL?310?">'SFMP- Series 6'!$B$26:$B$68</definedName>
    <definedName name="XDO_?NOVAL?311?">'SFMP- Series 34'!$B$26</definedName>
    <definedName name="XDO_?NOVAL?312?">'SFMP- Series 34'!$B$26:$B$43</definedName>
    <definedName name="XDO_?NOVAL?313?">'SFMP- Series 34'!$B$26:$B$58</definedName>
    <definedName name="XDO_?NOVAL?314?">'SFMP- Series 34'!$B$26:$B$63</definedName>
    <definedName name="XDO_?NOVAL?315?">'SMCBF-IP'!$B$10:$B$41</definedName>
    <definedName name="XDO_?NOVAL?316?">'SMCBF-IP'!$B$10:$B$47</definedName>
    <definedName name="XDO_?NOVAL?317?">'SMCBF-IP'!$B$10:$B$68</definedName>
    <definedName name="XDO_?NOVAL?318?">'SMCBF-IP'!$B$10:$B$87</definedName>
    <definedName name="XDO_?NOVAL?319?">'SMCBF-IP'!$B$10:$B$92</definedName>
    <definedName name="XDO_?NOVAL?32?">SEHF!$B$10:$B$67</definedName>
    <definedName name="XDO_?NOVAL?320?">SFRDF!$B$18:$B$21</definedName>
    <definedName name="XDO_?NOVAL?321?">SFRDF!$B$18:$B$32</definedName>
    <definedName name="XDO_?NOVAL?322?">SFRDF!$B$18:$B$38</definedName>
    <definedName name="XDO_?NOVAL?323?">SFRDF!$B$18:$B$57</definedName>
    <definedName name="XDO_?NOVAL?324?">SFRDF!$B$18:$B$67</definedName>
    <definedName name="XDO_?NOVAL?325?">SFRDF!$B$18:$B$72</definedName>
    <definedName name="XDO_?NOVAL?326?">SBIETFIT!$B$10:$B$19</definedName>
    <definedName name="XDO_?NOVAL?327?">SBIETFIT!$B$10:$B$62</definedName>
    <definedName name="XDO_?NOVAL?328?">SBIETFIT!$B$10:$B$67</definedName>
    <definedName name="XDO_?NOVAL?329?">SBIETFPB!$B$10:$B$19</definedName>
    <definedName name="XDO_?NOVAL?33?">SEHF!$B$10:$B$125</definedName>
    <definedName name="XDO_?NOVAL?330?">SBIETFPB!$B$10:$B$62</definedName>
    <definedName name="XDO_?NOVAL?331?">SBIETFPB!$B$10:$B$67</definedName>
    <definedName name="XDO_?NOVAL?332?">'SRBF-AP'!$B$10:$B$61</definedName>
    <definedName name="XDO_?NOVAL?333?">'SRBF-AP'!$B$10:$B$71</definedName>
    <definedName name="XDO_?NOVAL?334?">'SRBF-AP'!$B$10:$B$79</definedName>
    <definedName name="XDO_?NOVAL?335?">'SRBF-AP'!$B$10:$B$83</definedName>
    <definedName name="XDO_?NOVAL?336?">'SRBF-AP'!$B$10:$B$110</definedName>
    <definedName name="XDO_?NOVAL?337?">'SRBF-AP'!$B$10:$B$115</definedName>
    <definedName name="XDO_?NOVAL?338?">'SRBF-AHP'!$B$10:$B$61</definedName>
    <definedName name="XDO_?NOVAL?339?">'SRBF-AHP'!$B$10:$B$62</definedName>
    <definedName name="XDO_?NOVAL?34?">SEHF!$B$10:$B$131</definedName>
    <definedName name="XDO_?NOVAL?340?">'SRBF-AHP'!$B$10:$B$62</definedName>
    <definedName name="XDO_?NOVAL?341?">'SRBF-AHP'!$B$10:$B$81</definedName>
    <definedName name="XDO_?NOVAL?342?">'SRBF-AHP'!$B$10:$B$89</definedName>
    <definedName name="XDO_?NOVAL?343?">'SRBF-AHP'!$B$10:$B$93</definedName>
    <definedName name="XDO_?NOVAL?344?">'SRBF-AHP'!$B$10:$B$110</definedName>
    <definedName name="XDO_?NOVAL?345?">'SRBF-AHP'!$B$10:$B$122</definedName>
    <definedName name="XDO_?NOVAL?346?">'SRBF-AHP'!$B$10:$B$127</definedName>
    <definedName name="XDO_?NOVAL?347?">'SRBF-CHP'!$B$10:$B$60</definedName>
    <definedName name="XDO_?NOVAL?348?">'SRBF-CHP'!$B$10:$B$78</definedName>
    <definedName name="XDO_?NOVAL?349?">'SRBF-CHP'!$B$10:$B$89</definedName>
    <definedName name="XDO_?NOVAL?35?">SEHF!$B$10:$B$139</definedName>
    <definedName name="XDO_?NOVAL?350?">'SRBF-CHP'!$B$10:$B$118</definedName>
    <definedName name="XDO_?NOVAL?351?">'SRBF-CHP'!$B$10:$B$123</definedName>
    <definedName name="XDO_?NOVAL?352?">'SRBF-CP'!$B$10:$B$60</definedName>
    <definedName name="XDO_?NOVAL?353?">'SRBF-CP'!$B$10:$B$77</definedName>
    <definedName name="XDO_?NOVAL?354?">'SRBF-CP'!$B$10:$B$87</definedName>
    <definedName name="XDO_?NOVAL?355?">'SRBF-CP'!$B$10:$B$116</definedName>
    <definedName name="XDO_?NOVAL?356?">'SRBF-CP'!$B$10:$B$121</definedName>
    <definedName name="XDO_?NOVAL?357?">'SIA-US EQUITY FOF'!$B$14</definedName>
    <definedName name="XDO_?NOVAL?358?">'SIA-US EQUITY FOF'!$B$14:$B$53</definedName>
    <definedName name="XDO_?NOVAL?359?">'SIA-US EQUITY FOF'!$B$14:$B$58</definedName>
    <definedName name="XDO_?NOVAL?36?">SEHF!$B$10:$B$146</definedName>
    <definedName name="XDO_?NOVAL?360?">'SFMP- Series 42'!$B$18</definedName>
    <definedName name="XDO_?NOVAL?361?">'SFMP- Series 42'!$B$18:$B$41</definedName>
    <definedName name="XDO_?NOVAL?362?">'SFMP- Series 42'!$B$18:$B$61</definedName>
    <definedName name="XDO_?NOVAL?363?">'SFMP- Series 42'!$B$18:$B$76</definedName>
    <definedName name="XDO_?NOVAL?364?">'SFMP- Series 42'!$B$18:$B$81</definedName>
    <definedName name="XDO_?NOVAL?365?">'SNN50'!$B$10:$B$59</definedName>
    <definedName name="XDO_?NOVAL?366?">'SNN50'!$B$10:$B$68</definedName>
    <definedName name="XDO_?NOVAL?367?">'SNN50'!$B$10:$B$103</definedName>
    <definedName name="XDO_?NOVAL?368?">'SNN50'!$B$10:$B$108</definedName>
    <definedName name="XDO_?NOVAL?369?">'SFMP- Series 44'!$B$26:$B$31</definedName>
    <definedName name="XDO_?NOVAL?37?">SEHF!$B$10:$B$151</definedName>
    <definedName name="XDO_?NOVAL?370?">'SFMP- Series 44'!$B$26:$B$55</definedName>
    <definedName name="XDO_?NOVAL?371?">'SFMP- Series 44'!$B$26:$B$70</definedName>
    <definedName name="XDO_?NOVAL?372?">'SFMP- Series 44'!$B$26:$B$75</definedName>
    <definedName name="XDO_?NOVAL?373?">'SFMP- Series 45'!$B$26:$B$34</definedName>
    <definedName name="XDO_?NOVAL?374?">'SFMP- Series 45'!$B$26:$B$56</definedName>
    <definedName name="XDO_?NOVAL?375?">'SFMP- Series 45'!$B$26:$B$71</definedName>
    <definedName name="XDO_?NOVAL?376?">'SFMP- Series 45'!$B$26:$B$76</definedName>
    <definedName name="XDO_?NOVAL?377?">SBIETFCON!$B$10:$B$39</definedName>
    <definedName name="XDO_?NOVAL?378?">SBIETFCON!$B$10:$B$48</definedName>
    <definedName name="XDO_?NOVAL?379?">SBIETFCON!$B$10:$B$83</definedName>
    <definedName name="XDO_?NOVAL?38?">SEHF!$B$10:$B$159</definedName>
    <definedName name="XDO_?NOVAL?380?">SBIETFCON!$B$10:$B$88</definedName>
    <definedName name="XDO_?NOVAL?381?">'SFMP- Series 46'!$B$26:$B$29</definedName>
    <definedName name="XDO_?NOVAL?382?">'SFMP- Series 46'!$B$26:$B$49</definedName>
    <definedName name="XDO_?NOVAL?383?">'SFMP- Series 46'!$B$26:$B$64</definedName>
    <definedName name="XDO_?NOVAL?384?">'SFMP- Series 46'!$B$26:$B$69</definedName>
    <definedName name="XDO_?NOVAL?385?">SBAF!$B$10:$B$101</definedName>
    <definedName name="XDO_?NOVAL?386?">SBAF!$B$10:$B$109</definedName>
    <definedName name="XDO_?NOVAL?387?">SBAF!$B$10:$B$114</definedName>
    <definedName name="XDO_?NOVAL?388?">SBAF!$B$10:$B$160</definedName>
    <definedName name="XDO_?NOVAL?389?">SBAF!$B$10:$B$174</definedName>
    <definedName name="XDO_?NOVAL?39?">SEHF!$B$10:$B$174</definedName>
    <definedName name="XDO_?NOVAL?390?">SBAF!$B$10:$B$180</definedName>
    <definedName name="XDO_?NOVAL?391?">SBAF!$B$10:$B$189</definedName>
    <definedName name="XDO_?NOVAL?392?">SBAF!$B$10:$B$210</definedName>
    <definedName name="XDO_?NOVAL?393?">SBAF!$B$10:$B$215</definedName>
    <definedName name="XDO_?NOVAL?394?">'SFMP- Series 49'!$B$26:$B$33</definedName>
    <definedName name="XDO_?NOVAL?395?">'SFMP- Series 49'!$B$26:$B$54</definedName>
    <definedName name="XDO_?NOVAL?396?">'SFMP- Series 49'!$B$26:$B$69</definedName>
    <definedName name="XDO_?NOVAL?397?">'SFMP- Series 49'!$B$26:$B$74</definedName>
    <definedName name="XDO_?NOVAL?398?">'SFMP- Series 50'!$B$26:$B$30</definedName>
    <definedName name="XDO_?NOVAL?399?">'SFMP- Series 50'!$B$26:$B$49</definedName>
    <definedName name="XDO_?NOVAL?4?">#REF!</definedName>
    <definedName name="XDO_?NOVAL?40?">SEHF!$B$10:$B$179</definedName>
    <definedName name="XDO_?NOVAL?400?">'SFMP- Series 50'!$B$26:$B$64</definedName>
    <definedName name="XDO_?NOVAL?401?">'SFMP- Series 50'!$B$26:$B$69</definedName>
    <definedName name="XDO_?NOVAL?402?">'SFMP- Series 51'!$B$26:$B$36</definedName>
    <definedName name="XDO_?NOVAL?403?">'SFMP- Series 51'!$B$26:$B$58</definedName>
    <definedName name="XDO_?NOVAL?404?">'SFMP- Series 51'!$B$26:$B$73</definedName>
    <definedName name="XDO_?NOVAL?405?">'SFMP- Series 51'!$B$26:$B$78</definedName>
    <definedName name="XDO_?NOVAL?406?">'SFMP- Series 52'!$B$26:$B$30</definedName>
    <definedName name="XDO_?NOVAL?407?">'SFMP- Series 52'!$B$26:$B$51</definedName>
    <definedName name="XDO_?NOVAL?408?">'SFMP- Series 52'!$B$26:$B$66</definedName>
    <definedName name="XDO_?NOVAL?409?">'SFMP- Series 52'!$B$26:$B$71</definedName>
    <definedName name="XDO_?NOVAL?41?">#REF!</definedName>
    <definedName name="XDO_?NOVAL?410?">'SFMP- Series 53'!$B$26:$B$34</definedName>
    <definedName name="XDO_?NOVAL?411?">'SFMP- Series 53'!$B$26:$B$57</definedName>
    <definedName name="XDO_?NOVAL?412?">'SFMP- Series 53'!$B$26:$B$72</definedName>
    <definedName name="XDO_?NOVAL?413?">'SFMP- Series 53'!$B$26:$B$77</definedName>
    <definedName name="XDO_?NOVAL?414?">'SFMP- Series 54'!$B$26:$B$28</definedName>
    <definedName name="XDO_?NOVAL?415?">'SFMP- Series 54'!$B$26:$B$44</definedName>
    <definedName name="XDO_?NOVAL?416?">'SFMP- Series 54'!$B$26:$B$59</definedName>
    <definedName name="XDO_?NOVAL?417?">'SFMP- Series 54'!$B$26:$B$64</definedName>
    <definedName name="XDO_?NOVAL?418?">'SFMP- Series 55'!$B$26:$B$32</definedName>
    <definedName name="XDO_?NOVAL?419?">'SFMP- Series 55'!$B$26:$B$55</definedName>
    <definedName name="XDO_?NOVAL?42?">#REF!</definedName>
    <definedName name="XDO_?NOVAL?420?">'SFMP- Series 55'!$B$26:$B$70</definedName>
    <definedName name="XDO_?NOVAL?421?">'SFMP- Series 55'!$B$26:$B$75</definedName>
    <definedName name="XDO_?NOVAL?422?">'SFMP- Series 57'!$B$26:$B$29</definedName>
    <definedName name="XDO_?NOVAL?423?">'SFMP- Series 57'!$B$26:$B$52</definedName>
    <definedName name="XDO_?NOVAL?424?">'SFMP- Series 57'!$B$26:$B$67</definedName>
    <definedName name="XDO_?NOVAL?425?">'SFMP- Series 57'!$B$26:$B$72</definedName>
    <definedName name="XDO_?NOVAL?426?">'SFMP- Series 58'!$B$26:$B$32</definedName>
    <definedName name="XDO_?NOVAL?427?">'SFMP- Series 58'!$B$26:$B$52</definedName>
    <definedName name="XDO_?NOVAL?428?">'SFMP- Series 58'!$B$26:$B$67</definedName>
    <definedName name="XDO_?NOVAL?429?">'SFMP- Series 58'!$B$26:$B$72</definedName>
    <definedName name="XDO_?NOVAL?43?">SMIF!$B$18:$B$37</definedName>
    <definedName name="XDO_?NOVAL?430?">SCPSE!$B$18:$B$43</definedName>
    <definedName name="XDO_?NOVAL?431?">SCPSE!$B$18:$B$52</definedName>
    <definedName name="XDO_?NOVAL?432?">SCPSE!$B$18:$B$111</definedName>
    <definedName name="XDO_?NOVAL?433?">SCPSE!$B$18:$B$138</definedName>
    <definedName name="XDO_?NOVAL?434?">SCPSE!$B$18:$B$143</definedName>
    <definedName name="XDO_?NOVAL?435?">'SFMP- Series 59'!$B$38:$B$40</definedName>
    <definedName name="XDO_?NOVAL?436?">'SFMP- Series 59'!$B$38:$B$55</definedName>
    <definedName name="XDO_?NOVAL?437?">'SFMP- Series 59'!$B$38:$B$60</definedName>
    <definedName name="XDO_?NOVAL?438?">'SFMP- Series 60'!$B$26:$B$31</definedName>
    <definedName name="XDO_?NOVAL?439?">'SFMP- Series 60'!$B$26:$B$51</definedName>
    <definedName name="XDO_?NOVAL?44?">SMIF!$B$18:$B$44</definedName>
    <definedName name="XDO_?NOVAL?440?">'SFMP- Series 60'!$B$26:$B$66</definedName>
    <definedName name="XDO_?NOVAL?441?">'SFMP- Series 60'!$B$26:$B$71</definedName>
    <definedName name="XDO_?NOVAL?442?">SMCF!$B$10:$B$69</definedName>
    <definedName name="XDO_?NOVAL?443?">SMCF!$B$10:$B$84</definedName>
    <definedName name="XDO_?NOVAL?444?">SMCF!$B$10:$B$96</definedName>
    <definedName name="XDO_?NOVAL?445?">SMCF!$B$10:$B$115</definedName>
    <definedName name="XDO_?NOVAL?446?">SMCF!$B$10:$B$120</definedName>
    <definedName name="XDO_?NOVAL?447?">'SFMP- Series 61'!$B$26:$B$36</definedName>
    <definedName name="XDO_?NOVAL?448?">'SFMP- Series 61'!$B$26:$B$59</definedName>
    <definedName name="XDO_?NOVAL?449?">'SFMP- Series 61'!$B$26:$B$74</definedName>
    <definedName name="XDO_?NOVAL?45?">SMIF!$B$18:$B$52</definedName>
    <definedName name="XDO_?NOVAL?450?">'SFMP- Series 61'!$B$26:$B$79</definedName>
    <definedName name="XDO_?NOVAL?451?">'SFMP- Series 66'!$B$26:$B$37</definedName>
    <definedName name="XDO_?NOVAL?452?">'SFMP- Series 66'!$B$26:$B$59</definedName>
    <definedName name="XDO_?NOVAL?453?">'SFMP- Series 66'!$B$26:$B$74</definedName>
    <definedName name="XDO_?NOVAL?454?">'SFMP- Series 66'!$B$26:$B$79</definedName>
    <definedName name="XDO_?NOVAL?455?">'SFMP- Series 67'!$B$26:$B$34</definedName>
    <definedName name="XDO_?NOVAL?456?">'SFMP- Series 67'!$B$26:$B$57</definedName>
    <definedName name="XDO_?NOVAL?457?">'SFMP- Series 67'!$B$26:$B$72</definedName>
    <definedName name="XDO_?NOVAL?458?">'SFMP- Series 67'!$B$26:$B$77</definedName>
    <definedName name="XDO_?NOVAL?459?">'SFMP- Series 64'!$B$24</definedName>
    <definedName name="XDO_?NOVAL?46?">SMIF!$B$18:$B$56</definedName>
    <definedName name="XDO_?NOVAL?460?">'SFMP- Series 64'!$B$24:$B$39</definedName>
    <definedName name="XDO_?NOVAL?461?">'SFMP- Series 64'!$B$24:$B$54</definedName>
    <definedName name="XDO_?NOVAL?462?">'SFMP- Series 64'!$B$24:$B$59</definedName>
    <definedName name="XDO_?NOVAL?463?">'SFMP- Series 68'!$B$24</definedName>
    <definedName name="XDO_?NOVAL?464?">'SFMP- Series 68'!$B$24:$B$42</definedName>
    <definedName name="XDO_?NOVAL?465?">'SFMP- Series 68'!$B$24:$B$57</definedName>
    <definedName name="XDO_?NOVAL?466?">'SFMP- Series 68'!$B$24:$B$62</definedName>
    <definedName name="XDO_?NOVAL?467?">SNM150IF!$B$10:$B$159</definedName>
    <definedName name="XDO_?NOVAL?468?">SNM150IF!$B$10:$B$202</definedName>
    <definedName name="XDO_?NOVAL?469?">SNM150IF!$B$10:$B$207</definedName>
    <definedName name="XDO_?NOVAL?47?">SMIF!$B$18:$B$75</definedName>
    <definedName name="XDO_?NOVAL?470?">SNS250IF!$B$10:$B$261</definedName>
    <definedName name="XDO_?NOVAL?471?">SNS250IF!$B$10:$B$304</definedName>
    <definedName name="XDO_?NOVAL?472?">SNS250IF!$B$10:$B$309</definedName>
    <definedName name="XDO_?NOVAL?473?">'SCIGI-JUN 2036'!$B$24</definedName>
    <definedName name="XDO_?NOVAL?474?">'SCIGI-JUN 2036'!$B$24:$B$53</definedName>
    <definedName name="XDO_?NOVAL?475?">'SCIGI-JUN 2036'!$B$24:$B$58</definedName>
    <definedName name="XDO_?NOVAL?476?">'SCIGI-APR 2029'!$B$24</definedName>
    <definedName name="XDO_?NOVAL?477?">'SCIGI-APR 2029'!$B$24:$B$53</definedName>
    <definedName name="XDO_?NOVAL?478?">'SCIGI-APR 2029'!$B$24:$B$58</definedName>
    <definedName name="XDO_?NOVAL?479?">'SCISI-SEP 2027'!$B$24</definedName>
    <definedName name="XDO_?NOVAL?48?">SMIF!$B$18:$B$85</definedName>
    <definedName name="XDO_?NOVAL?480?">'SCISI-SEP 2027'!$B$24:$B$41</definedName>
    <definedName name="XDO_?NOVAL?481?">'SCISI-SEP 2027'!$B$24:$B$68</definedName>
    <definedName name="XDO_?NOVAL?482?">'SCISI-SEP 2027'!$B$24:$B$73</definedName>
    <definedName name="XDO_?NOVAL?483?">'SFMP- Series 72'!$B$38:$B$41</definedName>
    <definedName name="XDO_?NOVAL?484?">'SFMP- Series 72'!$B$38:$B$56</definedName>
    <definedName name="XDO_?NOVAL?485?">'SFMP- Series 72'!$B$38:$B$61</definedName>
    <definedName name="XDO_?NOVAL?486?">'SFMP- Series 73'!$B$38:$B$41</definedName>
    <definedName name="XDO_?NOVAL?487?">'SFMP- Series 73'!$B$38:$B$56</definedName>
    <definedName name="XDO_?NOVAL?488?">'SFMP- Series 73'!$B$38:$B$61</definedName>
    <definedName name="XDO_?NOVAL?489?">SLDF!$B$24:$B$29</definedName>
    <definedName name="XDO_?NOVAL?49?">SMIF!$B$18:$B$90</definedName>
    <definedName name="XDO_?NOVAL?490?">SLDF!$B$24:$B$50</definedName>
    <definedName name="XDO_?NOVAL?491?">SLDF!$B$24:$B$60</definedName>
    <definedName name="XDO_?NOVAL?492?">SLDF!$B$24:$B$65</definedName>
    <definedName name="XDO_?NOVAL?493?">'SFMP- Series 74'!$B$26:$B$33</definedName>
    <definedName name="XDO_?NOVAL?494?">'SFMP- Series 74'!$B$26:$B$51</definedName>
    <definedName name="XDO_?NOVAL?495?">'SFMP- Series 74'!$B$26:$B$66</definedName>
    <definedName name="XDO_?NOVAL?496?">'SFMP- Series 74'!$B$26:$B$71</definedName>
    <definedName name="XDO_?NOVAL?497?">'SFMP- Series 76'!$B$18:$B$21</definedName>
    <definedName name="XDO_?NOVAL?498?">'SFMP- Series 76'!$B$18:$B$31</definedName>
    <definedName name="XDO_?NOVAL?499?">'SFMP- Series 76'!$B$18:$B$49</definedName>
    <definedName name="XDO_?NOVAL?5?">#REF!</definedName>
    <definedName name="XDO_?NOVAL?50?">#REF!</definedName>
    <definedName name="XDO_?NOVAL?500?">'SFMP- Series 76'!$B$18:$B$64</definedName>
    <definedName name="XDO_?NOVAL?501?">'SFMP- Series 76'!$B$18:$B$69</definedName>
    <definedName name="XDO_?NOVAL?502?">'SFMP- Series 78'!$B$18:$B$23</definedName>
    <definedName name="XDO_?NOVAL?503?">'SFMP- Series 78'!$B$18:$B$35</definedName>
    <definedName name="XDO_?NOVAL?504?">'SFMP- Series 78'!$B$18:$B$53</definedName>
    <definedName name="XDO_?NOVAL?505?">'SFMP- Series 78'!$B$18:$B$68</definedName>
    <definedName name="XDO_?NOVAL?506?">'SFMP- Series 78'!$B$18:$B$73</definedName>
    <definedName name="XDO_?NOVAL?507?">SDYF!$B$10:$B$52</definedName>
    <definedName name="XDO_?NOVAL?508?">SDYF!$B$10:$B$54</definedName>
    <definedName name="XDO_?NOVAL?509?">SDYF!$B$10:$B$68</definedName>
    <definedName name="XDO_?NOVAL?51?">#REF!</definedName>
    <definedName name="XDO_?NOVAL?510?">SDYF!$B$10:$B$85</definedName>
    <definedName name="XDO_?NOVAL?511?">SDYF!$B$10:$B$104</definedName>
    <definedName name="XDO_?NOVAL?512?">SDYF!$B$10:$B$109</definedName>
    <definedName name="XDO_?NOVAL?513?">'SFMP- Series 79'!$B$18:$B$22</definedName>
    <definedName name="XDO_?NOVAL?514?">'SFMP- Series 79'!$B$18:$B$45</definedName>
    <definedName name="XDO_?NOVAL?515?">'SFMP- Series 79'!$B$18:$B$60</definedName>
    <definedName name="XDO_?NOVAL?516?">'SFMP- Series 79'!$B$18:$B$65</definedName>
    <definedName name="XDO_?NOVAL?517?">'SFMP- Series 81'!$B$18:$B$25</definedName>
    <definedName name="XDO_?NOVAL?518?">'SFMP- Series 81'!$B$18:$B$42</definedName>
    <definedName name="XDO_?NOVAL?519?">'SFMP- Series 81'!$B$18:$B$61</definedName>
    <definedName name="XDO_?NOVAL?52?">SCOF!$B$10:$B$53</definedName>
    <definedName name="XDO_?NOVAL?520?">'SFMP- Series 81'!$B$18:$B$76</definedName>
    <definedName name="XDO_?NOVAL?521?">'SFMP- Series 81'!$B$18:$B$81</definedName>
    <definedName name="XDO_?NOVAL?522?">'SBI-BSE-SENSEX-IF'!$B$10:$B$40</definedName>
    <definedName name="XDO_?NOVAL?523?">'SBI-BSE-SENSEX-IF'!$B$10:$B$83</definedName>
    <definedName name="XDO_?NOVAL?524?">'SBI-BSE-SENSEX-IF'!$B$10:$B$88</definedName>
    <definedName name="XDO_?NOVAL?525?">LIQUIDSBI!$B$52</definedName>
    <definedName name="XDO_?NOVAL?526?">LIQUIDSBI!$B$52:$B$57</definedName>
    <definedName name="XDO_?NOVAL?527?">SN50EWIF!$B$10:$B$60</definedName>
    <definedName name="XDO_?NOVAL?528?">SN50EWIF!$B$10:$B$103</definedName>
    <definedName name="XDO_?NOVAL?529?">SN50EWIF!$B$10:$B$108</definedName>
    <definedName name="XDO_?NOVAL?53?">SCOF!$B$10:$B$64</definedName>
    <definedName name="XDO_?NOVAL?530?">SEOF!$B$10:$B$40</definedName>
    <definedName name="XDO_?NOVAL?531?">SEOF!$B$10:$B$65</definedName>
    <definedName name="XDO_?NOVAL?532?">SEOF!$B$10:$B$84</definedName>
    <definedName name="XDO_?NOVAL?533?">SEOF!$B$10:$B$89</definedName>
    <definedName name="XDO_?NOVAL?534?">'SBI-AOF'!$B$10:$B$36</definedName>
    <definedName name="XDO_?NOVAL?535?">'SBI-AOF'!$B$10:$B$45</definedName>
    <definedName name="XDO_?NOVAL?536?">'SBI-AOF'!$B$10:$B$62</definedName>
    <definedName name="XDO_?NOVAL?537?">'SBI-AOF'!$B$10:$B$81</definedName>
    <definedName name="XDO_?NOVAL?538?">'SBI-AOF'!$B$10:$B$86</definedName>
    <definedName name="XDO_?NOVAL?539?">SETFSILVER!$B$54</definedName>
    <definedName name="XDO_?NOVAL?54?">SCOF!$B$10:$B$81</definedName>
    <definedName name="XDO_?NOVAL?540?">SETFSILVER!$B$54:$B$55</definedName>
    <definedName name="XDO_?NOVAL?541?">SETFSILVER!$B$54:$B$59</definedName>
    <definedName name="XDO_?NOVAL?542?">'SETFSILVER-FOF'!$B$42</definedName>
    <definedName name="XDO_?NOVAL?543?">'SETFSILVER-FOF'!$B$42:$B$54</definedName>
    <definedName name="XDO_?NOVAL?544?">'SETFSILVER-FOF'!$B$42:$B$59</definedName>
    <definedName name="XDO_?NOVAL?545?">'SN50EW-ETF'!$B$10:$B$60</definedName>
    <definedName name="XDO_?NOVAL?546?">'SN50EW-ETF'!$B$10:$B$103</definedName>
    <definedName name="XDO_?NOVAL?547?">'SN50EW-ETF'!$B$10:$B$108</definedName>
    <definedName name="XDO_?NOVAL?548?">SIOF!$B$10:$B$45</definedName>
    <definedName name="XDO_?NOVAL?549?">SIOF!$B$10:$B$70</definedName>
    <definedName name="XDO_?NOVAL?55?">SCOF!$B$10:$B$100</definedName>
    <definedName name="XDO_?NOVAL?550?">SIOF!$B$10:$B$89</definedName>
    <definedName name="XDO_?NOVAL?551?">SIOF!$B$10:$B$94</definedName>
    <definedName name="XDO_?NOVAL?552?">SN500IF!$B$10:$B$512</definedName>
    <definedName name="XDO_?NOVAL?553?">SN500IF!$B$10:$B$521</definedName>
    <definedName name="XDO_?NOVAL?554?">SN500IF!$B$10:$B$556</definedName>
    <definedName name="XDO_?NOVAL?555?">SN500IF!$B$10:$B$561</definedName>
    <definedName name="XDO_?NOVAL?556?">SNICIF!$B$10:$B$39</definedName>
    <definedName name="XDO_?NOVAL?557?">SNICIF!$B$10:$B$48</definedName>
    <definedName name="XDO_?NOVAL?558?">SNICIF!$B$10:$B$83</definedName>
    <definedName name="XDO_?NOVAL?559?">SNICIF!$B$10:$B$88</definedName>
    <definedName name="XDO_?NOVAL?56?">SCOF!$B$10:$B$105</definedName>
    <definedName name="XDO_?NOVAL?560?">SQF!$B$10:$B$37</definedName>
    <definedName name="XDO_?NOVAL?561?">SQF!$B$10:$B$80</definedName>
    <definedName name="XDO_?NOVAL?562?">SQF!$B$10:$B$85</definedName>
    <definedName name="XDO_?NOVAL?563?">SNBIF!$B$10:$B$21</definedName>
    <definedName name="XDO_?NOVAL?564?">SNBIF!$B$10:$B$64</definedName>
    <definedName name="XDO_?NOVAL?565?">SNBIF!$B$10:$B$69</definedName>
    <definedName name="XDO_?NOVAL?566?">SNITIF!$B$10:$B$19</definedName>
    <definedName name="XDO_?NOVAL?567?">SNITIF!$B$10:$B$62</definedName>
    <definedName name="XDO_?NOVAL?568?">SNITIF!$B$10:$B$67</definedName>
    <definedName name="XDO_?NOVAL?569?">'SBI BSE PSU Bank ETF'!$B$10:$B$21</definedName>
    <definedName name="XDO_?NOVAL?57?">STOF!$B$10:$B$34</definedName>
    <definedName name="XDO_?NOVAL?570?">'SBI BSE PSU Bank ETF'!$B$10:$B$64</definedName>
    <definedName name="XDO_?NOVAL?571?">'SBI BSE PSU Bank ETF'!$B$10:$B$69</definedName>
    <definedName name="XDO_?NOVAL?572?">'SBI BSE PSU Bank Index Fund'!$B$10:$B$21</definedName>
    <definedName name="XDO_?NOVAL?573?">'SBI BSE PSU Bank Index Fund'!$B$10:$B$64</definedName>
    <definedName name="XDO_?NOVAL?574?">'SBI BSE PSU Bank Index Fund'!$B$10:$B$69</definedName>
    <definedName name="XDO_?NOVAL?575?">SIPAAFOF!$B$42:$B$45</definedName>
    <definedName name="XDO_?NOVAL?576?">SIPAAFOF!$B$42:$B$57</definedName>
    <definedName name="XDO_?NOVAL?577?">SIPAAFOF!$B$42:$B$62</definedName>
    <definedName name="XDO_?NOVAL?578?">'SBI Nifty200 Quality 30'!$B$10:$B$39</definedName>
    <definedName name="XDO_?NOVAL?579?">'SBI Nifty200 Quality 30'!$B$10:$B$82</definedName>
    <definedName name="XDO_?NOVAL?58?">STOF!$B$10:$B$39</definedName>
    <definedName name="XDO_?NOVAL?580?">'SBI Nifty200 Quality 30'!$B$10:$B$87</definedName>
    <definedName name="XDO_?NOVAL?581?">'SBI Nifty200 Mom 30'!$B$10:$B$39</definedName>
    <definedName name="XDO_?NOVAL?582?">'SBI Nifty200 Mom 30'!$B$10:$B$48</definedName>
    <definedName name="XDO_?NOVAL?583?">'SBI Nifty200 Mom 30'!$B$10:$B$83</definedName>
    <definedName name="XDO_?NOVAL?584?">'SBI Nifty200 Mom 30'!$B$10:$B$88</definedName>
    <definedName name="XDO_?NOVAL?585?">'SBI Nifty100 Low Vol 30'!$B$10:$B$39</definedName>
    <definedName name="XDO_?NOVAL?586?">'SBI Nifty100 Low Vol 30'!$B$10:$B$82</definedName>
    <definedName name="XDO_?NOVAL?587?">'SBI Nifty100 Low Vol 30'!$B$10:$B$87</definedName>
    <definedName name="XDO_?NOVAL?588?">SBILIQETF!$B$52</definedName>
    <definedName name="XDO_?NOVAL?589?">SBILIQETF!$B$52:$B$57</definedName>
    <definedName name="XDO_?NOVAL?59?">STOF!$B$10:$B$46</definedName>
    <definedName name="XDO_?NOVAL?590?">SDAAAFOF!$B$42:$B$55</definedName>
    <definedName name="XDO_?NOVAL?591?">SDAAAFOF!$B$42:$B$67</definedName>
    <definedName name="XDO_?NOVAL?592?">SDAAAFOF!$B$42:$B$72</definedName>
    <definedName name="XDO_?NOVAL?593?">SBIRIOS!$B$10:$B$43</definedName>
    <definedName name="XDO_?NOVAL?594?">SBIRIOS!$B$10:$B$86</definedName>
    <definedName name="XDO_?NOVAL?595?">SBIRIOS!$B$10:$B$91</definedName>
    <definedName name="XDO_?NOVAL?596?">#REF!</definedName>
    <definedName name="XDO_?NOVAL?597?">#REF!</definedName>
    <definedName name="XDO_?NOVAL?598?">#REF!</definedName>
    <definedName name="XDO_?NOVAL?599?">#REF!</definedName>
    <definedName name="XDO_?NOVAL?6?">#REF!</definedName>
    <definedName name="XDO_?NOVAL?60?">STOF!$B$10:$B$67</definedName>
    <definedName name="XDO_?NOVAL?600?">#REF!</definedName>
    <definedName name="XDO_?NOVAL?601?">#REF!</definedName>
    <definedName name="XDO_?NOVAL?602?">#REF!</definedName>
    <definedName name="XDO_?NOVAL?603?">#REF!</definedName>
    <definedName name="XDO_?NOVAL?604?">#REF!</definedName>
    <definedName name="XDO_?NOVAL?605?">#REF!</definedName>
    <definedName name="XDO_?NOVAL?606?">#REF!</definedName>
    <definedName name="XDO_?NOVAL?607?">#REF!</definedName>
    <definedName name="XDO_?NOVAL?608?">#REF!</definedName>
    <definedName name="XDO_?NOVAL?609?">#REF!</definedName>
    <definedName name="XDO_?NOVAL?61?">STOF!$B$10:$B$86</definedName>
    <definedName name="XDO_?NOVAL?610?">#REF!</definedName>
    <definedName name="XDO_?NOVAL?611?">#REF!</definedName>
    <definedName name="XDO_?NOVAL?612?">#REF!</definedName>
    <definedName name="XDO_?NOVAL?613?">#REF!</definedName>
    <definedName name="XDO_?NOVAL?614?">#REF!</definedName>
    <definedName name="XDO_?NOVAL?62?">STOF!$B$10:$B$91</definedName>
    <definedName name="XDO_?NOVAL?63?">SHOF!$B$10:$B$38</definedName>
    <definedName name="XDO_?NOVAL?64?">SHOF!$B$10:$B$44</definedName>
    <definedName name="XDO_?NOVAL?65?">SHOF!$B$10:$B$65</definedName>
    <definedName name="XDO_?NOVAL?66?">SHOF!$B$10:$B$84</definedName>
    <definedName name="XDO_?NOVAL?67?">SHOF!$B$10:$B$89</definedName>
    <definedName name="XDO_?NOVAL?68?">SCF!$B$10:$B$88</definedName>
    <definedName name="XDO_?NOVAL?69?">SCF!$B$10:$B$95</definedName>
    <definedName name="XDO_?NOVAL?7?">#REF!</definedName>
    <definedName name="XDO_?NOVAL?70?">SCF!$B$10:$B$99</definedName>
    <definedName name="XDO_?NOVAL?71?">SCF!$B$10:$B$108</definedName>
    <definedName name="XDO_?NOVAL?72?">SCF!$B$10:$B$131</definedName>
    <definedName name="XDO_?NOVAL?73?">SCF!$B$10:$B$150</definedName>
    <definedName name="XDO_?NOVAL?74?">SCF!$B$10:$B$155</definedName>
    <definedName name="XDO_?NOVAL?75?">SNIF!$B$10:$B$60</definedName>
    <definedName name="XDO_?NOVAL?76?">SNIF!$B$10:$B$103</definedName>
    <definedName name="XDO_?NOVAL?77?">SNIF!$B$10:$B$108</definedName>
    <definedName name="XDO_?NOVAL?78?">'SMCBF-SP'!$B$10:$B$27</definedName>
    <definedName name="XDO_?NOVAL?79?">'SMCBF-SP'!$B$10:$B$46</definedName>
    <definedName name="XDO_?NOVAL?8?">#REF!</definedName>
    <definedName name="XDO_?NOVAL?80?">'SMCBF-SP'!$B$10:$B$57</definedName>
    <definedName name="XDO_?NOVAL?81?">'SMCBF-SP'!$B$10:$B$72</definedName>
    <definedName name="XDO_?NOVAL?82?">'SMCBF-SP'!$B$10:$B$87</definedName>
    <definedName name="XDO_?NOVAL?83?">'SMCBF-SP'!$B$10:$B$92</definedName>
    <definedName name="XDO_?NOVAL?84?">SOF!$B$24</definedName>
    <definedName name="XDO_?NOVAL?85?">SOF!$B$24:$B$31</definedName>
    <definedName name="XDO_?NOVAL?86?">SOF!$B$24:$B$35</definedName>
    <definedName name="XDO_?NOVAL?87?">SOF!$B$24:$B$42</definedName>
    <definedName name="XDO_?NOVAL?88?">SOF!$B$24:$B$62</definedName>
    <definedName name="XDO_?NOVAL?89?">SOF!$B$24:$B$67</definedName>
    <definedName name="XDO_?NOVAL?9?">SLMF!$B$10:$B$83</definedName>
    <definedName name="XDO_?NOVAL?90?">SMMDF!#REF!</definedName>
    <definedName name="XDO_?NOVAL?91?">SMMDF!#REF!</definedName>
    <definedName name="XDO_?NOVAL?92?">SMMDF!$B$9:$B$66</definedName>
    <definedName name="XDO_?NOVAL?93?">SMMDF!$B$9:$B$73</definedName>
    <definedName name="XDO_?NOVAL?94?">SMMDF!$B$9:$B$82</definedName>
    <definedName name="XDO_?NOVAL?95?">SMMDF!$B$9:$B$86</definedName>
    <definedName name="XDO_?NOVAL?96?">SMMDF!$B$9:$B$105</definedName>
    <definedName name="XDO_?NOVAL?97?">SMMDF!$B$9:$B$115</definedName>
    <definedName name="XDO_?NOVAL?98?">SMMDF!$B$9:$B$120</definedName>
    <definedName name="XDO_?NOVAL?99?">SLF!$B$18:$B$31</definedName>
    <definedName name="XDO_?NPTF?">SMEEF!$D$2:$D$49</definedName>
    <definedName name="XDO_?NPTF?1?">#REF!</definedName>
    <definedName name="XDO_?NPTF?10?">#REF!</definedName>
    <definedName name="XDO_?NPTF?100?">SNS250IF!$D$2:$D$261</definedName>
    <definedName name="XDO_?NPTF?101?">'SCIGI-JUN 2036'!$D$2:$D$24</definedName>
    <definedName name="XDO_?NPTF?102?">'SCIGI-APR 2029'!$D$2:$D$24</definedName>
    <definedName name="XDO_?NPTF?103?">'SCISI-SEP 2027'!$D$2:$D$24</definedName>
    <definedName name="XDO_?NPTF?104?">'SFMP- Series 72'!$D$2:$D$41</definedName>
    <definedName name="XDO_?NPTF?105?">'SFMP- Series 73'!$D$2:$D$41</definedName>
    <definedName name="XDO_?NPTF?106?">SLDF!$D$2:$D$29</definedName>
    <definedName name="XDO_?NPTF?107?">'SFMP- Series 74'!$D$2:$D$33</definedName>
    <definedName name="XDO_?NPTF?108?">'SFMP- Series 76'!$D$2:$D$21</definedName>
    <definedName name="XDO_?NPTF?109?">'SFMP- Series 78'!$D$2:$D$23</definedName>
    <definedName name="XDO_?NPTF?11?">SEHF!$D$2:$D$51</definedName>
    <definedName name="XDO_?NPTF?110?">SDYF!$D$2:$D$52</definedName>
    <definedName name="XDO_?NPTF?111?">'SFMP- Series 79'!$D$2:$D$22</definedName>
    <definedName name="XDO_?NPTF?112?">'SFMP- Series 81'!$D$2:$D$25</definedName>
    <definedName name="XDO_?NPTF?113?">'SBI-BSE-SENSEX-IF'!$D$2:$D$40</definedName>
    <definedName name="XDO_?NPTF?114?">LIQUIDSBI!$D$2:$D$52</definedName>
    <definedName name="XDO_?NPTF?115?">SN50EWIF!$D$2:$D$60</definedName>
    <definedName name="XDO_?NPTF?116?">SEOF!$D$2:$D$40</definedName>
    <definedName name="XDO_?NPTF?117?">'SBI-AOF'!$D$2:$D$36</definedName>
    <definedName name="XDO_?NPTF?118?">SETFSILVER!$D$2:$D$54</definedName>
    <definedName name="XDO_?NPTF?119?">'SETFSILVER-FOF'!$D$2:$D$42</definedName>
    <definedName name="XDO_?NPTF?12?">#REF!</definedName>
    <definedName name="XDO_?NPTF?120?">'SN50EW-ETF'!$D$2:$D$60</definedName>
    <definedName name="XDO_?NPTF?121?">SIOF!$D$2:$D$45</definedName>
    <definedName name="XDO_?NPTF?122?">SN500IF!$D$2:$D$512</definedName>
    <definedName name="XDO_?NPTF?123?">SNICIF!$D$2:$D$39</definedName>
    <definedName name="XDO_?NPTF?124?">SQF!$D$2:$D$37</definedName>
    <definedName name="XDO_?NPTF?125?">SNBIF!$D$2:$D$21</definedName>
    <definedName name="XDO_?NPTF?126?">SNITIF!$D$2:$D$19</definedName>
    <definedName name="XDO_?NPTF?127?">'SBI BSE PSU Bank ETF'!$D$2:$D$21</definedName>
    <definedName name="XDO_?NPTF?128?">'SBI BSE PSU Bank Index Fund'!$D$2:$D$21</definedName>
    <definedName name="XDO_?NPTF?129?">SIPAAFOF!$D$2:$D$45</definedName>
    <definedName name="XDO_?NPTF?13?">SMIF!$D$2:$D$37</definedName>
    <definedName name="XDO_?NPTF?130?">'SBI Nifty200 Quality 30'!$D$2:$D$39</definedName>
    <definedName name="XDO_?NPTF?131?">'SBI Nifty200 Mom 30'!$D$2:$D$39</definedName>
    <definedName name="XDO_?NPTF?132?">'SBI Nifty100 Low Vol 30'!$D$2:$D$39</definedName>
    <definedName name="XDO_?NPTF?133?">SBILIQETF!$D$2:$D$52</definedName>
    <definedName name="XDO_?NPTF?134?">SDAAAFOF!$D$2:$D$55</definedName>
    <definedName name="XDO_?NPTF?135?">SBIRIOS!$D$2:$D$43</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43?">#REF!</definedName>
    <definedName name="XDO_?NPTF?15?">SCOF!$D$2:$D$53</definedName>
    <definedName name="XDO_?NPTF?16?">STOF!$D$2:$D$34</definedName>
    <definedName name="XDO_?NPTF?17?">SHOF!$D$2:$D$38</definedName>
    <definedName name="XDO_?NPTF?18?">SCF!$D$2:$D$88</definedName>
    <definedName name="XDO_?NPTF?19?">SNIF!$D$2:$D$60</definedName>
    <definedName name="XDO_?NPTF?2?">#REF!</definedName>
    <definedName name="XDO_?NPTF?20?">'SMCBF-SP'!$D$2:$D$27</definedName>
    <definedName name="XDO_?NPTF?21?">SOF!$D$2:$D$24</definedName>
    <definedName name="XDO_?NPTF?22?">SMMDF!$D$2:$D$8</definedName>
    <definedName name="XDO_?NPTF?23?">SLF!$D$2:$D$31</definedName>
    <definedName name="XDO_?NPTF?24?">SDBF!$D$2:$D$25</definedName>
    <definedName name="XDO_?NPTF?25?">SSF!$D$2:$D$28</definedName>
    <definedName name="XDO_?NPTF?26?">SCRF!$D$2:$D$8</definedName>
    <definedName name="XDO_?NPTF?27?">SFEF!$D$2:$D$35</definedName>
    <definedName name="XDO_?NPTF?28?">SCHF!$D$2:$D$45</definedName>
    <definedName name="XDO_?NPTF?29?">SMUSD!$D$2:$D$44</definedName>
    <definedName name="XDO_?NPTF?3?">#REF!</definedName>
    <definedName name="XDO_?NPTF?30?">SMIDCAP!$D$2:$D$63</definedName>
    <definedName name="XDO_?NPTF?31?">SMCMF!$D$2:$D$26</definedName>
    <definedName name="XDO_?NPTF?32?">SMCOMMA!$D$2:$D$41</definedName>
    <definedName name="XDO_?NPTF?33?">SMGF!$D$2:$D$31</definedName>
    <definedName name="XDO_?NPTF?34?">SFLEXI!$D$2:$D$67</definedName>
    <definedName name="XDO_?NPTF?35?">SMAAF!$D$2:$D$69</definedName>
    <definedName name="XDO_?NPTF?36?">SBLUECHIP!$D$2:$D$49</definedName>
    <definedName name="XDO_?NPTF?37?">SAOF!$D$2:$D$199</definedName>
    <definedName name="XDO_?NPTF?38?">SIF!$D$2:$D$43</definedName>
    <definedName name="XDO_?NPTF?39?">SMLDF!$D$2:$D$67</definedName>
    <definedName name="XDO_?NPTF?4?">#REF!</definedName>
    <definedName name="XDO_?NPTF?40?">SSTDF!$D$2:$D$84</definedName>
    <definedName name="XDO_?NPTF?41?">SETFGOLD!$D$2:$D$46</definedName>
    <definedName name="XDO_?NPTF?42?">SPSU!$D$2:$D$34</definedName>
    <definedName name="XDO_?NPTF?43?">SGF!$D$2:$D$42</definedName>
    <definedName name="XDO_?NPTF?44?">SBISENSEX!$D$2:$D$40</definedName>
    <definedName name="XDO_?NPTF?45?">SSCF!$D$2:$D$74</definedName>
    <definedName name="XDO_?NPTF?46?">SBPF!$D$2:$D$57</definedName>
    <definedName name="XDO_?NPTF?47?">SBFS!$D$2:$D$40</definedName>
    <definedName name="XDO_?NPTF?48?">SETFNN50!$D$2:$D$59</definedName>
    <definedName name="XDO_?NPTF?49?">SETFNIFBK!$D$2:$D$21</definedName>
    <definedName name="XDO_?NPTF?5?">SLMF!$D$2:$D$83</definedName>
    <definedName name="XDO_?NPTF?50?">SETFBSE100!$D$2:$D$110</definedName>
    <definedName name="XDO_?NPTF?51?">SESF!$D$2:$D$106</definedName>
    <definedName name="XDO_?NPTF?52?">SETFNIF50!$D$2:$D$60</definedName>
    <definedName name="XDO_?NPTF?53?">'SLTAF-III'!$D$2:$D$34</definedName>
    <definedName name="XDO_?NPTF?54?">SETF10GILT!$D$2:$D$24</definedName>
    <definedName name="XDO_?NPTF?55?">'SLTAF-IV'!$D$2:$D$35</definedName>
    <definedName name="XDO_?NPTF?56?">'SLTAF-V'!$D$2:$D$33</definedName>
    <definedName name="XDO_?NPTF?57?">'SLTAF-VI'!$D$2:$D$47</definedName>
    <definedName name="XDO_?NPTF?58?">SETFSN50!$D$2:$D$59</definedName>
    <definedName name="XDO_?NPTF?59?">SBIETFQLTY!$D$2:$D$39</definedName>
    <definedName name="XDO_?NPTF?6?">SLTEF!$D$2:$D$80</definedName>
    <definedName name="XDO_?NPTF?60?">SCBF!$D$2:$D$102</definedName>
    <definedName name="XDO_?NPTF?61?">SEMVF!$D$2:$D$60</definedName>
    <definedName name="XDO_?NPTF?62?">'SFMP- Series 1'!$D$2:$D$31</definedName>
    <definedName name="XDO_?NPTF?63?">'SFMP- Series 6'!$D$2:$D$29</definedName>
    <definedName name="XDO_?NPTF?64?">'SFMP- Series 34'!$D$2:$D$26</definedName>
    <definedName name="XDO_?NPTF?65?">'SMCBF-IP'!$D$2:$D$41</definedName>
    <definedName name="XDO_?NPTF?66?">SFRDF!$D$2:$D$21</definedName>
    <definedName name="XDO_?NPTF?67?">SBIETFIT!$D$2:$D$19</definedName>
    <definedName name="XDO_?NPTF?68?">SBIETFPB!$D$2:$D$19</definedName>
    <definedName name="XDO_?NPTF?69?">'SRBF-AP'!$D$2:$D$61</definedName>
    <definedName name="XDO_?NPTF?7?">#REF!</definedName>
    <definedName name="XDO_?NPTF?70?">'SRBF-AHP'!$D$2:$D$61</definedName>
    <definedName name="XDO_?NPTF?71?">'SRBF-CHP'!$D$2:$D$60</definedName>
    <definedName name="XDO_?NPTF?72?">'SRBF-CP'!$D$2:$D$60</definedName>
    <definedName name="XDO_?NPTF?73?">'SIA-US EQUITY FOF'!$D$2:$D$14</definedName>
    <definedName name="XDO_?NPTF?74?">'SFMP- Series 42'!$D$2:$D$18</definedName>
    <definedName name="XDO_?NPTF?75?">'SNN50'!$D$2:$D$59</definedName>
    <definedName name="XDO_?NPTF?76?">'SFMP- Series 44'!$D$2:$D$31</definedName>
    <definedName name="XDO_?NPTF?77?">'SFMP- Series 45'!$D$2:$D$34</definedName>
    <definedName name="XDO_?NPTF?78?">SBIETFCON!$D$2:$D$39</definedName>
    <definedName name="XDO_?NPTF?79?">'SFMP- Series 46'!$D$2:$D$29</definedName>
    <definedName name="XDO_?NPTF?8?">#REF!</definedName>
    <definedName name="XDO_?NPTF?80?">SBAF!$D$2:$D$101</definedName>
    <definedName name="XDO_?NPTF?81?">'SFMP- Series 49'!$D$2:$D$33</definedName>
    <definedName name="XDO_?NPTF?82?">'SFMP- Series 50'!$D$2:$D$30</definedName>
    <definedName name="XDO_?NPTF?83?">'SFMP- Series 51'!$D$2:$D$36</definedName>
    <definedName name="XDO_?NPTF?84?">'SFMP- Series 52'!$D$2:$D$30</definedName>
    <definedName name="XDO_?NPTF?85?">'SFMP- Series 53'!$D$2:$D$34</definedName>
    <definedName name="XDO_?NPTF?86?">'SFMP- Series 54'!$D$2:$D$28</definedName>
    <definedName name="XDO_?NPTF?87?">'SFMP- Series 55'!$D$2:$D$32</definedName>
    <definedName name="XDO_?NPTF?88?">'SFMP- Series 57'!$D$2:$D$29</definedName>
    <definedName name="XDO_?NPTF?89?">'SFMP- Series 58'!$D$2:$D$32</definedName>
    <definedName name="XDO_?NPTF?9?">SMGLF!$D$2:$D$45</definedName>
    <definedName name="XDO_?NPTF?90?">SCPSE!$D$2:$D$43</definedName>
    <definedName name="XDO_?NPTF?91?">'SFMP- Series 59'!$D$2:$D$40</definedName>
    <definedName name="XDO_?NPTF?92?">'SFMP- Series 60'!$D$2:$D$31</definedName>
    <definedName name="XDO_?NPTF?93?">SMCF!$D$2:$D$69</definedName>
    <definedName name="XDO_?NPTF?94?">'SFMP- Series 61'!$D$2:$D$36</definedName>
    <definedName name="XDO_?NPTF?95?">'SFMP- Series 66'!$D$2:$D$37</definedName>
    <definedName name="XDO_?NPTF?96?">'SFMP- Series 67'!$D$2:$D$34</definedName>
    <definedName name="XDO_?NPTF?97?">'SFMP- Series 64'!$D$2:$D$24</definedName>
    <definedName name="XDO_?NPTF?98?">'SFMP- Series 68'!$D$2:$D$24</definedName>
    <definedName name="XDO_?NPTF?99?">SNM150IF!$D$2:$D$159</definedName>
    <definedName name="XDO_?RATING?">SMEEF!$E$10:$E$102</definedName>
    <definedName name="XDO_?RATING?1?">#REF!</definedName>
    <definedName name="XDO_?RATING?10?">SLMF!$E$10:$E$89</definedName>
    <definedName name="XDO_?RATING?100?">SLF!$E$18:$E$40</definedName>
    <definedName name="XDO_?RATING?101?">SLF!$E$18:$E$47</definedName>
    <definedName name="XDO_?RATING?102?">SLF!$E$18:$E$117</definedName>
    <definedName name="XDO_?RATING?103?">SLF!$E$18:$E$170</definedName>
    <definedName name="XDO_?RATING?104?">SLF!$E$18:$E$182</definedName>
    <definedName name="XDO_?RATING?105?">SLF!$E$18:$E$193</definedName>
    <definedName name="XDO_?RATING?106?">SLF!$E$18:$E$204</definedName>
    <definedName name="XDO_?RATING?107?">SLF!$E$18:$E$209</definedName>
    <definedName name="XDO_?RATING?108?">SDBF!$E$18:$E$25</definedName>
    <definedName name="XDO_?RATING?109?">SDBF!$E$18:$E$33</definedName>
    <definedName name="XDO_?RATING?11?">SLMF!$E$10:$E$94</definedName>
    <definedName name="XDO_?RATING?110?">SDBF!$E$18:$E$42</definedName>
    <definedName name="XDO_?RATING?111?">SDBF!$E$18:$E$47</definedName>
    <definedName name="XDO_?RATING?112?">SDBF!$E$18:$E$66</definedName>
    <definedName name="XDO_?RATING?113?">SDBF!$E$18:$E$76</definedName>
    <definedName name="XDO_?RATING?114?">SDBF!$E$18:$E$81</definedName>
    <definedName name="XDO_?RATING?115?">SSF!$E$24:$E$28</definedName>
    <definedName name="XDO_?RATING?116?">SSF!$E$24:$E$56</definedName>
    <definedName name="XDO_?RATING?117?">SSF!$E$24:$E$100</definedName>
    <definedName name="XDO_?RATING?118?">SSF!$E$24:$E$156</definedName>
    <definedName name="XDO_?RATING?119?">SSF!$E$24:$E$164</definedName>
    <definedName name="XDO_?RATING?12?">SLMF!$E$10:$E$116</definedName>
    <definedName name="XDO_?RATING?120?">SSF!$E$24:$E$175</definedName>
    <definedName name="XDO_?RATING?121?">SSF!$E$24:$E$177</definedName>
    <definedName name="XDO_?RATING?122?">SSF!$E$24:$E$177</definedName>
    <definedName name="XDO_?RATING?123?">SSF!$E$24:$E$177</definedName>
    <definedName name="XDO_?RATING?124?">SSF!$E$24:$E$183</definedName>
    <definedName name="XDO_?RATING?125?">SSF!$E$24:$E$193</definedName>
    <definedName name="XDO_?RATING?126?">SSF!$E$24:$E$198</definedName>
    <definedName name="XDO_?RATING?127?">SCRF!#REF!</definedName>
    <definedName name="XDO_?RATING?128?">SCRF!$E$10:$E$51</definedName>
    <definedName name="XDO_?RATING?129?">SCRF!$E$10:$E$63</definedName>
    <definedName name="XDO_?RATING?13?">SLMF!$E$10:$E$135</definedName>
    <definedName name="XDO_?RATING?130?">SCRF!$E$10:$E$84</definedName>
    <definedName name="XDO_?RATING?131?">SCRF!$E$10:$E$94</definedName>
    <definedName name="XDO_?RATING?132?">SCRF!$E$10:$E$99</definedName>
    <definedName name="XDO_?RATING?133?">SFEF!$E$10:$E$35</definedName>
    <definedName name="XDO_?RATING?134?">SFEF!$E$10:$E$42</definedName>
    <definedName name="XDO_?RATING?135?">SFEF!$E$10:$E$67</definedName>
    <definedName name="XDO_?RATING?136?">SFEF!$E$10:$E$86</definedName>
    <definedName name="XDO_?RATING?137?">SFEF!$E$10:$E$91</definedName>
    <definedName name="XDO_?RATING?138?">SCHF!$E$10:$E$45</definedName>
    <definedName name="XDO_?RATING?139?">SCHF!$E$10:$E$101</definedName>
    <definedName name="XDO_?RATING?14?">SLMF!$E$10:$E$140</definedName>
    <definedName name="XDO_?RATING?140?">SCHF!$E$10:$E$108</definedName>
    <definedName name="XDO_?RATING?141?">SCHF!$E$10:$E$117</definedName>
    <definedName name="XDO_?RATING?142?">SCHF!$E$10:$E$122</definedName>
    <definedName name="XDO_?RATING?143?">SCHF!$E$10:$E$141</definedName>
    <definedName name="XDO_?RATING?144?">SCHF!$E$10:$E$151</definedName>
    <definedName name="XDO_?RATING?145?">SCHF!$E$10:$E$156</definedName>
    <definedName name="XDO_?RATING?146?">SMUSD!$E$18:$E$44</definedName>
    <definedName name="XDO_?RATING?147?">SMUSD!$E$18:$E$52</definedName>
    <definedName name="XDO_?RATING?148?">SMUSD!$E$18:$E$57</definedName>
    <definedName name="XDO_?RATING?149?">SMUSD!$E$18:$E$69</definedName>
    <definedName name="XDO_?RATING?15?">SLTEF!$E$10:$E$80</definedName>
    <definedName name="XDO_?RATING?150?">SMUSD!$E$18:$E$88</definedName>
    <definedName name="XDO_?RATING?151?">SMUSD!$E$18:$E$118</definedName>
    <definedName name="XDO_?RATING?152?">SMUSD!$E$18:$E$126</definedName>
    <definedName name="XDO_?RATING?153?">SMUSD!$E$18:$E$132</definedName>
    <definedName name="XDO_?RATING?154?">SMUSD!$E$18:$E$139</definedName>
    <definedName name="XDO_?RATING?155?">SMUSD!$E$18:$E$149</definedName>
    <definedName name="XDO_?RATING?156?">SMUSD!$E$18:$E$154</definedName>
    <definedName name="XDO_?RATING?157?">SMIDCAP!$E$10:$E$63</definedName>
    <definedName name="XDO_?RATING?158?">SMIDCAP!$E$10:$E$92</definedName>
    <definedName name="XDO_?RATING?159?">SMIDCAP!$E$10:$E$111</definedName>
    <definedName name="XDO_?RATING?16?">SLTEF!$E$10:$E$107</definedName>
    <definedName name="XDO_?RATING?160?">SMIDCAP!$E$10:$E$116</definedName>
    <definedName name="XDO_?RATING?161?">SMCMF!$E$24:$E$26</definedName>
    <definedName name="XDO_?RATING?162?">SMCMF!$E$24:$E$55</definedName>
    <definedName name="XDO_?RATING?163?">SMCMF!$E$24:$E$60</definedName>
    <definedName name="XDO_?RATING?164?">SMCOMMA!$E$10:$E$41</definedName>
    <definedName name="XDO_?RATING?165?">SMCOMMA!$E$10:$E$66</definedName>
    <definedName name="XDO_?RATING?166?">SMCOMMA!$E$10:$E$85</definedName>
    <definedName name="XDO_?RATING?167?">SMCOMMA!$E$10:$E$90</definedName>
    <definedName name="XDO_?RATING?168?">SMGF!$E$24:$E$31</definedName>
    <definedName name="XDO_?RATING?169?">SMGF!$E$24:$E$40</definedName>
    <definedName name="XDO_?RATING?17?">SLTEF!$E$10:$E$126</definedName>
    <definedName name="XDO_?RATING?170?">SMGF!$E$24:$E$67</definedName>
    <definedName name="XDO_?RATING?171?">SMGF!$E$24:$E$72</definedName>
    <definedName name="XDO_?RATING?172?">SFLEXI!$E$10:$E$67</definedName>
    <definedName name="XDO_?RATING?173?">SFLEXI!$E$10:$E$75</definedName>
    <definedName name="XDO_?RATING?174?">SFLEXI!$E$10:$E$97</definedName>
    <definedName name="XDO_?RATING?175?">SFLEXI!$E$10:$E$116</definedName>
    <definedName name="XDO_?RATING?176?">SFLEXI!$E$10:$E$121</definedName>
    <definedName name="XDO_?RATING?177?">SMAAF!$E$10:$E$69</definedName>
    <definedName name="XDO_?RATING?178?">SMAAF!$E$10:$E$70</definedName>
    <definedName name="XDO_?RATING?179?">SMAAF!$E$10:$E$117</definedName>
    <definedName name="XDO_?RATING?18?">SLTEF!$E$10:$E$131</definedName>
    <definedName name="XDO_?RATING?180?">SMAAF!$E$10:$E$129</definedName>
    <definedName name="XDO_?RATING?181?">SMAAF!$E$10:$E$133</definedName>
    <definedName name="XDO_?RATING?182?">SMAAF!$E$10:$E$141</definedName>
    <definedName name="XDO_?RATING?183?">SMAAF!$E$10:$E$154</definedName>
    <definedName name="XDO_?RATING?184?">SMAAF!$E$10:$E$166</definedName>
    <definedName name="XDO_?RATING?185?">SMAAF!$E$10:$E$171</definedName>
    <definedName name="XDO_?RATING?186?">SBLUECHIP!$E$10:$E$49</definedName>
    <definedName name="XDO_?RATING?187?">SBLUECHIP!$E$10:$E$76</definedName>
    <definedName name="XDO_?RATING?188?">SBLUECHIP!$E$10:$E$95</definedName>
    <definedName name="XDO_?RATING?189?">SBLUECHIP!$E$10:$E$100</definedName>
    <definedName name="XDO_?RATING?19?">#REF!</definedName>
    <definedName name="XDO_?RATING?190?">SAOF!$E$10:$E$199</definedName>
    <definedName name="XDO_?RATING?191?">SAOF!$E$10:$E$214</definedName>
    <definedName name="XDO_?RATING?192?">SAOF!$E$10:$E$230</definedName>
    <definedName name="XDO_?RATING?193?">SAOF!$E$10:$E$241</definedName>
    <definedName name="XDO_?RATING?194?">SAOF!$E$10:$E$245</definedName>
    <definedName name="XDO_?RATING?195?">SAOF!$E$10:$E$257</definedName>
    <definedName name="XDO_?RATING?196?">SAOF!$E$10:$E$269</definedName>
    <definedName name="XDO_?RATING?197?">SAOF!$E$10:$E$274</definedName>
    <definedName name="XDO_?RATING?198?">SIF!$E$10:$E$43</definedName>
    <definedName name="XDO_?RATING?199?">SIF!$E$10:$E$44</definedName>
    <definedName name="XDO_?RATING?2?">#REF!</definedName>
    <definedName name="XDO_?RATING?20?">#REF!</definedName>
    <definedName name="XDO_?RATING?200?">SIF!$E$10:$E$72</definedName>
    <definedName name="XDO_?RATING?201?">SIF!$E$10:$E$91</definedName>
    <definedName name="XDO_?RATING?202?">SIF!$E$10:$E$96</definedName>
    <definedName name="XDO_?RATING?203?">SMLDF!$E$18:$E$67</definedName>
    <definedName name="XDO_?RATING?204?">SMLDF!$E$18:$E$76</definedName>
    <definedName name="XDO_?RATING?205?">SMLDF!$E$18:$E$83</definedName>
    <definedName name="XDO_?RATING?206?">SMLDF!$E$18:$E$91</definedName>
    <definedName name="XDO_?RATING?207?">SMLDF!$E$18:$E$107</definedName>
    <definedName name="XDO_?RATING?208?">SMLDF!$E$18:$E$129</definedName>
    <definedName name="XDO_?RATING?209?">SMLDF!$E$18:$E$134</definedName>
    <definedName name="XDO_?RATING?21?">#REF!</definedName>
    <definedName name="XDO_?RATING?210?">SMLDF!$E$18:$E$145</definedName>
    <definedName name="XDO_?RATING?211?">SMLDF!$E$18:$E$155</definedName>
    <definedName name="XDO_?RATING?212?">SMLDF!$E$18:$E$160</definedName>
    <definedName name="XDO_?RATING?213?">SSTDF!$E$18:$E$84</definedName>
    <definedName name="XDO_?RATING?214?">SSTDF!$E$18:$E$94</definedName>
    <definedName name="XDO_?RATING?215?">SSTDF!$E$18:$E$101</definedName>
    <definedName name="XDO_?RATING?216?">SSTDF!$E$18:$E$112</definedName>
    <definedName name="XDO_?RATING?217?">SSTDF!$E$18:$E$126</definedName>
    <definedName name="XDO_?RATING?218?">SSTDF!$E$18:$E$134</definedName>
    <definedName name="XDO_?RATING?219?">SSTDF!$E$18:$E$141</definedName>
    <definedName name="XDO_?RATING?22?">#REF!</definedName>
    <definedName name="XDO_?RATING?220?">SSTDF!$E$18:$E$151</definedName>
    <definedName name="XDO_?RATING?221?">SSTDF!$E$18:$E$156</definedName>
    <definedName name="XDO_?RATING?222?">SETFGOLD!$E$46</definedName>
    <definedName name="XDO_?RATING?223?">SETFGOLD!$E$46:$E$54</definedName>
    <definedName name="XDO_?RATING?224?">SETFGOLD!$E$46:$E$59</definedName>
    <definedName name="XDO_?RATING?225?">SPSU!$E$10:$E$34</definedName>
    <definedName name="XDO_?RATING?226?">SPSU!$E$10:$E$59</definedName>
    <definedName name="XDO_?RATING?227?">SPSU!$E$10:$E$78</definedName>
    <definedName name="XDO_?RATING?228?">SPSU!$E$10:$E$83</definedName>
    <definedName name="XDO_?RATING?229?">SGF!$E$42</definedName>
    <definedName name="XDO_?RATING?23?">SMGLF!$E$10:$E$45</definedName>
    <definedName name="XDO_?RATING?230?">SGF!$E$42:$E$54</definedName>
    <definedName name="XDO_?RATING?231?">SGF!$E$42:$E$59</definedName>
    <definedName name="XDO_?RATING?232?">SBISENSEX!$E$10:$E$40</definedName>
    <definedName name="XDO_?RATING?233?">SBISENSEX!$E$10:$E$83</definedName>
    <definedName name="XDO_?RATING?234?">SBISENSEX!$E$10:$E$88</definedName>
    <definedName name="XDO_?RATING?235?">SSCF!$E$10:$E$74</definedName>
    <definedName name="XDO_?RATING?236?">SSCF!$E$10:$E$100</definedName>
    <definedName name="XDO_?RATING?237?">SSCF!$E$10:$E$119</definedName>
    <definedName name="XDO_?RATING?238?">SSCF!$E$10:$E$124</definedName>
    <definedName name="XDO_?RATING?239?">SBPF!$E$18:$E$57</definedName>
    <definedName name="XDO_?RATING?24?">SMGLF!$E$10:$E$70</definedName>
    <definedName name="XDO_?RATING?240?">SBPF!$E$18:$E$69</definedName>
    <definedName name="XDO_?RATING?241?">SBPF!$E$18:$E$73</definedName>
    <definedName name="XDO_?RATING?242?">SBPF!$E$18:$E$84</definedName>
    <definedName name="XDO_?RATING?243?">SBPF!$E$18:$E$97</definedName>
    <definedName name="XDO_?RATING?244?">SBPF!$E$18:$E$107</definedName>
    <definedName name="XDO_?RATING?245?">SBPF!$E$18:$E$112</definedName>
    <definedName name="XDO_?RATING?246?">SBFS!$E$10:$E$40</definedName>
    <definedName name="XDO_?RATING?247?">SBFS!$E$10:$E$65</definedName>
    <definedName name="XDO_?RATING?248?">SBFS!$E$10:$E$84</definedName>
    <definedName name="XDO_?RATING?249?">SBFS!$E$10:$E$89</definedName>
    <definedName name="XDO_?RATING?25?">SMGLF!$E$10:$E$89</definedName>
    <definedName name="XDO_?RATING?250?">SETFNN50!$E$10:$E$59</definedName>
    <definedName name="XDO_?RATING?251?">SETFNN50!$E$10:$E$68</definedName>
    <definedName name="XDO_?RATING?252?">SETFNN50!$E$10:$E$103</definedName>
    <definedName name="XDO_?RATING?253?">SETFNN50!$E$10:$E$108</definedName>
    <definedName name="XDO_?RATING?254?">SETFNIFBK!$E$10:$E$21</definedName>
    <definedName name="XDO_?RATING?255?">SETFNIFBK!$E$10:$E$64</definedName>
    <definedName name="XDO_?RATING?256?">SETFNIFBK!$E$10:$E$69</definedName>
    <definedName name="XDO_?RATING?257?">SETFBSE100!$E$10:$E$110</definedName>
    <definedName name="XDO_?RATING?258?">SETFBSE100!$E$10:$E$119</definedName>
    <definedName name="XDO_?RATING?259?">SETFBSE100!$E$10:$E$158</definedName>
    <definedName name="XDO_?RATING?26?">SMGLF!$E$10:$E$94</definedName>
    <definedName name="XDO_?RATING?260?">SESF!$E$10:$E$106</definedName>
    <definedName name="XDO_?RATING?261?">SESF!$E$10:$E$112</definedName>
    <definedName name="XDO_?RATING?262?">SESF!$E$10:$E$116</definedName>
    <definedName name="XDO_?RATING?263?">SESF!$E$10:$E$121</definedName>
    <definedName name="XDO_?RATING?264?">SESF!$E$10:$E$145</definedName>
    <definedName name="XDO_?RATING?265?">SESF!$E$10:$E$155</definedName>
    <definedName name="XDO_?RATING?266?">SESF!$E$10:$E$166</definedName>
    <definedName name="XDO_?RATING?267?">SESF!$E$10:$E$185</definedName>
    <definedName name="XDO_?RATING?268?">SESF!$E$10:$E$190</definedName>
    <definedName name="XDO_?RATING?269?">SETFNIF50!$E$10:$E$60</definedName>
    <definedName name="XDO_?RATING?27?">#REF!</definedName>
    <definedName name="XDO_?RATING?270?">SETFNIF50!$E$10:$E$103</definedName>
    <definedName name="XDO_?RATING?271?">SETFNIF50!$E$10:$E$108</definedName>
    <definedName name="XDO_?RATING?272?">'SLTAF-III'!$E$10:$E$34</definedName>
    <definedName name="XDO_?RATING?273?">'SLTAF-III'!$E$10:$E$77</definedName>
    <definedName name="XDO_?RATING?274?">'SLTAF-III'!$E$10:$E$82</definedName>
    <definedName name="XDO_?RATING?275?">SETF10GILT!$E$24</definedName>
    <definedName name="XDO_?RATING?276?">SETF10GILT!$E$24:$E$53</definedName>
    <definedName name="XDO_?RATING?277?">SETF10GILT!$E$24:$E$58</definedName>
    <definedName name="XDO_?RATING?278?">'SLTAF-IV'!$E$10:$E$35</definedName>
    <definedName name="XDO_?RATING?279?">'SLTAF-IV'!$E$10:$E$78</definedName>
    <definedName name="XDO_?RATING?28?">#REF!</definedName>
    <definedName name="XDO_?RATING?280?">'SLTAF-IV'!$E$10:$E$83</definedName>
    <definedName name="XDO_?RATING?281?">'SLTAF-V'!$E$10:$E$33</definedName>
    <definedName name="XDO_?RATING?282?">'SLTAF-V'!$E$10:$E$76</definedName>
    <definedName name="XDO_?RATING?283?">'SLTAF-V'!$E$10:$E$81</definedName>
    <definedName name="XDO_?RATING?284?">'SLTAF-VI'!$E$10:$E$47</definedName>
    <definedName name="XDO_?RATING?285?">'SLTAF-VI'!$E$10:$E$90</definedName>
    <definedName name="XDO_?RATING?286?">'SLTAF-VI'!$E$10:$E$95</definedName>
    <definedName name="XDO_?RATING?287?">SETFSN50!$E$10:$E$59</definedName>
    <definedName name="XDO_?RATING?288?">SETFSN50!$E$10:$E$68</definedName>
    <definedName name="XDO_?RATING?289?">SETFSN50!$E$10:$E$107</definedName>
    <definedName name="XDO_?RATING?29?">SEHF!$E$10:$E$51</definedName>
    <definedName name="XDO_?RATING?290?">SBIETFQLTY!$E$10:$E$39</definedName>
    <definedName name="XDO_?RATING?291?">SBIETFQLTY!$E$10:$E$82</definedName>
    <definedName name="XDO_?RATING?292?">SBIETFQLTY!$E$10:$E$87</definedName>
    <definedName name="XDO_?RATING?293?">SCBF!$E$18:$E$102</definedName>
    <definedName name="XDO_?RATING?294?">SCBF!$E$18:$E$111</definedName>
    <definedName name="XDO_?RATING?295?">SCBF!$E$18:$E$119</definedName>
    <definedName name="XDO_?RATING?296?">SCBF!$E$18:$E$126</definedName>
    <definedName name="XDO_?RATING?297?">SCBF!$E$18:$E$145</definedName>
    <definedName name="XDO_?RATING?298?">SCBF!$E$18:$E$155</definedName>
    <definedName name="XDO_?RATING?299?">SCBF!$E$18:$E$160</definedName>
    <definedName name="XDO_?RATING?3?">#REF!</definedName>
    <definedName name="XDO_?RATING?30?">SEHF!$E$10:$E$56</definedName>
    <definedName name="XDO_?RATING?300?">SEMVF!$E$10:$E$60</definedName>
    <definedName name="XDO_?RATING?301?">SEMVF!$E$10:$E$103</definedName>
    <definedName name="XDO_?RATING?302?">SEMVF!$E$10:$E$108</definedName>
    <definedName name="XDO_?RATING?303?">'SFMP- Series 1'!$E$26:$E$31</definedName>
    <definedName name="XDO_?RATING?304?">'SFMP- Series 1'!$E$26:$E$50</definedName>
    <definedName name="XDO_?RATING?305?">'SFMP- Series 1'!$E$26:$E$65</definedName>
    <definedName name="XDO_?RATING?306?">'SFMP- Series 1'!$E$26:$E$70</definedName>
    <definedName name="XDO_?RATING?307?">'SFMP- Series 6'!$E$26:$E$29</definedName>
    <definedName name="XDO_?RATING?308?">'SFMP- Series 6'!$E$26:$E$48</definedName>
    <definedName name="XDO_?RATING?309?">'SFMP- Series 6'!$E$26:$E$63</definedName>
    <definedName name="XDO_?RATING?31?">SEHF!$E$10:$E$63</definedName>
    <definedName name="XDO_?RATING?310?">'SFMP- Series 6'!$E$26:$E$68</definedName>
    <definedName name="XDO_?RATING?311?">'SFMP- Series 34'!$E$26</definedName>
    <definedName name="XDO_?RATING?312?">'SFMP- Series 34'!$E$26:$E$43</definedName>
    <definedName name="XDO_?RATING?313?">'SFMP- Series 34'!$E$26:$E$58</definedName>
    <definedName name="XDO_?RATING?314?">'SFMP- Series 34'!$E$26:$E$63</definedName>
    <definedName name="XDO_?RATING?315?">'SMCBF-IP'!$E$10:$E$41</definedName>
    <definedName name="XDO_?RATING?316?">'SMCBF-IP'!$E$10:$E$47</definedName>
    <definedName name="XDO_?RATING?317?">'SMCBF-IP'!$E$10:$E$68</definedName>
    <definedName name="XDO_?RATING?318?">'SMCBF-IP'!$E$10:$E$87</definedName>
    <definedName name="XDO_?RATING?319?">'SMCBF-IP'!$E$10:$E$92</definedName>
    <definedName name="XDO_?RATING?32?">SEHF!$E$10:$E$67</definedName>
    <definedName name="XDO_?RATING?320?">SFRDF!$E$18:$E$21</definedName>
    <definedName name="XDO_?RATING?321?">SFRDF!$E$18:$E$32</definedName>
    <definedName name="XDO_?RATING?322?">SFRDF!$E$18:$E$38</definedName>
    <definedName name="XDO_?RATING?323?">SFRDF!$E$18:$E$57</definedName>
    <definedName name="XDO_?RATING?324?">SFRDF!$E$18:$E$67</definedName>
    <definedName name="XDO_?RATING?325?">SFRDF!$E$18:$E$72</definedName>
    <definedName name="XDO_?RATING?326?">SBIETFIT!$E$10:$E$19</definedName>
    <definedName name="XDO_?RATING?327?">SBIETFIT!$E$10:$E$62</definedName>
    <definedName name="XDO_?RATING?328?">SBIETFIT!$E$10:$E$67</definedName>
    <definedName name="XDO_?RATING?329?">SBIETFPB!$E$10:$E$19</definedName>
    <definedName name="XDO_?RATING?33?">SEHF!$E$10:$E$125</definedName>
    <definedName name="XDO_?RATING?330?">SBIETFPB!$E$10:$E$62</definedName>
    <definedName name="XDO_?RATING?331?">SBIETFPB!$E$10:$E$67</definedName>
    <definedName name="XDO_?RATING?332?">'SRBF-AP'!$E$10:$E$61</definedName>
    <definedName name="XDO_?RATING?333?">'SRBF-AP'!$E$10:$E$71</definedName>
    <definedName name="XDO_?RATING?334?">'SRBF-AP'!$E$10:$E$79</definedName>
    <definedName name="XDO_?RATING?335?">'SRBF-AP'!$E$10:$E$83</definedName>
    <definedName name="XDO_?RATING?336?">'SRBF-AP'!$E$10:$E$110</definedName>
    <definedName name="XDO_?RATING?337?">'SRBF-AP'!$E$10:$E$115</definedName>
    <definedName name="XDO_?RATING?338?">'SRBF-AHP'!$E$10:$E$61</definedName>
    <definedName name="XDO_?RATING?339?">'SRBF-AHP'!$E$10:$E$62</definedName>
    <definedName name="XDO_?RATING?34?">SEHF!$E$10:$E$131</definedName>
    <definedName name="XDO_?RATING?340?">'SRBF-AHP'!$E$10:$E$62</definedName>
    <definedName name="XDO_?RATING?341?">'SRBF-AHP'!$E$10:$E$81</definedName>
    <definedName name="XDO_?RATING?342?">'SRBF-AHP'!$E$10:$E$89</definedName>
    <definedName name="XDO_?RATING?343?">'SRBF-AHP'!$E$10:$E$93</definedName>
    <definedName name="XDO_?RATING?344?">'SRBF-AHP'!$E$10:$E$110</definedName>
    <definedName name="XDO_?RATING?345?">'SRBF-AHP'!$E$10:$E$122</definedName>
    <definedName name="XDO_?RATING?346?">'SRBF-AHP'!$E$10:$E$127</definedName>
    <definedName name="XDO_?RATING?347?">'SRBF-CHP'!$E$10:$E$60</definedName>
    <definedName name="XDO_?RATING?348?">'SRBF-CHP'!$E$10:$E$78</definedName>
    <definedName name="XDO_?RATING?349?">'SRBF-CHP'!$E$10:$E$89</definedName>
    <definedName name="XDO_?RATING?35?">SEHF!$E$10:$E$139</definedName>
    <definedName name="XDO_?RATING?350?">'SRBF-CHP'!$E$10:$E$118</definedName>
    <definedName name="XDO_?RATING?351?">'SRBF-CHP'!$E$10:$E$123</definedName>
    <definedName name="XDO_?RATING?352?">'SRBF-CP'!$E$10:$E$60</definedName>
    <definedName name="XDO_?RATING?353?">'SRBF-CP'!$E$10:$E$77</definedName>
    <definedName name="XDO_?RATING?354?">'SRBF-CP'!$E$10:$E$87</definedName>
    <definedName name="XDO_?RATING?355?">'SRBF-CP'!$E$10:$E$116</definedName>
    <definedName name="XDO_?RATING?356?">'SRBF-CP'!$E$10:$E$121</definedName>
    <definedName name="XDO_?RATING?357?">'SIA-US EQUITY FOF'!$E$14</definedName>
    <definedName name="XDO_?RATING?358?">'SIA-US EQUITY FOF'!$E$14:$E$53</definedName>
    <definedName name="XDO_?RATING?359?">'SIA-US EQUITY FOF'!$E$14:$E$58</definedName>
    <definedName name="XDO_?RATING?36?">SEHF!$E$10:$E$146</definedName>
    <definedName name="XDO_?RATING?360?">'SFMP- Series 42'!$E$18</definedName>
    <definedName name="XDO_?RATING?361?">'SFMP- Series 42'!$E$18:$E$41</definedName>
    <definedName name="XDO_?RATING?362?">'SFMP- Series 42'!$E$18:$E$61</definedName>
    <definedName name="XDO_?RATING?363?">'SFMP- Series 42'!$E$18:$E$76</definedName>
    <definedName name="XDO_?RATING?364?">'SFMP- Series 42'!$E$18:$E$81</definedName>
    <definedName name="XDO_?RATING?365?">'SNN50'!$E$10:$E$59</definedName>
    <definedName name="XDO_?RATING?366?">'SNN50'!$E$10:$E$68</definedName>
    <definedName name="XDO_?RATING?367?">'SNN50'!$E$10:$E$103</definedName>
    <definedName name="XDO_?RATING?368?">'SNN50'!$E$10:$E$108</definedName>
    <definedName name="XDO_?RATING?369?">'SFMP- Series 44'!$E$26:$E$31</definedName>
    <definedName name="XDO_?RATING?37?">SEHF!$E$10:$E$151</definedName>
    <definedName name="XDO_?RATING?370?">'SFMP- Series 44'!$E$26:$E$55</definedName>
    <definedName name="XDO_?RATING?371?">'SFMP- Series 44'!$E$26:$E$70</definedName>
    <definedName name="XDO_?RATING?372?">'SFMP- Series 44'!$E$26:$E$75</definedName>
    <definedName name="XDO_?RATING?373?">'SFMP- Series 45'!$E$26:$E$34</definedName>
    <definedName name="XDO_?RATING?374?">'SFMP- Series 45'!$E$26:$E$56</definedName>
    <definedName name="XDO_?RATING?375?">'SFMP- Series 45'!$E$26:$E$71</definedName>
    <definedName name="XDO_?RATING?376?">'SFMP- Series 45'!$E$26:$E$76</definedName>
    <definedName name="XDO_?RATING?377?">SBIETFCON!$E$10:$E$39</definedName>
    <definedName name="XDO_?RATING?378?">SBIETFCON!$E$10:$E$48</definedName>
    <definedName name="XDO_?RATING?379?">SBIETFCON!$E$10:$E$83</definedName>
    <definedName name="XDO_?RATING?38?">SEHF!$E$10:$E$159</definedName>
    <definedName name="XDO_?RATING?380?">SBIETFCON!$E$10:$E$88</definedName>
    <definedName name="XDO_?RATING?381?">'SFMP- Series 46'!$E$26:$E$29</definedName>
    <definedName name="XDO_?RATING?382?">'SFMP- Series 46'!$E$26:$E$49</definedName>
    <definedName name="XDO_?RATING?383?">'SFMP- Series 46'!$E$26:$E$64</definedName>
    <definedName name="XDO_?RATING?384?">'SFMP- Series 46'!$E$26:$E$69</definedName>
    <definedName name="XDO_?RATING?385?">SBAF!$E$10:$E$101</definedName>
    <definedName name="XDO_?RATING?386?">SBAF!$E$10:$E$109</definedName>
    <definedName name="XDO_?RATING?387?">SBAF!$E$10:$E$114</definedName>
    <definedName name="XDO_?RATING?388?">SBAF!$E$10:$E$160</definedName>
    <definedName name="XDO_?RATING?389?">SBAF!$E$10:$E$174</definedName>
    <definedName name="XDO_?RATING?39?">SEHF!$E$10:$E$174</definedName>
    <definedName name="XDO_?RATING?390?">SBAF!$E$10:$E$180</definedName>
    <definedName name="XDO_?RATING?391?">SBAF!$E$10:$E$189</definedName>
    <definedName name="XDO_?RATING?392?">SBAF!$E$10:$E$210</definedName>
    <definedName name="XDO_?RATING?393?">SBAF!$E$10:$E$215</definedName>
    <definedName name="XDO_?RATING?394?">'SFMP- Series 49'!$E$26:$E$33</definedName>
    <definedName name="XDO_?RATING?395?">'SFMP- Series 49'!$E$26:$E$54</definedName>
    <definedName name="XDO_?RATING?396?">'SFMP- Series 49'!$E$26:$E$69</definedName>
    <definedName name="XDO_?RATING?397?">'SFMP- Series 49'!$E$26:$E$74</definedName>
    <definedName name="XDO_?RATING?398?">'SFMP- Series 50'!$E$26:$E$30</definedName>
    <definedName name="XDO_?RATING?399?">'SFMP- Series 50'!$E$26:$E$49</definedName>
    <definedName name="XDO_?RATING?4?">#REF!</definedName>
    <definedName name="XDO_?RATING?40?">SEHF!$E$10:$E$179</definedName>
    <definedName name="XDO_?RATING?400?">'SFMP- Series 50'!$E$26:$E$64</definedName>
    <definedName name="XDO_?RATING?401?">'SFMP- Series 50'!$E$26:$E$69</definedName>
    <definedName name="XDO_?RATING?402?">'SFMP- Series 51'!$E$26:$E$36</definedName>
    <definedName name="XDO_?RATING?403?">'SFMP- Series 51'!$E$26:$E$58</definedName>
    <definedName name="XDO_?RATING?404?">'SFMP- Series 51'!$E$26:$E$73</definedName>
    <definedName name="XDO_?RATING?405?">'SFMP- Series 51'!$E$26:$E$78</definedName>
    <definedName name="XDO_?RATING?406?">'SFMP- Series 52'!$E$26:$E$30</definedName>
    <definedName name="XDO_?RATING?407?">'SFMP- Series 52'!$E$26:$E$51</definedName>
    <definedName name="XDO_?RATING?408?">'SFMP- Series 52'!$E$26:$E$66</definedName>
    <definedName name="XDO_?RATING?409?">'SFMP- Series 52'!$E$26:$E$71</definedName>
    <definedName name="XDO_?RATING?41?">#REF!</definedName>
    <definedName name="XDO_?RATING?410?">'SFMP- Series 53'!$E$26:$E$34</definedName>
    <definedName name="XDO_?RATING?411?">'SFMP- Series 53'!$E$26:$E$57</definedName>
    <definedName name="XDO_?RATING?412?">'SFMP- Series 53'!$E$26:$E$72</definedName>
    <definedName name="XDO_?RATING?413?">'SFMP- Series 53'!$E$26:$E$77</definedName>
    <definedName name="XDO_?RATING?414?">'SFMP- Series 54'!$E$26:$E$28</definedName>
    <definedName name="XDO_?RATING?415?">'SFMP- Series 54'!$E$26:$E$44</definedName>
    <definedName name="XDO_?RATING?416?">'SFMP- Series 54'!$E$26:$E$59</definedName>
    <definedName name="XDO_?RATING?417?">'SFMP- Series 54'!$E$26:$E$64</definedName>
    <definedName name="XDO_?RATING?418?">'SFMP- Series 55'!$E$26:$E$32</definedName>
    <definedName name="XDO_?RATING?419?">'SFMP- Series 55'!$E$26:$E$55</definedName>
    <definedName name="XDO_?RATING?42?">#REF!</definedName>
    <definedName name="XDO_?RATING?420?">'SFMP- Series 55'!$E$26:$E$70</definedName>
    <definedName name="XDO_?RATING?421?">'SFMP- Series 55'!$E$26:$E$75</definedName>
    <definedName name="XDO_?RATING?422?">'SFMP- Series 57'!$E$26:$E$29</definedName>
    <definedName name="XDO_?RATING?423?">'SFMP- Series 57'!$E$26:$E$52</definedName>
    <definedName name="XDO_?RATING?424?">'SFMP- Series 57'!$E$26:$E$67</definedName>
    <definedName name="XDO_?RATING?425?">'SFMP- Series 57'!$E$26:$E$72</definedName>
    <definedName name="XDO_?RATING?426?">'SFMP- Series 58'!$E$26:$E$32</definedName>
    <definedName name="XDO_?RATING?427?">'SFMP- Series 58'!$E$26:$E$52</definedName>
    <definedName name="XDO_?RATING?428?">'SFMP- Series 58'!$E$26:$E$67</definedName>
    <definedName name="XDO_?RATING?429?">'SFMP- Series 58'!$E$26:$E$72</definedName>
    <definedName name="XDO_?RATING?43?">SMIF!$E$18:$E$37</definedName>
    <definedName name="XDO_?RATING?430?">SCPSE!$E$18:$E$43</definedName>
    <definedName name="XDO_?RATING?431?">SCPSE!$E$18:$E$52</definedName>
    <definedName name="XDO_?RATING?432?">SCPSE!$E$18:$E$111</definedName>
    <definedName name="XDO_?RATING?433?">SCPSE!$E$18:$E$138</definedName>
    <definedName name="XDO_?RATING?434?">SCPSE!$E$18:$E$143</definedName>
    <definedName name="XDO_?RATING?435?">'SFMP- Series 59'!$E$38:$E$40</definedName>
    <definedName name="XDO_?RATING?436?">'SFMP- Series 59'!$E$38:$E$55</definedName>
    <definedName name="XDO_?RATING?437?">'SFMP- Series 59'!$E$38:$E$60</definedName>
    <definedName name="XDO_?RATING?438?">'SFMP- Series 60'!$E$26:$E$31</definedName>
    <definedName name="XDO_?RATING?439?">'SFMP- Series 60'!$E$26:$E$51</definedName>
    <definedName name="XDO_?RATING?44?">SMIF!$E$18:$E$44</definedName>
    <definedName name="XDO_?RATING?440?">'SFMP- Series 60'!$E$26:$E$66</definedName>
    <definedName name="XDO_?RATING?441?">'SFMP- Series 60'!$E$26:$E$71</definedName>
    <definedName name="XDO_?RATING?442?">SMCF!$E$10:$E$69</definedName>
    <definedName name="XDO_?RATING?443?">SMCF!$E$10:$E$84</definedName>
    <definedName name="XDO_?RATING?444?">SMCF!$E$10:$E$96</definedName>
    <definedName name="XDO_?RATING?445?">SMCF!$E$10:$E$115</definedName>
    <definedName name="XDO_?RATING?446?">SMCF!$E$10:$E$120</definedName>
    <definedName name="XDO_?RATING?447?">'SFMP- Series 61'!$E$26:$E$36</definedName>
    <definedName name="XDO_?RATING?448?">'SFMP- Series 61'!$E$26:$E$59</definedName>
    <definedName name="XDO_?RATING?449?">'SFMP- Series 61'!$E$26:$E$74</definedName>
    <definedName name="XDO_?RATING?45?">SMIF!$E$18:$E$52</definedName>
    <definedName name="XDO_?RATING?450?">'SFMP- Series 61'!$E$26:$E$79</definedName>
    <definedName name="XDO_?RATING?451?">'SFMP- Series 66'!$E$26:$E$37</definedName>
    <definedName name="XDO_?RATING?452?">'SFMP- Series 66'!$E$26:$E$59</definedName>
    <definedName name="XDO_?RATING?453?">'SFMP- Series 66'!$E$26:$E$74</definedName>
    <definedName name="XDO_?RATING?454?">'SFMP- Series 66'!$E$26:$E$79</definedName>
    <definedName name="XDO_?RATING?455?">'SFMP- Series 67'!$E$26:$E$34</definedName>
    <definedName name="XDO_?RATING?456?">'SFMP- Series 67'!$E$26:$E$57</definedName>
    <definedName name="XDO_?RATING?457?">'SFMP- Series 67'!$E$26:$E$72</definedName>
    <definedName name="XDO_?RATING?458?">'SFMP- Series 67'!$E$26:$E$77</definedName>
    <definedName name="XDO_?RATING?459?">'SFMP- Series 64'!$E$24</definedName>
    <definedName name="XDO_?RATING?46?">SMIF!$E$18:$E$56</definedName>
    <definedName name="XDO_?RATING?460?">'SFMP- Series 64'!$E$24:$E$39</definedName>
    <definedName name="XDO_?RATING?461?">'SFMP- Series 64'!$E$24:$E$54</definedName>
    <definedName name="XDO_?RATING?462?">'SFMP- Series 64'!$E$24:$E$59</definedName>
    <definedName name="XDO_?RATING?463?">'SFMP- Series 68'!$E$24</definedName>
    <definedName name="XDO_?RATING?464?">'SFMP- Series 68'!$E$24:$E$42</definedName>
    <definedName name="XDO_?RATING?465?">'SFMP- Series 68'!$E$24:$E$57</definedName>
    <definedName name="XDO_?RATING?466?">'SFMP- Series 68'!$E$24:$E$62</definedName>
    <definedName name="XDO_?RATING?467?">SNM150IF!$E$10:$E$159</definedName>
    <definedName name="XDO_?RATING?468?">SNM150IF!$E$10:$E$202</definedName>
    <definedName name="XDO_?RATING?469?">SNM150IF!$E$10:$E$207</definedName>
    <definedName name="XDO_?RATING?47?">SMIF!$E$18:$E$75</definedName>
    <definedName name="XDO_?RATING?470?">SNS250IF!$E$10:$E$261</definedName>
    <definedName name="XDO_?RATING?471?">SNS250IF!$E$10:$E$304</definedName>
    <definedName name="XDO_?RATING?472?">SNS250IF!$E$10:$E$309</definedName>
    <definedName name="XDO_?RATING?473?">'SCIGI-JUN 2036'!$E$24</definedName>
    <definedName name="XDO_?RATING?474?">'SCIGI-JUN 2036'!$E$24:$E$53</definedName>
    <definedName name="XDO_?RATING?475?">'SCIGI-JUN 2036'!$E$24:$E$58</definedName>
    <definedName name="XDO_?RATING?476?">'SCIGI-APR 2029'!$E$24</definedName>
    <definedName name="XDO_?RATING?477?">'SCIGI-APR 2029'!$E$24:$E$53</definedName>
    <definedName name="XDO_?RATING?478?">'SCIGI-APR 2029'!$E$24:$E$58</definedName>
    <definedName name="XDO_?RATING?479?">'SCISI-SEP 2027'!$E$24</definedName>
    <definedName name="XDO_?RATING?48?">SMIF!$E$18:$E$85</definedName>
    <definedName name="XDO_?RATING?480?">'SCISI-SEP 2027'!$E$24:$E$41</definedName>
    <definedName name="XDO_?RATING?481?">'SCISI-SEP 2027'!$E$24:$E$68</definedName>
    <definedName name="XDO_?RATING?482?">'SCISI-SEP 2027'!$E$24:$E$73</definedName>
    <definedName name="XDO_?RATING?483?">'SFMP- Series 72'!$E$38:$E$41</definedName>
    <definedName name="XDO_?RATING?484?">'SFMP- Series 72'!$E$38:$E$56</definedName>
    <definedName name="XDO_?RATING?485?">'SFMP- Series 72'!$E$38:$E$61</definedName>
    <definedName name="XDO_?RATING?486?">'SFMP- Series 73'!$E$38:$E$41</definedName>
    <definedName name="XDO_?RATING?487?">'SFMP- Series 73'!$E$38:$E$56</definedName>
    <definedName name="XDO_?RATING?488?">'SFMP- Series 73'!$E$38:$E$61</definedName>
    <definedName name="XDO_?RATING?489?">SLDF!$E$24:$E$29</definedName>
    <definedName name="XDO_?RATING?49?">SMIF!$E$18:$E$90</definedName>
    <definedName name="XDO_?RATING?490?">SLDF!$E$24:$E$50</definedName>
    <definedName name="XDO_?RATING?491?">SLDF!$E$24:$E$60</definedName>
    <definedName name="XDO_?RATING?492?">SLDF!$E$24:$E$65</definedName>
    <definedName name="XDO_?RATING?493?">'SFMP- Series 74'!$E$26:$E$33</definedName>
    <definedName name="XDO_?RATING?494?">'SFMP- Series 74'!$E$26:$E$51</definedName>
    <definedName name="XDO_?RATING?495?">'SFMP- Series 74'!$E$26:$E$66</definedName>
    <definedName name="XDO_?RATING?496?">'SFMP- Series 74'!$E$26:$E$71</definedName>
    <definedName name="XDO_?RATING?497?">'SFMP- Series 76'!$E$18:$E$21</definedName>
    <definedName name="XDO_?RATING?498?">'SFMP- Series 76'!$E$18:$E$31</definedName>
    <definedName name="XDO_?RATING?499?">'SFMP- Series 76'!$E$18:$E$49</definedName>
    <definedName name="XDO_?RATING?5?">#REF!</definedName>
    <definedName name="XDO_?RATING?50?">#REF!</definedName>
    <definedName name="XDO_?RATING?500?">'SFMP- Series 76'!$E$18:$E$64</definedName>
    <definedName name="XDO_?RATING?501?">'SFMP- Series 76'!$E$18:$E$69</definedName>
    <definedName name="XDO_?RATING?502?">'SFMP- Series 78'!$E$18:$E$23</definedName>
    <definedName name="XDO_?RATING?503?">'SFMP- Series 78'!$E$18:$E$35</definedName>
    <definedName name="XDO_?RATING?504?">'SFMP- Series 78'!$E$18:$E$53</definedName>
    <definedName name="XDO_?RATING?505?">'SFMP- Series 78'!$E$18:$E$68</definedName>
    <definedName name="XDO_?RATING?506?">'SFMP- Series 78'!$E$18:$E$73</definedName>
    <definedName name="XDO_?RATING?507?">SDYF!$E$10:$E$52</definedName>
    <definedName name="XDO_?RATING?508?">SDYF!$E$10:$E$54</definedName>
    <definedName name="XDO_?RATING?509?">SDYF!$E$10:$E$68</definedName>
    <definedName name="XDO_?RATING?51?">#REF!</definedName>
    <definedName name="XDO_?RATING?510?">SDYF!$E$10:$E$85</definedName>
    <definedName name="XDO_?RATING?511?">SDYF!$E$10:$E$104</definedName>
    <definedName name="XDO_?RATING?512?">SDYF!$E$10:$E$109</definedName>
    <definedName name="XDO_?RATING?513?">'SFMP- Series 79'!$E$18:$E$22</definedName>
    <definedName name="XDO_?RATING?514?">'SFMP- Series 79'!$E$18:$E$45</definedName>
    <definedName name="XDO_?RATING?515?">'SFMP- Series 79'!$E$18:$E$60</definedName>
    <definedName name="XDO_?RATING?516?">'SFMP- Series 79'!$E$18:$E$65</definedName>
    <definedName name="XDO_?RATING?517?">'SFMP- Series 81'!$E$18:$E$25</definedName>
    <definedName name="XDO_?RATING?518?">'SFMP- Series 81'!$E$18:$E$42</definedName>
    <definedName name="XDO_?RATING?519?">'SFMP- Series 81'!$E$18:$E$61</definedName>
    <definedName name="XDO_?RATING?52?">SCOF!$E$10:$E$53</definedName>
    <definedName name="XDO_?RATING?520?">'SFMP- Series 81'!$E$18:$E$76</definedName>
    <definedName name="XDO_?RATING?521?">'SFMP- Series 81'!$E$18:$E$81</definedName>
    <definedName name="XDO_?RATING?522?">'SBI-BSE-SENSEX-IF'!$E$10:$E$40</definedName>
    <definedName name="XDO_?RATING?523?">'SBI-BSE-SENSEX-IF'!$E$10:$E$83</definedName>
    <definedName name="XDO_?RATING?524?">'SBI-BSE-SENSEX-IF'!$E$10:$E$88</definedName>
    <definedName name="XDO_?RATING?525?">LIQUIDSBI!$E$52</definedName>
    <definedName name="XDO_?RATING?526?">LIQUIDSBI!$E$52:$E$57</definedName>
    <definedName name="XDO_?RATING?527?">SN50EWIF!$E$10:$E$60</definedName>
    <definedName name="XDO_?RATING?528?">SN50EWIF!$E$10:$E$103</definedName>
    <definedName name="XDO_?RATING?529?">SN50EWIF!$E$10:$E$108</definedName>
    <definedName name="XDO_?RATING?53?">SCOF!$E$10:$E$64</definedName>
    <definedName name="XDO_?RATING?530?">SEOF!$E$10:$E$40</definedName>
    <definedName name="XDO_?RATING?531?">SEOF!$E$10:$E$65</definedName>
    <definedName name="XDO_?RATING?532?">SEOF!$E$10:$E$84</definedName>
    <definedName name="XDO_?RATING?533?">SEOF!$E$10:$E$89</definedName>
    <definedName name="XDO_?RATING?534?">'SBI-AOF'!$E$10:$E$36</definedName>
    <definedName name="XDO_?RATING?535?">'SBI-AOF'!$E$10:$E$45</definedName>
    <definedName name="XDO_?RATING?536?">'SBI-AOF'!$E$10:$E$62</definedName>
    <definedName name="XDO_?RATING?537?">'SBI-AOF'!$E$10:$E$81</definedName>
    <definedName name="XDO_?RATING?538?">'SBI-AOF'!$E$10:$E$86</definedName>
    <definedName name="XDO_?RATING?539?">SETFSILVER!$E$54</definedName>
    <definedName name="XDO_?RATING?54?">SCOF!$E$10:$E$81</definedName>
    <definedName name="XDO_?RATING?540?">SETFSILVER!$E$54:$E$55</definedName>
    <definedName name="XDO_?RATING?541?">SETFSILVER!$E$54:$E$59</definedName>
    <definedName name="XDO_?RATING?542?">'SETFSILVER-FOF'!$E$42</definedName>
    <definedName name="XDO_?RATING?543?">'SETFSILVER-FOF'!$E$42:$E$54</definedName>
    <definedName name="XDO_?RATING?544?">'SETFSILVER-FOF'!$E$42:$E$59</definedName>
    <definedName name="XDO_?RATING?545?">'SN50EW-ETF'!$E$10:$E$60</definedName>
    <definedName name="XDO_?RATING?546?">'SN50EW-ETF'!$E$10:$E$103</definedName>
    <definedName name="XDO_?RATING?547?">'SN50EW-ETF'!$E$10:$E$108</definedName>
    <definedName name="XDO_?RATING?548?">SIOF!$E$10:$E$45</definedName>
    <definedName name="XDO_?RATING?549?">SIOF!$E$10:$E$70</definedName>
    <definedName name="XDO_?RATING?55?">SCOF!$E$10:$E$100</definedName>
    <definedName name="XDO_?RATING?550?">SIOF!$E$10:$E$89</definedName>
    <definedName name="XDO_?RATING?551?">SIOF!$E$10:$E$94</definedName>
    <definedName name="XDO_?RATING?552?">SN500IF!$E$10:$E$512</definedName>
    <definedName name="XDO_?RATING?553?">SN500IF!$E$10:$E$521</definedName>
    <definedName name="XDO_?RATING?554?">SN500IF!$E$10:$E$556</definedName>
    <definedName name="XDO_?RATING?555?">SN500IF!$E$10:$E$561</definedName>
    <definedName name="XDO_?RATING?556?">SNICIF!$E$10:$E$39</definedName>
    <definedName name="XDO_?RATING?557?">SNICIF!$E$10:$E$48</definedName>
    <definedName name="XDO_?RATING?558?">SNICIF!$E$10:$E$83</definedName>
    <definedName name="XDO_?RATING?559?">SNICIF!$E$10:$E$88</definedName>
    <definedName name="XDO_?RATING?56?">SCOF!$E$10:$E$105</definedName>
    <definedName name="XDO_?RATING?560?">SQF!$E$10:$E$37</definedName>
    <definedName name="XDO_?RATING?561?">SQF!$E$10:$E$80</definedName>
    <definedName name="XDO_?RATING?562?">SQF!$E$10:$E$85</definedName>
    <definedName name="XDO_?RATING?563?">SNBIF!$E$10:$E$21</definedName>
    <definedName name="XDO_?RATING?564?">SNBIF!$E$10:$E$64</definedName>
    <definedName name="XDO_?RATING?565?">SNBIF!$E$10:$E$69</definedName>
    <definedName name="XDO_?RATING?566?">SNITIF!$E$10:$E$19</definedName>
    <definedName name="XDO_?RATING?567?">SNITIF!$E$10:$E$62</definedName>
    <definedName name="XDO_?RATING?568?">SNITIF!$E$10:$E$67</definedName>
    <definedName name="XDO_?RATING?569?">'SBI BSE PSU Bank ETF'!$E$10:$E$21</definedName>
    <definedName name="XDO_?RATING?57?">STOF!$E$10:$E$34</definedName>
    <definedName name="XDO_?RATING?570?">'SBI BSE PSU Bank ETF'!$E$10:$E$64</definedName>
    <definedName name="XDO_?RATING?571?">'SBI BSE PSU Bank ETF'!$E$10:$E$69</definedName>
    <definedName name="XDO_?RATING?572?">'SBI BSE PSU Bank Index Fund'!$E$10:$E$21</definedName>
    <definedName name="XDO_?RATING?573?">'SBI BSE PSU Bank Index Fund'!$E$10:$E$64</definedName>
    <definedName name="XDO_?RATING?574?">'SBI BSE PSU Bank Index Fund'!$E$10:$E$69</definedName>
    <definedName name="XDO_?RATING?575?">SIPAAFOF!$E$42:$E$45</definedName>
    <definedName name="XDO_?RATING?576?">SIPAAFOF!$E$42:$E$57</definedName>
    <definedName name="XDO_?RATING?577?">SIPAAFOF!$E$42:$E$62</definedName>
    <definedName name="XDO_?RATING?578?">'SBI Nifty200 Quality 30'!$E$10:$E$39</definedName>
    <definedName name="XDO_?RATING?579?">'SBI Nifty200 Quality 30'!$E$10:$E$82</definedName>
    <definedName name="XDO_?RATING?58?">STOF!$E$10:$E$39</definedName>
    <definedName name="XDO_?RATING?580?">'SBI Nifty200 Quality 30'!$E$10:$E$87</definedName>
    <definedName name="XDO_?RATING?581?">'SBI Nifty200 Mom 30'!$E$10:$E$39</definedName>
    <definedName name="XDO_?RATING?582?">'SBI Nifty200 Mom 30'!$E$10:$E$48</definedName>
    <definedName name="XDO_?RATING?583?">'SBI Nifty200 Mom 30'!$E$10:$E$83</definedName>
    <definedName name="XDO_?RATING?584?">'SBI Nifty200 Mom 30'!$E$10:$E$88</definedName>
    <definedName name="XDO_?RATING?585?">'SBI Nifty100 Low Vol 30'!$E$10:$E$39</definedName>
    <definedName name="XDO_?RATING?586?">'SBI Nifty100 Low Vol 30'!$E$10:$E$82</definedName>
    <definedName name="XDO_?RATING?587?">'SBI Nifty100 Low Vol 30'!$E$10:$E$87</definedName>
    <definedName name="XDO_?RATING?588?">SBILIQETF!$E$52</definedName>
    <definedName name="XDO_?RATING?589?">SBILIQETF!$E$52:$E$57</definedName>
    <definedName name="XDO_?RATING?59?">STOF!$E$10:$E$46</definedName>
    <definedName name="XDO_?RATING?590?">SDAAAFOF!$E$42:$E$55</definedName>
    <definedName name="XDO_?RATING?591?">SDAAAFOF!$E$42:$E$67</definedName>
    <definedName name="XDO_?RATING?592?">SDAAAFOF!$E$42:$E$72</definedName>
    <definedName name="XDO_?RATING?593?">SBIRIOS!$E$10:$E$43</definedName>
    <definedName name="XDO_?RATING?594?">SBIRIOS!$E$10:$E$86</definedName>
    <definedName name="XDO_?RATING?595?">SBIRIOS!$E$10:$E$91</definedName>
    <definedName name="XDO_?RATING?596?">#REF!</definedName>
    <definedName name="XDO_?RATING?597?">#REF!</definedName>
    <definedName name="XDO_?RATING?598?">#REF!</definedName>
    <definedName name="XDO_?RATING?599?">#REF!</definedName>
    <definedName name="XDO_?RATING?6?">#REF!</definedName>
    <definedName name="XDO_?RATING?60?">STOF!$E$10:$E$67</definedName>
    <definedName name="XDO_?RATING?600?">#REF!</definedName>
    <definedName name="XDO_?RATING?601?">#REF!</definedName>
    <definedName name="XDO_?RATING?602?">#REF!</definedName>
    <definedName name="XDO_?RATING?603?">#REF!</definedName>
    <definedName name="XDO_?RATING?604?">#REF!</definedName>
    <definedName name="XDO_?RATING?605?">#REF!</definedName>
    <definedName name="XDO_?RATING?606?">#REF!</definedName>
    <definedName name="XDO_?RATING?607?">#REF!</definedName>
    <definedName name="XDO_?RATING?608?">#REF!</definedName>
    <definedName name="XDO_?RATING?609?">#REF!</definedName>
    <definedName name="XDO_?RATING?61?">STOF!$E$10:$E$86</definedName>
    <definedName name="XDO_?RATING?610?">#REF!</definedName>
    <definedName name="XDO_?RATING?611?">#REF!</definedName>
    <definedName name="XDO_?RATING?612?">#REF!</definedName>
    <definedName name="XDO_?RATING?613?">#REF!</definedName>
    <definedName name="XDO_?RATING?614?">#REF!</definedName>
    <definedName name="XDO_?RATING?62?">STOF!$E$10:$E$91</definedName>
    <definedName name="XDO_?RATING?63?">SHOF!$E$10:$E$38</definedName>
    <definedName name="XDO_?RATING?64?">SHOF!$E$10:$E$44</definedName>
    <definedName name="XDO_?RATING?65?">SHOF!$E$10:$E$65</definedName>
    <definedName name="XDO_?RATING?66?">SHOF!$E$10:$E$84</definedName>
    <definedName name="XDO_?RATING?67?">SHOF!$E$10:$E$89</definedName>
    <definedName name="XDO_?RATING?68?">SCF!$E$10:$E$88</definedName>
    <definedName name="XDO_?RATING?69?">SCF!$E$10:$E$95</definedName>
    <definedName name="XDO_?RATING?7?">#REF!</definedName>
    <definedName name="XDO_?RATING?70?">SCF!$E$10:$E$99</definedName>
    <definedName name="XDO_?RATING?71?">SCF!$E$10:$E$108</definedName>
    <definedName name="XDO_?RATING?72?">SCF!$E$10:$E$131</definedName>
    <definedName name="XDO_?RATING?73?">SCF!$E$10:$E$150</definedName>
    <definedName name="XDO_?RATING?74?">SCF!$E$10:$E$155</definedName>
    <definedName name="XDO_?RATING?75?">SNIF!$E$10:$E$60</definedName>
    <definedName name="XDO_?RATING?76?">SNIF!$E$10:$E$103</definedName>
    <definedName name="XDO_?RATING?77?">SNIF!$E$10:$E$108</definedName>
    <definedName name="XDO_?RATING?78?">'SMCBF-SP'!$E$10:$E$27</definedName>
    <definedName name="XDO_?RATING?79?">'SMCBF-SP'!$E$10:$E$46</definedName>
    <definedName name="XDO_?RATING?8?">#REF!</definedName>
    <definedName name="XDO_?RATING?80?">'SMCBF-SP'!$E$10:$E$57</definedName>
    <definedName name="XDO_?RATING?81?">'SMCBF-SP'!$E$10:$E$72</definedName>
    <definedName name="XDO_?RATING?82?">'SMCBF-SP'!$E$10:$E$87</definedName>
    <definedName name="XDO_?RATING?83?">'SMCBF-SP'!$E$10:$E$92</definedName>
    <definedName name="XDO_?RATING?84?">SOF!$E$24</definedName>
    <definedName name="XDO_?RATING?85?">SOF!$E$24:$E$31</definedName>
    <definedName name="XDO_?RATING?86?">SOF!$E$24:$E$35</definedName>
    <definedName name="XDO_?RATING?87?">SOF!$E$24:$E$42</definedName>
    <definedName name="XDO_?RATING?88?">SOF!$E$24:$E$62</definedName>
    <definedName name="XDO_?RATING?89?">SOF!$E$24:$E$67</definedName>
    <definedName name="XDO_?RATING?9?">SLMF!$E$10:$E$83</definedName>
    <definedName name="XDO_?RATING?90?">SMMDF!#REF!</definedName>
    <definedName name="XDO_?RATING?91?">SMMDF!#REF!</definedName>
    <definedName name="XDO_?RATING?92?">SMMDF!$E$9:$E$66</definedName>
    <definedName name="XDO_?RATING?93?">SMMDF!$E$9:$E$73</definedName>
    <definedName name="XDO_?RATING?94?">SMMDF!$E$9:$E$82</definedName>
    <definedName name="XDO_?RATING?95?">SMMDF!$E$9:$E$86</definedName>
    <definedName name="XDO_?RATING?96?">SMMDF!$E$9:$E$105</definedName>
    <definedName name="XDO_?RATING?97?">SMMDF!$E$9:$E$115</definedName>
    <definedName name="XDO_?RATING?98?">SMMDF!$E$9:$E$120</definedName>
    <definedName name="XDO_?RATING?99?">SLF!$E$18:$E$31</definedName>
    <definedName name="XDO_?REMARKS?">SMEEF!$O$10:$O$102</definedName>
    <definedName name="XDO_?REMARKS?1?">#REF!</definedName>
    <definedName name="XDO_?REMARKS?10?">SLMF!$K$10:$K$89</definedName>
    <definedName name="XDO_?REMARKS?100?">SLF!$K$18:$K$40</definedName>
    <definedName name="XDO_?REMARKS?101?">SLF!$K$18:$K$47</definedName>
    <definedName name="XDO_?REMARKS?102?">SLF!$K$18:$K$117</definedName>
    <definedName name="XDO_?REMARKS?103?">SLF!$K$18:$K$170</definedName>
    <definedName name="XDO_?REMARKS?104?">SLF!$K$18:$K$182</definedName>
    <definedName name="XDO_?REMARKS?105?">SLF!$K$18:$K$193</definedName>
    <definedName name="XDO_?REMARKS?106?">SLF!$K$18:$K$204</definedName>
    <definedName name="XDO_?REMARKS?107?">SLF!$K$18:$K$209</definedName>
    <definedName name="XDO_?REMARKS?108?">SDBF!$K$18:$K$25</definedName>
    <definedName name="XDO_?REMARKS?109?">SDBF!$K$18:$K$33</definedName>
    <definedName name="XDO_?REMARKS?11?">SLMF!$K$10:$K$94</definedName>
    <definedName name="XDO_?REMARKS?110?">SDBF!$K$18:$K$42</definedName>
    <definedName name="XDO_?REMARKS?111?">SDBF!$K$18:$K$47</definedName>
    <definedName name="XDO_?REMARKS?112?">SDBF!$K$18:$K$66</definedName>
    <definedName name="XDO_?REMARKS?113?">SDBF!$K$18:$K$76</definedName>
    <definedName name="XDO_?REMARKS?114?">SDBF!$K$18:$K$81</definedName>
    <definedName name="XDO_?REMARKS?115?">SSF!$K$24:$K$28</definedName>
    <definedName name="XDO_?REMARKS?116?">SSF!$K$24:$K$56</definedName>
    <definedName name="XDO_?REMARKS?117?">SSF!$K$24:$K$100</definedName>
    <definedName name="XDO_?REMARKS?118?">SSF!$K$24:$K$156</definedName>
    <definedName name="XDO_?REMARKS?119?">SSF!$K$24:$K$164</definedName>
    <definedName name="XDO_?REMARKS?12?">SLMF!$K$10:$K$116</definedName>
    <definedName name="XDO_?REMARKS?120?">SSF!$K$24:$K$175</definedName>
    <definedName name="XDO_?REMARKS?121?">SSF!$K$24:$K$177</definedName>
    <definedName name="XDO_?REMARKS?122?">SSF!$K$24:$K$177</definedName>
    <definedName name="XDO_?REMARKS?123?">SSF!$K$24:$K$177</definedName>
    <definedName name="XDO_?REMARKS?124?">SSF!$K$24:$K$183</definedName>
    <definedName name="XDO_?REMARKS?125?">SSF!$K$24:$K$193</definedName>
    <definedName name="XDO_?REMARKS?126?">SSF!$K$24:$K$198</definedName>
    <definedName name="XDO_?REMARKS?127?">SCRF!#REF!</definedName>
    <definedName name="XDO_?REMARKS?128?">SCRF!$K$10:$K$51</definedName>
    <definedName name="XDO_?REMARKS?129?">SCRF!$K$10:$K$63</definedName>
    <definedName name="XDO_?REMARKS?13?">SLMF!$K$10:$K$135</definedName>
    <definedName name="XDO_?REMARKS?130?">SCRF!$K$10:$K$84</definedName>
    <definedName name="XDO_?REMARKS?131?">SCRF!$K$10:$K$94</definedName>
    <definedName name="XDO_?REMARKS?132?">SCRF!$K$10:$K$99</definedName>
    <definedName name="XDO_?REMARKS?133?">SFEF!$K$10:$K$35</definedName>
    <definedName name="XDO_?REMARKS?134?">SFEF!$K$10:$K$42</definedName>
    <definedName name="XDO_?REMARKS?135?">SFEF!$K$10:$K$67</definedName>
    <definedName name="XDO_?REMARKS?136?">SFEF!$K$10:$K$86</definedName>
    <definedName name="XDO_?REMARKS?137?">SFEF!$K$10:$K$91</definedName>
    <definedName name="XDO_?REMARKS?138?">SCHF!$K$10:$K$45</definedName>
    <definedName name="XDO_?REMARKS?139?">SCHF!$K$10:$K$101</definedName>
    <definedName name="XDO_?REMARKS?14?">SLMF!$K$10:$K$140</definedName>
    <definedName name="XDO_?REMARKS?140?">SCHF!$K$10:$K$108</definedName>
    <definedName name="XDO_?REMARKS?141?">SCHF!$K$10:$K$117</definedName>
    <definedName name="XDO_?REMARKS?142?">SCHF!$K$10:$K$122</definedName>
    <definedName name="XDO_?REMARKS?143?">SCHF!$K$10:$K$141</definedName>
    <definedName name="XDO_?REMARKS?144?">SCHF!$K$10:$K$151</definedName>
    <definedName name="XDO_?REMARKS?145?">SCHF!$K$10:$K$156</definedName>
    <definedName name="XDO_?REMARKS?146?">SMUSD!$K$18:$K$44</definedName>
    <definedName name="XDO_?REMARKS?147?">SMUSD!$K$18:$K$52</definedName>
    <definedName name="XDO_?REMARKS?148?">SMUSD!$K$18:$K$57</definedName>
    <definedName name="XDO_?REMARKS?149?">SMUSD!$K$18:$K$69</definedName>
    <definedName name="XDO_?REMARKS?15?">SLTEF!$K$10:$K$80</definedName>
    <definedName name="XDO_?REMARKS?150?">SMUSD!$K$18:$K$88</definedName>
    <definedName name="XDO_?REMARKS?151?">SMUSD!$K$18:$K$118</definedName>
    <definedName name="XDO_?REMARKS?152?">SMUSD!$K$18:$K$126</definedName>
    <definedName name="XDO_?REMARKS?153?">SMUSD!$K$18:$K$132</definedName>
    <definedName name="XDO_?REMARKS?154?">SMUSD!$K$18:$K$139</definedName>
    <definedName name="XDO_?REMARKS?155?">SMUSD!$K$18:$K$149</definedName>
    <definedName name="XDO_?REMARKS?156?">SMUSD!$K$18:$K$154</definedName>
    <definedName name="XDO_?REMARKS?157?">SMIDCAP!$K$10:$K$63</definedName>
    <definedName name="XDO_?REMARKS?158?">SMIDCAP!$K$10:$K$92</definedName>
    <definedName name="XDO_?REMARKS?159?">SMIDCAP!$K$10:$K$111</definedName>
    <definedName name="XDO_?REMARKS?16?">SLTEF!$K$10:$K$107</definedName>
    <definedName name="XDO_?REMARKS?160?">SMIDCAP!$K$10:$K$116</definedName>
    <definedName name="XDO_?REMARKS?161?">SMCMF!$K$24:$K$26</definedName>
    <definedName name="XDO_?REMARKS?162?">SMCMF!$K$24:$K$55</definedName>
    <definedName name="XDO_?REMARKS?163?">SMCMF!$K$24:$K$60</definedName>
    <definedName name="XDO_?REMARKS?164?">SMCOMMA!$K$10:$K$41</definedName>
    <definedName name="XDO_?REMARKS?165?">SMCOMMA!$K$10:$K$66</definedName>
    <definedName name="XDO_?REMARKS?166?">SMCOMMA!$K$10:$K$85</definedName>
    <definedName name="XDO_?REMARKS?167?">SMCOMMA!$K$10:$K$90</definedName>
    <definedName name="XDO_?REMARKS?168?">SMGF!$K$24:$K$31</definedName>
    <definedName name="XDO_?REMARKS?169?">SMGF!$K$24:$K$40</definedName>
    <definedName name="XDO_?REMARKS?17?">SLTEF!$K$10:$K$126</definedName>
    <definedName name="XDO_?REMARKS?170?">SMGF!$K$24:$K$67</definedName>
    <definedName name="XDO_?REMARKS?171?">SMGF!$K$24:$K$72</definedName>
    <definedName name="XDO_?REMARKS?172?">SFLEXI!$K$10:$K$67</definedName>
    <definedName name="XDO_?REMARKS?173?">SFLEXI!$K$10:$K$75</definedName>
    <definedName name="XDO_?REMARKS?174?">SFLEXI!$K$10:$K$97</definedName>
    <definedName name="XDO_?REMARKS?175?">SFLEXI!$K$10:$K$116</definedName>
    <definedName name="XDO_?REMARKS?176?">SFLEXI!$K$10:$K$121</definedName>
    <definedName name="XDO_?REMARKS?177?">SMAAF!$K$10:$K$69</definedName>
    <definedName name="XDO_?REMARKS?178?">SMAAF!$K$10:$K$70</definedName>
    <definedName name="XDO_?REMARKS?179?">SMAAF!$K$10:$K$117</definedName>
    <definedName name="XDO_?REMARKS?18?">SLTEF!$K$10:$K$131</definedName>
    <definedName name="XDO_?REMARKS?180?">SMAAF!$K$10:$K$129</definedName>
    <definedName name="XDO_?REMARKS?181?">SMAAF!$K$10:$K$133</definedName>
    <definedName name="XDO_?REMARKS?182?">SMAAF!$K$10:$K$141</definedName>
    <definedName name="XDO_?REMARKS?183?">SMAAF!$K$10:$K$154</definedName>
    <definedName name="XDO_?REMARKS?184?">SMAAF!$K$10:$K$166</definedName>
    <definedName name="XDO_?REMARKS?185?">SMAAF!$K$10:$K$171</definedName>
    <definedName name="XDO_?REMARKS?186?">SBLUECHIP!$K$10:$K$49</definedName>
    <definedName name="XDO_?REMARKS?187?">SBLUECHIP!$K$10:$K$76</definedName>
    <definedName name="XDO_?REMARKS?188?">SBLUECHIP!$K$10:$K$95</definedName>
    <definedName name="XDO_?REMARKS?189?">SBLUECHIP!$K$10:$K$100</definedName>
    <definedName name="XDO_?REMARKS?19?">#REF!</definedName>
    <definedName name="XDO_?REMARKS?190?">SAOF!$K$10:$K$199</definedName>
    <definedName name="XDO_?REMARKS?191?">SAOF!$K$10:$K$214</definedName>
    <definedName name="XDO_?REMARKS?192?">SAOF!$K$10:$K$230</definedName>
    <definedName name="XDO_?REMARKS?193?">SAOF!$K$10:$K$241</definedName>
    <definedName name="XDO_?REMARKS?194?">SAOF!$K$10:$K$245</definedName>
    <definedName name="XDO_?REMARKS?195?">SAOF!$K$10:$K$257</definedName>
    <definedName name="XDO_?REMARKS?196?">SAOF!$K$10:$K$269</definedName>
    <definedName name="XDO_?REMARKS?197?">SAOF!$K$10:$K$274</definedName>
    <definedName name="XDO_?REMARKS?198?">SIF!$K$10:$K$43</definedName>
    <definedName name="XDO_?REMARKS?199?">SIF!$K$10:$K$44</definedName>
    <definedName name="XDO_?REMARKS?2?">#REF!</definedName>
    <definedName name="XDO_?REMARKS?20?">#REF!</definedName>
    <definedName name="XDO_?REMARKS?200?">SIF!$K$10:$K$72</definedName>
    <definedName name="XDO_?REMARKS?201?">SIF!$K$10:$K$91</definedName>
    <definedName name="XDO_?REMARKS?202?">SIF!$K$10:$K$96</definedName>
    <definedName name="XDO_?REMARKS?203?">SMLDF!$K$18:$K$67</definedName>
    <definedName name="XDO_?REMARKS?204?">SMLDF!$K$18:$K$76</definedName>
    <definedName name="XDO_?REMARKS?205?">SMLDF!$K$18:$K$83</definedName>
    <definedName name="XDO_?REMARKS?206?">SMLDF!$K$18:$K$91</definedName>
    <definedName name="XDO_?REMARKS?207?">SMLDF!$K$18:$K$107</definedName>
    <definedName name="XDO_?REMARKS?208?">SMLDF!$K$18:$K$129</definedName>
    <definedName name="XDO_?REMARKS?209?">SMLDF!$K$18:$K$134</definedName>
    <definedName name="XDO_?REMARKS?21?">#REF!</definedName>
    <definedName name="XDO_?REMARKS?210?">SMLDF!$K$18:$K$145</definedName>
    <definedName name="XDO_?REMARKS?211?">SMLDF!$K$18:$K$155</definedName>
    <definedName name="XDO_?REMARKS?212?">SMLDF!$K$18:$K$160</definedName>
    <definedName name="XDO_?REMARKS?213?">SSTDF!$K$18:$K$84</definedName>
    <definedName name="XDO_?REMARKS?214?">SSTDF!$K$18:$K$94</definedName>
    <definedName name="XDO_?REMARKS?215?">SSTDF!$K$18:$K$101</definedName>
    <definedName name="XDO_?REMARKS?216?">SSTDF!$K$18:$K$112</definedName>
    <definedName name="XDO_?REMARKS?217?">SSTDF!$K$18:$K$126</definedName>
    <definedName name="XDO_?REMARKS?218?">SSTDF!$K$18:$K$134</definedName>
    <definedName name="XDO_?REMARKS?219?">SSTDF!$K$18:$K$141</definedName>
    <definedName name="XDO_?REMARKS?22?">#REF!</definedName>
    <definedName name="XDO_?REMARKS?220?">SSTDF!$K$18:$K$151</definedName>
    <definedName name="XDO_?REMARKS?221?">SSTDF!$K$18:$K$156</definedName>
    <definedName name="XDO_?REMARKS?222?">SETFGOLD!$K$46</definedName>
    <definedName name="XDO_?REMARKS?223?">SETFGOLD!$K$46:$K$54</definedName>
    <definedName name="XDO_?REMARKS?224?">SETFGOLD!$K$46:$K$59</definedName>
    <definedName name="XDO_?REMARKS?225?">SPSU!$K$10:$K$34</definedName>
    <definedName name="XDO_?REMARKS?226?">SPSU!$K$10:$K$59</definedName>
    <definedName name="XDO_?REMARKS?227?">SPSU!$K$10:$K$78</definedName>
    <definedName name="XDO_?REMARKS?228?">SPSU!$K$10:$K$83</definedName>
    <definedName name="XDO_?REMARKS?229?">SGF!$K$42</definedName>
    <definedName name="XDO_?REMARKS?23?">SMGLF!$K$10:$K$45</definedName>
    <definedName name="XDO_?REMARKS?230?">SGF!$K$42:$K$54</definedName>
    <definedName name="XDO_?REMARKS?231?">SGF!$K$42:$K$59</definedName>
    <definedName name="XDO_?REMARKS?232?">SBISENSEX!$K$10:$K$40</definedName>
    <definedName name="XDO_?REMARKS?233?">SBISENSEX!$K$10:$K$83</definedName>
    <definedName name="XDO_?REMARKS?234?">SBISENSEX!$K$10:$K$88</definedName>
    <definedName name="XDO_?REMARKS?235?">SSCF!$K$10:$K$74</definedName>
    <definedName name="XDO_?REMARKS?236?">SSCF!$K$10:$K$100</definedName>
    <definedName name="XDO_?REMARKS?237?">SSCF!$K$10:$K$119</definedName>
    <definedName name="XDO_?REMARKS?238?">SSCF!$K$10:$K$124</definedName>
    <definedName name="XDO_?REMARKS?239?">SBPF!$K$18:$K$57</definedName>
    <definedName name="XDO_?REMARKS?24?">SMGLF!$K$10:$K$70</definedName>
    <definedName name="XDO_?REMARKS?240?">SBPF!$K$18:$K$69</definedName>
    <definedName name="XDO_?REMARKS?241?">SBPF!$K$18:$K$73</definedName>
    <definedName name="XDO_?REMARKS?242?">SBPF!$K$18:$K$84</definedName>
    <definedName name="XDO_?REMARKS?243?">SBPF!$K$18:$K$97</definedName>
    <definedName name="XDO_?REMARKS?244?">SBPF!$K$18:$K$107</definedName>
    <definedName name="XDO_?REMARKS?245?">SBPF!$K$18:$K$112</definedName>
    <definedName name="XDO_?REMARKS?246?">SBFS!$K$10:$K$40</definedName>
    <definedName name="XDO_?REMARKS?247?">SBFS!$K$10:$K$65</definedName>
    <definedName name="XDO_?REMARKS?248?">SBFS!$K$10:$K$84</definedName>
    <definedName name="XDO_?REMARKS?249?">SBFS!$K$10:$K$89</definedName>
    <definedName name="XDO_?REMARKS?25?">SMGLF!$K$10:$K$89</definedName>
    <definedName name="XDO_?REMARKS?250?">SETFNN50!$K$10:$K$59</definedName>
    <definedName name="XDO_?REMARKS?251?">SETFNN50!$K$10:$K$68</definedName>
    <definedName name="XDO_?REMARKS?252?">SETFNN50!$K$10:$K$103</definedName>
    <definedName name="XDO_?REMARKS?253?">SETFNN50!$K$10:$K$108</definedName>
    <definedName name="XDO_?REMARKS?254?">SETFNIFBK!$K$10:$K$21</definedName>
    <definedName name="XDO_?REMARKS?255?">SETFNIFBK!$K$10:$K$64</definedName>
    <definedName name="XDO_?REMARKS?256?">SETFNIFBK!$K$10:$K$69</definedName>
    <definedName name="XDO_?REMARKS?257?">SETFBSE100!$K$10:$K$110</definedName>
    <definedName name="XDO_?REMARKS?258?">SETFBSE100!$K$10:$K$119</definedName>
    <definedName name="XDO_?REMARKS?259?">SETFBSE100!$K$10:$K$158</definedName>
    <definedName name="XDO_?REMARKS?26?">SMGLF!$K$10:$K$94</definedName>
    <definedName name="XDO_?REMARKS?260?">SESF!$K$10:$K$106</definedName>
    <definedName name="XDO_?REMARKS?261?">SESF!$K$10:$K$112</definedName>
    <definedName name="XDO_?REMARKS?262?">SESF!$K$10:$K$116</definedName>
    <definedName name="XDO_?REMARKS?263?">SESF!$K$10:$K$121</definedName>
    <definedName name="XDO_?REMARKS?264?">SESF!$K$10:$K$145</definedName>
    <definedName name="XDO_?REMARKS?265?">SESF!$K$10:$K$155</definedName>
    <definedName name="XDO_?REMARKS?266?">SESF!$K$10:$K$166</definedName>
    <definedName name="XDO_?REMARKS?267?">SESF!$K$10:$K$185</definedName>
    <definedName name="XDO_?REMARKS?268?">SESF!$K$10:$K$190</definedName>
    <definedName name="XDO_?REMARKS?269?">SETFNIF50!$K$10:$K$60</definedName>
    <definedName name="XDO_?REMARKS?27?">#REF!</definedName>
    <definedName name="XDO_?REMARKS?270?">SETFNIF50!$K$10:$K$103</definedName>
    <definedName name="XDO_?REMARKS?271?">SETFNIF50!$K$10:$K$108</definedName>
    <definedName name="XDO_?REMARKS?272?">'SLTAF-III'!$K$10:$K$34</definedName>
    <definedName name="XDO_?REMARKS?273?">'SLTAF-III'!$K$10:$K$77</definedName>
    <definedName name="XDO_?REMARKS?274?">'SLTAF-III'!$K$10:$K$82</definedName>
    <definedName name="XDO_?REMARKS?275?">SETF10GILT!$K$24</definedName>
    <definedName name="XDO_?REMARKS?276?">SETF10GILT!$K$24:$K$53</definedName>
    <definedName name="XDO_?REMARKS?277?">SETF10GILT!$K$24:$K$58</definedName>
    <definedName name="XDO_?REMARKS?278?">'SLTAF-IV'!$K$10:$K$35</definedName>
    <definedName name="XDO_?REMARKS?279?">'SLTAF-IV'!$K$10:$K$78</definedName>
    <definedName name="XDO_?REMARKS?28?">#REF!</definedName>
    <definedName name="XDO_?REMARKS?280?">'SLTAF-IV'!$K$10:$K$83</definedName>
    <definedName name="XDO_?REMARKS?281?">'SLTAF-V'!$K$10:$K$33</definedName>
    <definedName name="XDO_?REMARKS?282?">'SLTAF-V'!$K$10:$K$76</definedName>
    <definedName name="XDO_?REMARKS?283?">'SLTAF-V'!$K$10:$K$81</definedName>
    <definedName name="XDO_?REMARKS?284?">'SLTAF-VI'!$K$10:$K$47</definedName>
    <definedName name="XDO_?REMARKS?285?">'SLTAF-VI'!$K$10:$K$90</definedName>
    <definedName name="XDO_?REMARKS?286?">'SLTAF-VI'!$K$10:$K$95</definedName>
    <definedName name="XDO_?REMARKS?287?">SETFSN50!$K$10:$K$59</definedName>
    <definedName name="XDO_?REMARKS?288?">SETFSN50!$K$10:$K$68</definedName>
    <definedName name="XDO_?REMARKS?289?">SETFSN50!$K$10:$K$107</definedName>
    <definedName name="XDO_?REMARKS?29?">SEHF!$K$10:$K$51</definedName>
    <definedName name="XDO_?REMARKS?290?">SBIETFQLTY!$K$10:$K$39</definedName>
    <definedName name="XDO_?REMARKS?291?">SBIETFQLTY!$K$10:$K$82</definedName>
    <definedName name="XDO_?REMARKS?292?">SBIETFQLTY!$K$10:$K$87</definedName>
    <definedName name="XDO_?REMARKS?293?">SCBF!$K$18:$K$102</definedName>
    <definedName name="XDO_?REMARKS?294?">SCBF!$K$18:$K$111</definedName>
    <definedName name="XDO_?REMARKS?295?">SCBF!$K$18:$K$119</definedName>
    <definedName name="XDO_?REMARKS?296?">SCBF!$K$18:$K$126</definedName>
    <definedName name="XDO_?REMARKS?297?">SCBF!$K$18:$K$145</definedName>
    <definedName name="XDO_?REMARKS?298?">SCBF!$K$18:$K$155</definedName>
    <definedName name="XDO_?REMARKS?299?">SCBF!$K$18:$K$160</definedName>
    <definedName name="XDO_?REMARKS?3?">#REF!</definedName>
    <definedName name="XDO_?REMARKS?30?">SEHF!$K$10:$K$56</definedName>
    <definedName name="XDO_?REMARKS?300?">SEMVF!$K$10:$K$60</definedName>
    <definedName name="XDO_?REMARKS?301?">SEMVF!$K$10:$K$103</definedName>
    <definedName name="XDO_?REMARKS?302?">SEMVF!$K$10:$K$108</definedName>
    <definedName name="XDO_?REMARKS?303?">'SFMP- Series 1'!$K$26:$K$31</definedName>
    <definedName name="XDO_?REMARKS?304?">'SFMP- Series 1'!$K$26:$K$50</definedName>
    <definedName name="XDO_?REMARKS?305?">'SFMP- Series 1'!$K$26:$K$65</definedName>
    <definedName name="XDO_?REMARKS?306?">'SFMP- Series 1'!$K$26:$K$70</definedName>
    <definedName name="XDO_?REMARKS?307?">'SFMP- Series 6'!$K$26:$K$29</definedName>
    <definedName name="XDO_?REMARKS?308?">'SFMP- Series 6'!$K$26:$K$48</definedName>
    <definedName name="XDO_?REMARKS?309?">'SFMP- Series 6'!$K$26:$K$63</definedName>
    <definedName name="XDO_?REMARKS?31?">SEHF!$K$10:$K$63</definedName>
    <definedName name="XDO_?REMARKS?310?">'SFMP- Series 6'!$K$26:$K$68</definedName>
    <definedName name="XDO_?REMARKS?311?">'SFMP- Series 34'!$K$26</definedName>
    <definedName name="XDO_?REMARKS?312?">'SFMP- Series 34'!$K$26:$K$43</definedName>
    <definedName name="XDO_?REMARKS?313?">'SFMP- Series 34'!$K$26:$K$58</definedName>
    <definedName name="XDO_?REMARKS?314?">'SFMP- Series 34'!$K$26:$K$63</definedName>
    <definedName name="XDO_?REMARKS?315?">'SMCBF-IP'!$K$10:$K$41</definedName>
    <definedName name="XDO_?REMARKS?316?">'SMCBF-IP'!$K$10:$K$47</definedName>
    <definedName name="XDO_?REMARKS?317?">'SMCBF-IP'!$K$10:$K$68</definedName>
    <definedName name="XDO_?REMARKS?318?">'SMCBF-IP'!$K$10:$K$87</definedName>
    <definedName name="XDO_?REMARKS?319?">'SMCBF-IP'!$K$10:$K$92</definedName>
    <definedName name="XDO_?REMARKS?32?">SEHF!$K$10:$K$67</definedName>
    <definedName name="XDO_?REMARKS?320?">SFRDF!$K$18:$K$21</definedName>
    <definedName name="XDO_?REMARKS?321?">SFRDF!$K$18:$K$32</definedName>
    <definedName name="XDO_?REMARKS?322?">SFRDF!$K$18:$K$38</definedName>
    <definedName name="XDO_?REMARKS?323?">SFRDF!$K$18:$K$57</definedName>
    <definedName name="XDO_?REMARKS?324?">SFRDF!$K$18:$K$67</definedName>
    <definedName name="XDO_?REMARKS?325?">SFRDF!$K$18:$K$72</definedName>
    <definedName name="XDO_?REMARKS?326?">SBIETFIT!$K$10:$K$19</definedName>
    <definedName name="XDO_?REMARKS?327?">SBIETFIT!$K$10:$K$62</definedName>
    <definedName name="XDO_?REMARKS?328?">SBIETFIT!$K$10:$K$67</definedName>
    <definedName name="XDO_?REMARKS?329?">SBIETFPB!$K$10:$K$19</definedName>
    <definedName name="XDO_?REMARKS?33?">SEHF!$K$10:$K$125</definedName>
    <definedName name="XDO_?REMARKS?330?">SBIETFPB!$K$10:$K$62</definedName>
    <definedName name="XDO_?REMARKS?331?">SBIETFPB!$K$10:$K$67</definedName>
    <definedName name="XDO_?REMARKS?332?">'SRBF-AP'!$K$10:$K$61</definedName>
    <definedName name="XDO_?REMARKS?333?">'SRBF-AP'!$K$10:$K$71</definedName>
    <definedName name="XDO_?REMARKS?334?">'SRBF-AP'!$K$10:$K$79</definedName>
    <definedName name="XDO_?REMARKS?335?">'SRBF-AP'!$K$10:$K$83</definedName>
    <definedName name="XDO_?REMARKS?336?">'SRBF-AP'!$K$10:$K$110</definedName>
    <definedName name="XDO_?REMARKS?337?">'SRBF-AP'!$K$10:$K$115</definedName>
    <definedName name="XDO_?REMARKS?338?">'SRBF-AHP'!$K$10:$K$61</definedName>
    <definedName name="XDO_?REMARKS?339?">'SRBF-AHP'!$K$10:$K$62</definedName>
    <definedName name="XDO_?REMARKS?34?">SEHF!$K$10:$K$131</definedName>
    <definedName name="XDO_?REMARKS?340?">'SRBF-AHP'!$K$10:$K$62</definedName>
    <definedName name="XDO_?REMARKS?341?">'SRBF-AHP'!$K$10:$K$81</definedName>
    <definedName name="XDO_?REMARKS?342?">'SRBF-AHP'!$K$10:$K$89</definedName>
    <definedName name="XDO_?REMARKS?343?">'SRBF-AHP'!$K$10:$K$93</definedName>
    <definedName name="XDO_?REMARKS?344?">'SRBF-AHP'!$K$10:$K$110</definedName>
    <definedName name="XDO_?REMARKS?345?">'SRBF-AHP'!$K$10:$K$122</definedName>
    <definedName name="XDO_?REMARKS?346?">'SRBF-AHP'!$K$10:$K$127</definedName>
    <definedName name="XDO_?REMARKS?347?">'SRBF-CHP'!$K$10:$K$60</definedName>
    <definedName name="XDO_?REMARKS?348?">'SRBF-CHP'!$K$10:$K$78</definedName>
    <definedName name="XDO_?REMARKS?349?">'SRBF-CHP'!$K$10:$K$89</definedName>
    <definedName name="XDO_?REMARKS?35?">SEHF!$K$10:$K$139</definedName>
    <definedName name="XDO_?REMARKS?350?">'SRBF-CHP'!$K$10:$K$118</definedName>
    <definedName name="XDO_?REMARKS?351?">'SRBF-CHP'!$K$10:$K$123</definedName>
    <definedName name="XDO_?REMARKS?352?">'SRBF-CP'!$K$10:$K$60</definedName>
    <definedName name="XDO_?REMARKS?353?">'SRBF-CP'!$K$10:$K$77</definedName>
    <definedName name="XDO_?REMARKS?354?">'SRBF-CP'!$K$10:$K$87</definedName>
    <definedName name="XDO_?REMARKS?355?">'SRBF-CP'!$K$10:$K$116</definedName>
    <definedName name="XDO_?REMARKS?356?">'SRBF-CP'!$K$10:$K$121</definedName>
    <definedName name="XDO_?REMARKS?357?">'SIA-US EQUITY FOF'!$K$14</definedName>
    <definedName name="XDO_?REMARKS?358?">'SIA-US EQUITY FOF'!$K$14:$K$53</definedName>
    <definedName name="XDO_?REMARKS?359?">'SIA-US EQUITY FOF'!$K$14:$K$58</definedName>
    <definedName name="XDO_?REMARKS?36?">SEHF!$K$10:$K$146</definedName>
    <definedName name="XDO_?REMARKS?360?">'SFMP- Series 42'!$K$18</definedName>
    <definedName name="XDO_?REMARKS?361?">'SFMP- Series 42'!$K$18:$K$41</definedName>
    <definedName name="XDO_?REMARKS?362?">'SFMP- Series 42'!$K$18:$K$61</definedName>
    <definedName name="XDO_?REMARKS?363?">'SFMP- Series 42'!$K$18:$K$76</definedName>
    <definedName name="XDO_?REMARKS?364?">'SFMP- Series 42'!$K$18:$K$81</definedName>
    <definedName name="XDO_?REMARKS?365?">'SNN50'!$K$10:$K$59</definedName>
    <definedName name="XDO_?REMARKS?366?">'SNN50'!$K$10:$K$68</definedName>
    <definedName name="XDO_?REMARKS?367?">'SNN50'!$K$10:$K$103</definedName>
    <definedName name="XDO_?REMARKS?368?">'SNN50'!$K$10:$K$108</definedName>
    <definedName name="XDO_?REMARKS?369?">'SFMP- Series 44'!$K$26:$K$31</definedName>
    <definedName name="XDO_?REMARKS?37?">SEHF!$K$10:$K$151</definedName>
    <definedName name="XDO_?REMARKS?370?">'SFMP- Series 44'!$K$26:$K$55</definedName>
    <definedName name="XDO_?REMARKS?371?">'SFMP- Series 44'!$K$26:$K$70</definedName>
    <definedName name="XDO_?REMARKS?372?">'SFMP- Series 44'!$K$26:$K$75</definedName>
    <definedName name="XDO_?REMARKS?373?">'SFMP- Series 45'!$K$26:$K$34</definedName>
    <definedName name="XDO_?REMARKS?374?">'SFMP- Series 45'!$K$26:$K$56</definedName>
    <definedName name="XDO_?REMARKS?375?">'SFMP- Series 45'!$K$26:$K$71</definedName>
    <definedName name="XDO_?REMARKS?376?">'SFMP- Series 45'!$K$26:$K$76</definedName>
    <definedName name="XDO_?REMARKS?377?">SBIETFCON!$K$10:$K$39</definedName>
    <definedName name="XDO_?REMARKS?378?">SBIETFCON!$K$10:$K$48</definedName>
    <definedName name="XDO_?REMARKS?379?">SBIETFCON!$K$10:$K$83</definedName>
    <definedName name="XDO_?REMARKS?38?">SEHF!$K$10:$K$159</definedName>
    <definedName name="XDO_?REMARKS?380?">SBIETFCON!$K$10:$K$88</definedName>
    <definedName name="XDO_?REMARKS?381?">'SFMP- Series 46'!$K$26:$K$29</definedName>
    <definedName name="XDO_?REMARKS?382?">'SFMP- Series 46'!$K$26:$K$49</definedName>
    <definedName name="XDO_?REMARKS?383?">'SFMP- Series 46'!$K$26:$K$64</definedName>
    <definedName name="XDO_?REMARKS?384?">'SFMP- Series 46'!$K$26:$K$69</definedName>
    <definedName name="XDO_?REMARKS?385?">SBAF!$K$10:$K$101</definedName>
    <definedName name="XDO_?REMARKS?386?">SBAF!$K$10:$K$109</definedName>
    <definedName name="XDO_?REMARKS?387?">SBAF!$K$10:$K$114</definedName>
    <definedName name="XDO_?REMARKS?388?">SBAF!$K$10:$K$160</definedName>
    <definedName name="XDO_?REMARKS?389?">SBAF!$K$10:$K$174</definedName>
    <definedName name="XDO_?REMARKS?39?">SEHF!$K$10:$K$174</definedName>
    <definedName name="XDO_?REMARKS?390?">SBAF!$K$10:$K$180</definedName>
    <definedName name="XDO_?REMARKS?391?">SBAF!$K$10:$K$189</definedName>
    <definedName name="XDO_?REMARKS?392?">SBAF!$K$10:$K$210</definedName>
    <definedName name="XDO_?REMARKS?393?">SBAF!$K$10:$K$215</definedName>
    <definedName name="XDO_?REMARKS?394?">'SFMP- Series 49'!$K$26:$K$33</definedName>
    <definedName name="XDO_?REMARKS?395?">'SFMP- Series 49'!$K$26:$K$54</definedName>
    <definedName name="XDO_?REMARKS?396?">'SFMP- Series 49'!$K$26:$K$69</definedName>
    <definedName name="XDO_?REMARKS?397?">'SFMP- Series 49'!$K$26:$K$74</definedName>
    <definedName name="XDO_?REMARKS?398?">'SFMP- Series 50'!$K$26:$K$30</definedName>
    <definedName name="XDO_?REMARKS?399?">'SFMP- Series 50'!$K$26:$K$49</definedName>
    <definedName name="XDO_?REMARKS?4?">#REF!</definedName>
    <definedName name="XDO_?REMARKS?40?">SEHF!$K$10:$K$179</definedName>
    <definedName name="XDO_?REMARKS?400?">'SFMP- Series 50'!$K$26:$K$64</definedName>
    <definedName name="XDO_?REMARKS?401?">'SFMP- Series 50'!$K$26:$K$69</definedName>
    <definedName name="XDO_?REMARKS?402?">'SFMP- Series 51'!$K$26:$K$36</definedName>
    <definedName name="XDO_?REMARKS?403?">'SFMP- Series 51'!$K$26:$K$58</definedName>
    <definedName name="XDO_?REMARKS?404?">'SFMP- Series 51'!$K$26:$K$73</definedName>
    <definedName name="XDO_?REMARKS?405?">'SFMP- Series 51'!$K$26:$K$78</definedName>
    <definedName name="XDO_?REMARKS?406?">'SFMP- Series 52'!$K$26:$K$30</definedName>
    <definedName name="XDO_?REMARKS?407?">'SFMP- Series 52'!$K$26:$K$51</definedName>
    <definedName name="XDO_?REMARKS?408?">'SFMP- Series 52'!$K$26:$K$66</definedName>
    <definedName name="XDO_?REMARKS?409?">'SFMP- Series 52'!$K$26:$K$71</definedName>
    <definedName name="XDO_?REMARKS?41?">#REF!</definedName>
    <definedName name="XDO_?REMARKS?410?">'SFMP- Series 53'!$K$26:$K$34</definedName>
    <definedName name="XDO_?REMARKS?411?">'SFMP- Series 53'!$K$26:$K$57</definedName>
    <definedName name="XDO_?REMARKS?412?">'SFMP- Series 53'!$K$26:$K$72</definedName>
    <definedName name="XDO_?REMARKS?413?">'SFMP- Series 53'!$K$26:$K$77</definedName>
    <definedName name="XDO_?REMARKS?414?">'SFMP- Series 54'!$K$26:$K$28</definedName>
    <definedName name="XDO_?REMARKS?415?">'SFMP- Series 54'!$K$26:$K$44</definedName>
    <definedName name="XDO_?REMARKS?416?">'SFMP- Series 54'!$K$26:$K$59</definedName>
    <definedName name="XDO_?REMARKS?417?">'SFMP- Series 54'!$K$26:$K$64</definedName>
    <definedName name="XDO_?REMARKS?418?">'SFMP- Series 55'!$K$26:$K$32</definedName>
    <definedName name="XDO_?REMARKS?419?">'SFMP- Series 55'!$K$26:$K$55</definedName>
    <definedName name="XDO_?REMARKS?42?">#REF!</definedName>
    <definedName name="XDO_?REMARKS?420?">'SFMP- Series 55'!$K$26:$K$70</definedName>
    <definedName name="XDO_?REMARKS?421?">'SFMP- Series 55'!$K$26:$K$75</definedName>
    <definedName name="XDO_?REMARKS?422?">'SFMP- Series 57'!$K$26:$K$29</definedName>
    <definedName name="XDO_?REMARKS?423?">'SFMP- Series 57'!$K$26:$K$52</definedName>
    <definedName name="XDO_?REMARKS?424?">'SFMP- Series 57'!$K$26:$K$67</definedName>
    <definedName name="XDO_?REMARKS?425?">'SFMP- Series 57'!$K$26:$K$72</definedName>
    <definedName name="XDO_?REMARKS?426?">'SFMP- Series 58'!$K$26:$K$32</definedName>
    <definedName name="XDO_?REMARKS?427?">'SFMP- Series 58'!$K$26:$K$52</definedName>
    <definedName name="XDO_?REMARKS?428?">'SFMP- Series 58'!$K$26:$K$67</definedName>
    <definedName name="XDO_?REMARKS?429?">'SFMP- Series 58'!$K$26:$K$72</definedName>
    <definedName name="XDO_?REMARKS?43?">SMIF!$K$18:$K$37</definedName>
    <definedName name="XDO_?REMARKS?430?">SCPSE!$K$18:$K$43</definedName>
    <definedName name="XDO_?REMARKS?431?">SCPSE!$K$18:$K$52</definedName>
    <definedName name="XDO_?REMARKS?432?">SCPSE!$K$18:$K$111</definedName>
    <definedName name="XDO_?REMARKS?433?">SCPSE!$K$18:$K$138</definedName>
    <definedName name="XDO_?REMARKS?434?">SCPSE!$K$18:$K$143</definedName>
    <definedName name="XDO_?REMARKS?435?">'SFMP- Series 59'!$K$38:$K$40</definedName>
    <definedName name="XDO_?REMARKS?436?">'SFMP- Series 59'!$K$38:$K$55</definedName>
    <definedName name="XDO_?REMARKS?437?">'SFMP- Series 59'!$K$38:$K$60</definedName>
    <definedName name="XDO_?REMARKS?438?">'SFMP- Series 60'!$K$26:$K$31</definedName>
    <definedName name="XDO_?REMARKS?439?">'SFMP- Series 60'!$K$26:$K$51</definedName>
    <definedName name="XDO_?REMARKS?44?">SMIF!$K$18:$K$44</definedName>
    <definedName name="XDO_?REMARKS?440?">'SFMP- Series 60'!$K$26:$K$66</definedName>
    <definedName name="XDO_?REMARKS?441?">'SFMP- Series 60'!$K$26:$K$71</definedName>
    <definedName name="XDO_?REMARKS?442?">SMCF!$K$10:$K$69</definedName>
    <definedName name="XDO_?REMARKS?443?">SMCF!$K$10:$K$84</definedName>
    <definedName name="XDO_?REMARKS?444?">SMCF!$K$10:$K$96</definedName>
    <definedName name="XDO_?REMARKS?445?">SMCF!$K$10:$K$115</definedName>
    <definedName name="XDO_?REMARKS?446?">SMCF!$K$10:$K$120</definedName>
    <definedName name="XDO_?REMARKS?447?">'SFMP- Series 61'!$K$26:$K$36</definedName>
    <definedName name="XDO_?REMARKS?448?">'SFMP- Series 61'!$K$26:$K$59</definedName>
    <definedName name="XDO_?REMARKS?449?">'SFMP- Series 61'!$K$26:$K$74</definedName>
    <definedName name="XDO_?REMARKS?45?">SMIF!$K$18:$K$52</definedName>
    <definedName name="XDO_?REMARKS?450?">'SFMP- Series 61'!$K$26:$K$79</definedName>
    <definedName name="XDO_?REMARKS?451?">'SFMP- Series 66'!$K$26:$K$37</definedName>
    <definedName name="XDO_?REMARKS?452?">'SFMP- Series 66'!$K$26:$K$59</definedName>
    <definedName name="XDO_?REMARKS?453?">'SFMP- Series 66'!$K$26:$K$74</definedName>
    <definedName name="XDO_?REMARKS?454?">'SFMP- Series 66'!$K$26:$K$79</definedName>
    <definedName name="XDO_?REMARKS?455?">'SFMP- Series 67'!$K$26:$K$34</definedName>
    <definedName name="XDO_?REMARKS?456?">'SFMP- Series 67'!$K$26:$K$57</definedName>
    <definedName name="XDO_?REMARKS?457?">'SFMP- Series 67'!$K$26:$K$72</definedName>
    <definedName name="XDO_?REMARKS?458?">'SFMP- Series 67'!$K$26:$K$77</definedName>
    <definedName name="XDO_?REMARKS?459?">'SFMP- Series 64'!$K$24</definedName>
    <definedName name="XDO_?REMARKS?46?">SMIF!$K$18:$K$56</definedName>
    <definedName name="XDO_?REMARKS?460?">'SFMP- Series 64'!$K$24:$K$39</definedName>
    <definedName name="XDO_?REMARKS?461?">'SFMP- Series 64'!$K$24:$K$54</definedName>
    <definedName name="XDO_?REMARKS?462?">'SFMP- Series 64'!$K$24:$K$59</definedName>
    <definedName name="XDO_?REMARKS?463?">'SFMP- Series 68'!$K$24</definedName>
    <definedName name="XDO_?REMARKS?464?">'SFMP- Series 68'!$K$24:$K$42</definedName>
    <definedName name="XDO_?REMARKS?465?">'SFMP- Series 68'!$K$24:$K$57</definedName>
    <definedName name="XDO_?REMARKS?466?">'SFMP- Series 68'!$K$24:$K$62</definedName>
    <definedName name="XDO_?REMARKS?467?">SNM150IF!$K$10:$K$159</definedName>
    <definedName name="XDO_?REMARKS?468?">SNM150IF!$K$10:$K$202</definedName>
    <definedName name="XDO_?REMARKS?469?">SNM150IF!$K$10:$K$207</definedName>
    <definedName name="XDO_?REMARKS?47?">SMIF!$K$18:$K$75</definedName>
    <definedName name="XDO_?REMARKS?470?">SNS250IF!$K$10:$K$261</definedName>
    <definedName name="XDO_?REMARKS?471?">SNS250IF!$K$10:$K$304</definedName>
    <definedName name="XDO_?REMARKS?472?">SNS250IF!$K$10:$K$309</definedName>
    <definedName name="XDO_?REMARKS?473?">'SCIGI-JUN 2036'!$K$24</definedName>
    <definedName name="XDO_?REMARKS?474?">'SCIGI-JUN 2036'!$K$24:$K$53</definedName>
    <definedName name="XDO_?REMARKS?475?">'SCIGI-JUN 2036'!$K$24:$K$58</definedName>
    <definedName name="XDO_?REMARKS?476?">'SCIGI-APR 2029'!$K$24</definedName>
    <definedName name="XDO_?REMARKS?477?">'SCIGI-APR 2029'!$K$24:$K$53</definedName>
    <definedName name="XDO_?REMARKS?478?">'SCIGI-APR 2029'!$K$24:$K$58</definedName>
    <definedName name="XDO_?REMARKS?479?">'SCISI-SEP 2027'!$K$24</definedName>
    <definedName name="XDO_?REMARKS?48?">SMIF!$K$18:$K$85</definedName>
    <definedName name="XDO_?REMARKS?480?">'SCISI-SEP 2027'!$K$24:$K$41</definedName>
    <definedName name="XDO_?REMARKS?481?">'SCISI-SEP 2027'!$K$24:$K$68</definedName>
    <definedName name="XDO_?REMARKS?482?">'SCISI-SEP 2027'!$K$24:$K$73</definedName>
    <definedName name="XDO_?REMARKS?483?">'SFMP- Series 72'!$K$38:$K$41</definedName>
    <definedName name="XDO_?REMARKS?484?">'SFMP- Series 72'!$K$38:$K$56</definedName>
    <definedName name="XDO_?REMARKS?485?">'SFMP- Series 72'!$K$38:$K$61</definedName>
    <definedName name="XDO_?REMARKS?486?">'SFMP- Series 73'!$K$38:$K$41</definedName>
    <definedName name="XDO_?REMARKS?487?">'SFMP- Series 73'!$K$38:$K$56</definedName>
    <definedName name="XDO_?REMARKS?488?">'SFMP- Series 73'!$K$38:$K$61</definedName>
    <definedName name="XDO_?REMARKS?489?">SLDF!$K$24:$K$29</definedName>
    <definedName name="XDO_?REMARKS?49?">SMIF!$K$18:$K$90</definedName>
    <definedName name="XDO_?REMARKS?490?">SLDF!$K$24:$K$50</definedName>
    <definedName name="XDO_?REMARKS?491?">SLDF!$K$24:$K$60</definedName>
    <definedName name="XDO_?REMARKS?492?">SLDF!$K$24:$K$65</definedName>
    <definedName name="XDO_?REMARKS?493?">'SFMP- Series 74'!$K$26:$K$33</definedName>
    <definedName name="XDO_?REMARKS?494?">'SFMP- Series 74'!$K$26:$K$51</definedName>
    <definedName name="XDO_?REMARKS?495?">'SFMP- Series 74'!$K$26:$K$66</definedName>
    <definedName name="XDO_?REMARKS?496?">'SFMP- Series 74'!$K$26:$K$71</definedName>
    <definedName name="XDO_?REMARKS?497?">'SFMP- Series 76'!$K$18:$K$21</definedName>
    <definedName name="XDO_?REMARKS?498?">'SFMP- Series 76'!$K$18:$K$31</definedName>
    <definedName name="XDO_?REMARKS?499?">'SFMP- Series 76'!$K$18:$K$49</definedName>
    <definedName name="XDO_?REMARKS?5?">#REF!</definedName>
    <definedName name="XDO_?REMARKS?50?">#REF!</definedName>
    <definedName name="XDO_?REMARKS?500?">'SFMP- Series 76'!$K$18:$K$64</definedName>
    <definedName name="XDO_?REMARKS?501?">'SFMP- Series 76'!$K$18:$K$69</definedName>
    <definedName name="XDO_?REMARKS?502?">'SFMP- Series 78'!$K$18:$K$23</definedName>
    <definedName name="XDO_?REMARKS?503?">'SFMP- Series 78'!$K$18:$K$35</definedName>
    <definedName name="XDO_?REMARKS?504?">'SFMP- Series 78'!$K$18:$K$53</definedName>
    <definedName name="XDO_?REMARKS?505?">'SFMP- Series 78'!$K$18:$K$68</definedName>
    <definedName name="XDO_?REMARKS?506?">'SFMP- Series 78'!$K$18:$K$73</definedName>
    <definedName name="XDO_?REMARKS?507?">SDYF!$K$10:$K$52</definedName>
    <definedName name="XDO_?REMARKS?508?">SDYF!$K$10:$K$54</definedName>
    <definedName name="XDO_?REMARKS?509?">SDYF!$K$10:$K$68</definedName>
    <definedName name="XDO_?REMARKS?51?">#REF!</definedName>
    <definedName name="XDO_?REMARKS?510?">SDYF!$K$10:$K$85</definedName>
    <definedName name="XDO_?REMARKS?511?">SDYF!$K$10:$K$104</definedName>
    <definedName name="XDO_?REMARKS?512?">SDYF!$K$10:$K$109</definedName>
    <definedName name="XDO_?REMARKS?513?">'SFMP- Series 79'!$K$18:$K$22</definedName>
    <definedName name="XDO_?REMARKS?514?">'SFMP- Series 79'!$K$18:$K$45</definedName>
    <definedName name="XDO_?REMARKS?515?">'SFMP- Series 79'!$K$18:$K$60</definedName>
    <definedName name="XDO_?REMARKS?516?">'SFMP- Series 79'!$K$18:$K$65</definedName>
    <definedName name="XDO_?REMARKS?517?">'SFMP- Series 81'!$K$18:$K$25</definedName>
    <definedName name="XDO_?REMARKS?518?">'SFMP- Series 81'!$K$18:$K$42</definedName>
    <definedName name="XDO_?REMARKS?519?">'SFMP- Series 81'!$K$18:$K$61</definedName>
    <definedName name="XDO_?REMARKS?52?">SCOF!$K$10:$K$53</definedName>
    <definedName name="XDO_?REMARKS?520?">'SFMP- Series 81'!$K$18:$K$76</definedName>
    <definedName name="XDO_?REMARKS?521?">'SFMP- Series 81'!$K$18:$K$81</definedName>
    <definedName name="XDO_?REMARKS?522?">'SBI-BSE-SENSEX-IF'!$K$10:$K$40</definedName>
    <definedName name="XDO_?REMARKS?523?">'SBI-BSE-SENSEX-IF'!$K$10:$K$83</definedName>
    <definedName name="XDO_?REMARKS?524?">'SBI-BSE-SENSEX-IF'!$K$10:$K$88</definedName>
    <definedName name="XDO_?REMARKS?525?">LIQUIDSBI!$K$52</definedName>
    <definedName name="XDO_?REMARKS?526?">LIQUIDSBI!$K$52:$K$57</definedName>
    <definedName name="XDO_?REMARKS?527?">SN50EWIF!$K$10:$K$60</definedName>
    <definedName name="XDO_?REMARKS?528?">SN50EWIF!$K$10:$K$103</definedName>
    <definedName name="XDO_?REMARKS?529?">SN50EWIF!$K$10:$K$108</definedName>
    <definedName name="XDO_?REMARKS?53?">SCOF!$K$10:$K$64</definedName>
    <definedName name="XDO_?REMARKS?530?">SEOF!$K$10:$K$40</definedName>
    <definedName name="XDO_?REMARKS?531?">SEOF!$K$10:$K$65</definedName>
    <definedName name="XDO_?REMARKS?532?">SEOF!$K$10:$K$84</definedName>
    <definedName name="XDO_?REMARKS?533?">SEOF!$K$10:$K$89</definedName>
    <definedName name="XDO_?REMARKS?534?">'SBI-AOF'!$K$10:$K$36</definedName>
    <definedName name="XDO_?REMARKS?535?">'SBI-AOF'!$K$10:$K$45</definedName>
    <definedName name="XDO_?REMARKS?536?">'SBI-AOF'!$K$10:$K$62</definedName>
    <definedName name="XDO_?REMARKS?537?">'SBI-AOF'!$K$10:$K$81</definedName>
    <definedName name="XDO_?REMARKS?538?">'SBI-AOF'!$K$10:$K$86</definedName>
    <definedName name="XDO_?REMARKS?539?">SETFSILVER!$K$54</definedName>
    <definedName name="XDO_?REMARKS?54?">SCOF!$K$10:$K$81</definedName>
    <definedName name="XDO_?REMARKS?540?">SETFSILVER!$K$54:$K$55</definedName>
    <definedName name="XDO_?REMARKS?541?">SETFSILVER!$K$54:$K$59</definedName>
    <definedName name="XDO_?REMARKS?542?">'SETFSILVER-FOF'!$K$42</definedName>
    <definedName name="XDO_?REMARKS?543?">'SETFSILVER-FOF'!$K$42:$K$54</definedName>
    <definedName name="XDO_?REMARKS?544?">'SETFSILVER-FOF'!$K$42:$K$59</definedName>
    <definedName name="XDO_?REMARKS?545?">'SN50EW-ETF'!$K$10:$K$60</definedName>
    <definedName name="XDO_?REMARKS?546?">'SN50EW-ETF'!$K$10:$K$103</definedName>
    <definedName name="XDO_?REMARKS?547?">'SN50EW-ETF'!$K$10:$K$108</definedName>
    <definedName name="XDO_?REMARKS?548?">SIOF!$K$10:$K$45</definedName>
    <definedName name="XDO_?REMARKS?549?">SIOF!$K$10:$K$70</definedName>
    <definedName name="XDO_?REMARKS?55?">SCOF!$K$10:$K$100</definedName>
    <definedName name="XDO_?REMARKS?550?">SIOF!$K$10:$K$89</definedName>
    <definedName name="XDO_?REMARKS?551?">SIOF!$K$10:$K$94</definedName>
    <definedName name="XDO_?REMARKS?552?">SN500IF!$K$10:$K$512</definedName>
    <definedName name="XDO_?REMARKS?553?">SN500IF!$K$10:$K$521</definedName>
    <definedName name="XDO_?REMARKS?554?">SN500IF!$K$10:$K$556</definedName>
    <definedName name="XDO_?REMARKS?555?">SN500IF!$K$10:$K$561</definedName>
    <definedName name="XDO_?REMARKS?556?">SNICIF!$K$10:$K$39</definedName>
    <definedName name="XDO_?REMARKS?557?">SNICIF!$K$10:$K$48</definedName>
    <definedName name="XDO_?REMARKS?558?">SNICIF!$K$10:$K$83</definedName>
    <definedName name="XDO_?REMARKS?559?">SNICIF!$K$10:$K$88</definedName>
    <definedName name="XDO_?REMARKS?56?">SCOF!$K$10:$K$105</definedName>
    <definedName name="XDO_?REMARKS?560?">SQF!$K$10:$K$37</definedName>
    <definedName name="XDO_?REMARKS?561?">SQF!$K$10:$K$80</definedName>
    <definedName name="XDO_?REMARKS?562?">SQF!$K$10:$K$85</definedName>
    <definedName name="XDO_?REMARKS?563?">SNBIF!$K$10:$K$21</definedName>
    <definedName name="XDO_?REMARKS?564?">SNBIF!$K$10:$K$64</definedName>
    <definedName name="XDO_?REMARKS?565?">SNBIF!$K$10:$K$69</definedName>
    <definedName name="XDO_?REMARKS?566?">SNITIF!$K$10:$K$19</definedName>
    <definedName name="XDO_?REMARKS?567?">SNITIF!$K$10:$K$62</definedName>
    <definedName name="XDO_?REMARKS?568?">SNITIF!$K$10:$K$67</definedName>
    <definedName name="XDO_?REMARKS?569?">'SBI BSE PSU Bank ETF'!$K$10:$K$21</definedName>
    <definedName name="XDO_?REMARKS?57?">STOF!$K$10:$K$34</definedName>
    <definedName name="XDO_?REMARKS?570?">'SBI BSE PSU Bank ETF'!$K$10:$K$64</definedName>
    <definedName name="XDO_?REMARKS?571?">'SBI BSE PSU Bank ETF'!$K$10:$K$69</definedName>
    <definedName name="XDO_?REMARKS?572?">'SBI BSE PSU Bank Index Fund'!$K$10:$K$21</definedName>
    <definedName name="XDO_?REMARKS?573?">'SBI BSE PSU Bank Index Fund'!$K$10:$K$64</definedName>
    <definedName name="XDO_?REMARKS?574?">'SBI BSE PSU Bank Index Fund'!$K$10:$K$69</definedName>
    <definedName name="XDO_?REMARKS?575?">SIPAAFOF!$K$42:$K$45</definedName>
    <definedName name="XDO_?REMARKS?576?">SIPAAFOF!$K$42:$K$57</definedName>
    <definedName name="XDO_?REMARKS?577?">SIPAAFOF!$K$42:$K$62</definedName>
    <definedName name="XDO_?REMARKS?578?">'SBI Nifty200 Quality 30'!$K$10:$K$39</definedName>
    <definedName name="XDO_?REMARKS?579?">'SBI Nifty200 Quality 30'!$K$10:$K$82</definedName>
    <definedName name="XDO_?REMARKS?58?">STOF!$K$10:$K$39</definedName>
    <definedName name="XDO_?REMARKS?580?">'SBI Nifty200 Quality 30'!$K$10:$K$87</definedName>
    <definedName name="XDO_?REMARKS?581?">'SBI Nifty200 Mom 30'!$K$10:$K$39</definedName>
    <definedName name="XDO_?REMARKS?582?">'SBI Nifty200 Mom 30'!$K$10:$K$48</definedName>
    <definedName name="XDO_?REMARKS?583?">'SBI Nifty200 Mom 30'!$K$10:$K$83</definedName>
    <definedName name="XDO_?REMARKS?584?">'SBI Nifty200 Mom 30'!$K$10:$K$88</definedName>
    <definedName name="XDO_?REMARKS?585?">'SBI Nifty100 Low Vol 30'!$K$10:$K$39</definedName>
    <definedName name="XDO_?REMARKS?586?">'SBI Nifty100 Low Vol 30'!$K$10:$K$82</definedName>
    <definedName name="XDO_?REMARKS?587?">'SBI Nifty100 Low Vol 30'!$K$10:$K$87</definedName>
    <definedName name="XDO_?REMARKS?588?">SBILIQETF!$K$52</definedName>
    <definedName name="XDO_?REMARKS?589?">SBILIQETF!$K$52:$K$57</definedName>
    <definedName name="XDO_?REMARKS?59?">STOF!$K$10:$K$46</definedName>
    <definedName name="XDO_?REMARKS?590?">SDAAAFOF!$K$42:$K$55</definedName>
    <definedName name="XDO_?REMARKS?591?">SDAAAFOF!$K$42:$K$67</definedName>
    <definedName name="XDO_?REMARKS?592?">SDAAAFOF!$K$42:$K$72</definedName>
    <definedName name="XDO_?REMARKS?593?">SBIRIOS!$K$10:$K$43</definedName>
    <definedName name="XDO_?REMARKS?594?">SBIRIOS!$K$10:$K$86</definedName>
    <definedName name="XDO_?REMARKS?595?">SBIRIOS!$K$10:$K$91</definedName>
    <definedName name="XDO_?REMARKS?596?">#REF!</definedName>
    <definedName name="XDO_?REMARKS?597?">#REF!</definedName>
    <definedName name="XDO_?REMARKS?598?">#REF!</definedName>
    <definedName name="XDO_?REMARKS?599?">#REF!</definedName>
    <definedName name="XDO_?REMARKS?6?">#REF!</definedName>
    <definedName name="XDO_?REMARKS?60?">STOF!$K$10:$K$67</definedName>
    <definedName name="XDO_?REMARKS?600?">#REF!</definedName>
    <definedName name="XDO_?REMARKS?601?">#REF!</definedName>
    <definedName name="XDO_?REMARKS?602?">#REF!</definedName>
    <definedName name="XDO_?REMARKS?603?">#REF!</definedName>
    <definedName name="XDO_?REMARKS?604?">#REF!</definedName>
    <definedName name="XDO_?REMARKS?605?">#REF!</definedName>
    <definedName name="XDO_?REMARKS?606?">#REF!</definedName>
    <definedName name="XDO_?REMARKS?607?">#REF!</definedName>
    <definedName name="XDO_?REMARKS?608?">#REF!</definedName>
    <definedName name="XDO_?REMARKS?609?">#REF!</definedName>
    <definedName name="XDO_?REMARKS?61?">STOF!$K$10:$K$86</definedName>
    <definedName name="XDO_?REMARKS?610?">#REF!</definedName>
    <definedName name="XDO_?REMARKS?611?">#REF!</definedName>
    <definedName name="XDO_?REMARKS?612?">#REF!</definedName>
    <definedName name="XDO_?REMARKS?613?">#REF!</definedName>
    <definedName name="XDO_?REMARKS?614?">#REF!</definedName>
    <definedName name="XDO_?REMARKS?62?">STOF!$K$10:$K$91</definedName>
    <definedName name="XDO_?REMARKS?63?">SHOF!$K$10:$K$38</definedName>
    <definedName name="XDO_?REMARKS?64?">SHOF!$K$10:$K$44</definedName>
    <definedName name="XDO_?REMARKS?65?">SHOF!$K$10:$K$65</definedName>
    <definedName name="XDO_?REMARKS?66?">SHOF!$K$10:$K$84</definedName>
    <definedName name="XDO_?REMARKS?67?">SHOF!$K$10:$K$89</definedName>
    <definedName name="XDO_?REMARKS?68?">SCF!$K$10:$K$88</definedName>
    <definedName name="XDO_?REMARKS?69?">SCF!$K$10:$K$95</definedName>
    <definedName name="XDO_?REMARKS?7?">#REF!</definedName>
    <definedName name="XDO_?REMARKS?70?">SCF!$K$10:$K$99</definedName>
    <definedName name="XDO_?REMARKS?71?">SCF!$K$10:$K$108</definedName>
    <definedName name="XDO_?REMARKS?72?">SCF!$K$10:$K$131</definedName>
    <definedName name="XDO_?REMARKS?73?">SCF!$K$10:$K$150</definedName>
    <definedName name="XDO_?REMARKS?74?">SCF!$K$10:$K$155</definedName>
    <definedName name="XDO_?REMARKS?75?">SNIF!$K$10:$K$60</definedName>
    <definedName name="XDO_?REMARKS?76?">SNIF!$K$10:$K$103</definedName>
    <definedName name="XDO_?REMARKS?77?">SNIF!$K$10:$K$108</definedName>
    <definedName name="XDO_?REMARKS?78?">'SMCBF-SP'!$K$10:$K$27</definedName>
    <definedName name="XDO_?REMARKS?79?">'SMCBF-SP'!$K$10:$K$46</definedName>
    <definedName name="XDO_?REMARKS?8?">#REF!</definedName>
    <definedName name="XDO_?REMARKS?80?">'SMCBF-SP'!$K$10:$K$57</definedName>
    <definedName name="XDO_?REMARKS?81?">'SMCBF-SP'!$K$10:$K$72</definedName>
    <definedName name="XDO_?REMARKS?82?">'SMCBF-SP'!$K$10:$K$87</definedName>
    <definedName name="XDO_?REMARKS?83?">'SMCBF-SP'!$K$10:$K$92</definedName>
    <definedName name="XDO_?REMARKS?84?">SOF!$K$24</definedName>
    <definedName name="XDO_?REMARKS?85?">SOF!$K$24:$K$31</definedName>
    <definedName name="XDO_?REMARKS?86?">SOF!$K$24:$K$35</definedName>
    <definedName name="XDO_?REMARKS?87?">SOF!$K$24:$K$42</definedName>
    <definedName name="XDO_?REMARKS?88?">SOF!$K$24:$K$62</definedName>
    <definedName name="XDO_?REMARKS?89?">SOF!$K$24:$K$67</definedName>
    <definedName name="XDO_?REMARKS?9?">SLMF!$K$10:$K$83</definedName>
    <definedName name="XDO_?REMARKS?90?">SMMDF!#REF!</definedName>
    <definedName name="XDO_?REMARKS?91?">SMMDF!#REF!</definedName>
    <definedName name="XDO_?REMARKS?92?">SMMDF!$K$9:$K$66</definedName>
    <definedName name="XDO_?REMARKS?93?">SMMDF!$K$9:$K$73</definedName>
    <definedName name="XDO_?REMARKS?94?">SMMDF!$K$9:$K$82</definedName>
    <definedName name="XDO_?REMARKS?95?">SMMDF!$K$9:$K$86</definedName>
    <definedName name="XDO_?REMARKS?96?">SMMDF!$K$9:$K$105</definedName>
    <definedName name="XDO_?REMARKS?97?">SMMDF!$K$9:$K$115</definedName>
    <definedName name="XDO_?REMARKS?98?">SMMDF!$K$9:$K$120</definedName>
    <definedName name="XDO_?REMARKS?99?">SLF!$K$18:$K$31</definedName>
    <definedName name="XDO_?TDATE?">SMEEF!$D$4</definedName>
    <definedName name="XDO_?TITL?">SMEEF!$A$8:$A$49</definedName>
    <definedName name="XDO_?TITL?1?">#REF!</definedName>
    <definedName name="XDO_?TITL?10?">#REF!</definedName>
    <definedName name="XDO_?TITL?100?">SNS250IF!$A$8:$A$261</definedName>
    <definedName name="XDO_?TITL?101?">'SCIGI-JUN 2036'!$A$16:$A$24</definedName>
    <definedName name="XDO_?TITL?102?">'SCIGI-APR 2029'!$A$16:$A$24</definedName>
    <definedName name="XDO_?TITL?103?">'SCISI-SEP 2027'!$A$16:$A$24</definedName>
    <definedName name="XDO_?TITL?104?">'SFMP- Series 72'!$A$28:$A$41</definedName>
    <definedName name="XDO_?TITL?105?">'SFMP- Series 73'!$A$28:$A$41</definedName>
    <definedName name="XDO_?TITL?106?">SLDF!$A$16:$A$29</definedName>
    <definedName name="XDO_?TITL?107?">'SFMP- Series 74'!$A$16:$A$33</definedName>
    <definedName name="XDO_?TITL?108?">'SFMP- Series 76'!$A$16:$A$21</definedName>
    <definedName name="XDO_?TITL?109?">'SFMP- Series 78'!$A$16:$A$23</definedName>
    <definedName name="XDO_?TITL?11?">SEHF!$A$8:$A$51</definedName>
    <definedName name="XDO_?TITL?110?">SDYF!$A$8:$A$52</definedName>
    <definedName name="XDO_?TITL?111?">'SFMP- Series 79'!$A$16:$A$22</definedName>
    <definedName name="XDO_?TITL?112?">'SFMP- Series 81'!$A$16:$A$25</definedName>
    <definedName name="XDO_?TITL?113?">'SBI-BSE-SENSEX-IF'!$A$8:$A$40</definedName>
    <definedName name="XDO_?TITL?114?">LIQUIDSBI!$A$40:$A$52</definedName>
    <definedName name="XDO_?TITL?115?">SN50EWIF!$A$8:$A$60</definedName>
    <definedName name="XDO_?TITL?116?">SEOF!$A$8:$A$40</definedName>
    <definedName name="XDO_?TITL?117?">'SBI-AOF'!$A$8:$A$36</definedName>
    <definedName name="XDO_?TITL?118?">SETFSILVER!$A$40:$A$54</definedName>
    <definedName name="XDO_?TITL?119?">'SETFSILVER-FOF'!$A$40:$A$42</definedName>
    <definedName name="XDO_?TITL?12?">#REF!</definedName>
    <definedName name="XDO_?TITL?120?">'SN50EW-ETF'!$A$8:$A$60</definedName>
    <definedName name="XDO_?TITL?121?">SIOF!$A$8:$A$45</definedName>
    <definedName name="XDO_?TITL?122?">SN500IF!$A$8:$A$512</definedName>
    <definedName name="XDO_?TITL?123?">SNICIF!$A$8:$A$39</definedName>
    <definedName name="XDO_?TITL?124?">SQF!$A$8:$A$37</definedName>
    <definedName name="XDO_?TITL?125?">SNBIF!$A$8:$A$21</definedName>
    <definedName name="XDO_?TITL?126?">SNITIF!$A$8:$A$19</definedName>
    <definedName name="XDO_?TITL?127?">'SBI BSE PSU Bank ETF'!$A$8:$A$21</definedName>
    <definedName name="XDO_?TITL?128?">'SBI BSE PSU Bank Index Fund'!$A$8:$A$21</definedName>
    <definedName name="XDO_?TITL?129?">SIPAAFOF!$A$40:$A$45</definedName>
    <definedName name="XDO_?TITL?13?">SMIF!$A$16:$A$37</definedName>
    <definedName name="XDO_?TITL?130?">'SBI Nifty200 Quality 30'!$A$8:$A$39</definedName>
    <definedName name="XDO_?TITL?131?">'SBI Nifty200 Mom 30'!$A$8:$A$39</definedName>
    <definedName name="XDO_?TITL?132?">'SBI Nifty100 Low Vol 30'!$A$8:$A$39</definedName>
    <definedName name="XDO_?TITL?133?">SBILIQETF!$A$40:$A$52</definedName>
    <definedName name="XDO_?TITL?134?">SDAAAFOF!$A$40:$A$55</definedName>
    <definedName name="XDO_?TITL?135?">SBIRIOS!$A$8:$A$43</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43?">#REF!</definedName>
    <definedName name="XDO_?TITL?15?">SCOF!$A$8:$A$53</definedName>
    <definedName name="XDO_?TITL?16?">STOF!$A$8:$A$34</definedName>
    <definedName name="XDO_?TITL?17?">SHOF!$A$8:$A$38</definedName>
    <definedName name="XDO_?TITL?18?">SCF!$A$8:$A$88</definedName>
    <definedName name="XDO_?TITL?19?">SNIF!$A$8:$A$60</definedName>
    <definedName name="XDO_?TITL?2?">#REF!</definedName>
    <definedName name="XDO_?TITL?20?">'SMCBF-SP'!$A$8:$A$27</definedName>
    <definedName name="XDO_?TITL?21?">SOF!$A$16:$A$24</definedName>
    <definedName name="XDO_?TITL?22?">SMMDF!$A$8:$A$8</definedName>
    <definedName name="XDO_?TITL?23?">SLF!$A$16:$A$31</definedName>
    <definedName name="XDO_?TITL?24?">SDBF!$A$16:$A$25</definedName>
    <definedName name="XDO_?TITL?25?">SSF!$A$16:$A$28</definedName>
    <definedName name="XDO_?TITL?26?">SCRF!$A$8:$A$8</definedName>
    <definedName name="XDO_?TITL?27?">SFEF!$A$8:$A$35</definedName>
    <definedName name="XDO_?TITL?28?">SCHF!$A$8:$A$45</definedName>
    <definedName name="XDO_?TITL?29?">SMUSD!$A$16:$A$44</definedName>
    <definedName name="XDO_?TITL?3?">#REF!</definedName>
    <definedName name="XDO_?TITL?30?">SMIDCAP!$A$8:$A$63</definedName>
    <definedName name="XDO_?TITL?31?">SMCMF!$A$16:$A$26</definedName>
    <definedName name="XDO_?TITL?32?">SMCOMMA!$A$8:$A$41</definedName>
    <definedName name="XDO_?TITL?33?">SMGF!$A$16:$A$31</definedName>
    <definedName name="XDO_?TITL?34?">SFLEXI!$A$8:$A$67</definedName>
    <definedName name="XDO_?TITL?35?">SMAAF!$A$8:$A$69</definedName>
    <definedName name="XDO_?TITL?36?">SBLUECHIP!$A$8:$A$49</definedName>
    <definedName name="XDO_?TITL?37?">SAOF!$A$8:$A$199</definedName>
    <definedName name="XDO_?TITL?38?">SIF!$A$8:$A$43</definedName>
    <definedName name="XDO_?TITL?39?">SMLDF!$A$16:$A$67</definedName>
    <definedName name="XDO_?TITL?4?">#REF!</definedName>
    <definedName name="XDO_?TITL?40?">SSTDF!$A$16:$A$84</definedName>
    <definedName name="XDO_?TITL?41?">SETFGOLD!$A$40:$A$46</definedName>
    <definedName name="XDO_?TITL?42?">SPSU!$A$8:$A$34</definedName>
    <definedName name="XDO_?TITL?43?">SGF!$A$40:$A$42</definedName>
    <definedName name="XDO_?TITL?44?">SBISENSEX!$A$8:$A$40</definedName>
    <definedName name="XDO_?TITL?45?">SSCF!$A$8:$A$74</definedName>
    <definedName name="XDO_?TITL?46?">SBPF!$A$16:$A$57</definedName>
    <definedName name="XDO_?TITL?47?">SBFS!$A$8:$A$40</definedName>
    <definedName name="XDO_?TITL?48?">SETFNN50!$A$8:$A$59</definedName>
    <definedName name="XDO_?TITL?49?">SETFNIFBK!$A$8:$A$21</definedName>
    <definedName name="XDO_?TITL?5?">SLMF!$A$8:$A$83</definedName>
    <definedName name="XDO_?TITL?50?">SETFBSE100!$A$8:$A$110</definedName>
    <definedName name="XDO_?TITL?51?">SESF!$A$8:$A$106</definedName>
    <definedName name="XDO_?TITL?52?">SETFNIF50!$A$8:$A$60</definedName>
    <definedName name="XDO_?TITL?53?">'SLTAF-III'!$A$8:$A$34</definedName>
    <definedName name="XDO_?TITL?54?">SETF10GILT!$A$16:$A$24</definedName>
    <definedName name="XDO_?TITL?55?">'SLTAF-IV'!$A$8:$A$35</definedName>
    <definedName name="XDO_?TITL?56?">'SLTAF-V'!$A$8:$A$33</definedName>
    <definedName name="XDO_?TITL?57?">'SLTAF-VI'!$A$8:$A$47</definedName>
    <definedName name="XDO_?TITL?58?">SETFSN50!$A$8:$A$59</definedName>
    <definedName name="XDO_?TITL?59?">SBIETFQLTY!$A$8:$A$39</definedName>
    <definedName name="XDO_?TITL?6?">SLTEF!$A$8:$A$80</definedName>
    <definedName name="XDO_?TITL?60?">SCBF!$A$16:$A$102</definedName>
    <definedName name="XDO_?TITL?61?">SEMVF!$A$8:$A$60</definedName>
    <definedName name="XDO_?TITL?62?">'SFMP- Series 1'!$A$16:$A$31</definedName>
    <definedName name="XDO_?TITL?63?">'SFMP- Series 6'!$A$16:$A$29</definedName>
    <definedName name="XDO_?TITL?64?">'SFMP- Series 34'!$A$16:$A$26</definedName>
    <definedName name="XDO_?TITL?65?">'SMCBF-IP'!$A$8:$A$41</definedName>
    <definedName name="XDO_?TITL?66?">SFRDF!$A$16:$A$21</definedName>
    <definedName name="XDO_?TITL?67?">SBIETFIT!$A$8:$A$19</definedName>
    <definedName name="XDO_?TITL?68?">SBIETFPB!$A$8:$A$19</definedName>
    <definedName name="XDO_?TITL?69?">'SRBF-AP'!$A$8:$A$61</definedName>
    <definedName name="XDO_?TITL?7?">#REF!</definedName>
    <definedName name="XDO_?TITL?70?">'SRBF-AHP'!$A$8:$A$61</definedName>
    <definedName name="XDO_?TITL?71?">'SRBF-CHP'!$A$8:$A$60</definedName>
    <definedName name="XDO_?TITL?72?">'SRBF-CP'!$A$8:$A$60</definedName>
    <definedName name="XDO_?TITL?73?">'SIA-US EQUITY FOF'!$A$8:$A$14</definedName>
    <definedName name="XDO_?TITL?74?">'SFMP- Series 42'!$A$16:$A$18</definedName>
    <definedName name="XDO_?TITL?75?">'SNN50'!$A$8:$A$59</definedName>
    <definedName name="XDO_?TITL?76?">'SFMP- Series 44'!$A$16:$A$31</definedName>
    <definedName name="XDO_?TITL?77?">'SFMP- Series 45'!$A$16:$A$34</definedName>
    <definedName name="XDO_?TITL?78?">SBIETFCON!$A$8:$A$39</definedName>
    <definedName name="XDO_?TITL?79?">'SFMP- Series 46'!$A$16:$A$29</definedName>
    <definedName name="XDO_?TITL?8?">#REF!</definedName>
    <definedName name="XDO_?TITL?80?">SBAF!$A$8:$A$101</definedName>
    <definedName name="XDO_?TITL?81?">'SFMP- Series 49'!$A$16:$A$33</definedName>
    <definedName name="XDO_?TITL?82?">'SFMP- Series 50'!$A$16:$A$30</definedName>
    <definedName name="XDO_?TITL?83?">'SFMP- Series 51'!$A$16:$A$36</definedName>
    <definedName name="XDO_?TITL?84?">'SFMP- Series 52'!$A$16:$A$30</definedName>
    <definedName name="XDO_?TITL?85?">'SFMP- Series 53'!$A$16:$A$34</definedName>
    <definedName name="XDO_?TITL?86?">'SFMP- Series 54'!$A$16:$A$28</definedName>
    <definedName name="XDO_?TITL?87?">'SFMP- Series 55'!$A$16:$A$32</definedName>
    <definedName name="XDO_?TITL?88?">'SFMP- Series 57'!$A$16:$A$29</definedName>
    <definedName name="XDO_?TITL?89?">'SFMP- Series 58'!$A$16:$A$32</definedName>
    <definedName name="XDO_?TITL?9?">SMGLF!$A$8:$A$45</definedName>
    <definedName name="XDO_?TITL?90?">SCPSE!$A$16:$A$43</definedName>
    <definedName name="XDO_?TITL?91?">'SFMP- Series 59'!$A$28:$A$40</definedName>
    <definedName name="XDO_?TITL?92?">'SFMP- Series 60'!$A$16:$A$31</definedName>
    <definedName name="XDO_?TITL?93?">SMCF!$A$8:$A$69</definedName>
    <definedName name="XDO_?TITL?94?">'SFMP- Series 61'!$A$16:$A$36</definedName>
    <definedName name="XDO_?TITL?95?">'SFMP- Series 66'!$A$16:$A$37</definedName>
    <definedName name="XDO_?TITL?96?">'SFMP- Series 67'!$A$16:$A$34</definedName>
    <definedName name="XDO_?TITL?97?">'SFMP- Series 64'!$A$16:$A$24</definedName>
    <definedName name="XDO_?TITL?98?">'SFMP- Series 68'!$A$16:$A$24</definedName>
    <definedName name="XDO_?TITL?99?">SNM150IF!$A$8:$A$159</definedName>
    <definedName name="XDO_?YTM?">SMEEF!$I$10:$I$102</definedName>
    <definedName name="XDO_?YTM?1?">#REF!</definedName>
    <definedName name="XDO_?YTM?10?">SLMF!$I$10:$I$89</definedName>
    <definedName name="XDO_?YTM?100?">SLF!$I$18:$I$40</definedName>
    <definedName name="XDO_?YTM?101?">SLF!$I$18:$I$47</definedName>
    <definedName name="XDO_?YTM?102?">SLF!$I$18:$I$117</definedName>
    <definedName name="XDO_?YTM?103?">SLF!$I$18:$I$170</definedName>
    <definedName name="XDO_?YTM?104?">SLF!$I$18:$I$182</definedName>
    <definedName name="XDO_?YTM?105?">SLF!$I$18:$I$193</definedName>
    <definedName name="XDO_?YTM?106?">SLF!$I$18:$I$204</definedName>
    <definedName name="XDO_?YTM?107?">SLF!$I$18:$I$209</definedName>
    <definedName name="XDO_?YTM?108?">SDBF!$I$18:$I$25</definedName>
    <definedName name="XDO_?YTM?109?">SDBF!$I$18:$I$33</definedName>
    <definedName name="XDO_?YTM?11?">SLMF!$I$10:$I$94</definedName>
    <definedName name="XDO_?YTM?110?">SDBF!$I$18:$I$42</definedName>
    <definedName name="XDO_?YTM?111?">SDBF!$I$18:$I$47</definedName>
    <definedName name="XDO_?YTM?112?">SDBF!$I$18:$I$66</definedName>
    <definedName name="XDO_?YTM?113?">SDBF!$I$18:$I$76</definedName>
    <definedName name="XDO_?YTM?114?">SDBF!$I$18:$I$81</definedName>
    <definedName name="XDO_?YTM?115?">SSF!$I$24:$I$28</definedName>
    <definedName name="XDO_?YTM?116?">SSF!$I$24:$I$56</definedName>
    <definedName name="XDO_?YTM?117?">SSF!$I$24:$I$100</definedName>
    <definedName name="XDO_?YTM?118?">SSF!$I$24:$I$156</definedName>
    <definedName name="XDO_?YTM?119?">SSF!$I$24:$I$164</definedName>
    <definedName name="XDO_?YTM?12?">SLMF!$I$10:$I$116</definedName>
    <definedName name="XDO_?YTM?120?">SSF!$I$24:$I$175</definedName>
    <definedName name="XDO_?YTM?121?">SSF!$I$24:$I$177</definedName>
    <definedName name="XDO_?YTM?122?">SSF!$I$24:$I$177</definedName>
    <definedName name="XDO_?YTM?123?">SSF!$I$24:$I$177</definedName>
    <definedName name="XDO_?YTM?124?">SSF!$I$24:$I$183</definedName>
    <definedName name="XDO_?YTM?125?">SSF!$I$24:$I$193</definedName>
    <definedName name="XDO_?YTM?126?">SSF!$I$24:$I$198</definedName>
    <definedName name="XDO_?YTM?127?">SCRF!#REF!</definedName>
    <definedName name="XDO_?YTM?128?">SCRF!$I$10:$I$51</definedName>
    <definedName name="XDO_?YTM?129?">SCRF!$I$10:$I$63</definedName>
    <definedName name="XDO_?YTM?13?">SLMF!$I$10:$I$135</definedName>
    <definedName name="XDO_?YTM?130?">SCRF!$I$10:$I$84</definedName>
    <definedName name="XDO_?YTM?131?">SCRF!$I$10:$I$94</definedName>
    <definedName name="XDO_?YTM?132?">SCRF!$I$10:$I$99</definedName>
    <definedName name="XDO_?YTM?133?">SFEF!$I$10:$I$35</definedName>
    <definedName name="XDO_?YTM?134?">SFEF!$I$10:$I$42</definedName>
    <definedName name="XDO_?YTM?135?">SFEF!$I$10:$I$67</definedName>
    <definedName name="XDO_?YTM?136?">SFEF!$I$10:$I$86</definedName>
    <definedName name="XDO_?YTM?137?">SFEF!$I$10:$I$91</definedName>
    <definedName name="XDO_?YTM?138?">SCHF!$I$10:$I$45</definedName>
    <definedName name="XDO_?YTM?139?">SCHF!$I$10:$I$101</definedName>
    <definedName name="XDO_?YTM?14?">SLMF!$I$10:$I$140</definedName>
    <definedName name="XDO_?YTM?140?">SCHF!$I$10:$I$108</definedName>
    <definedName name="XDO_?YTM?141?">SCHF!$I$10:$I$117</definedName>
    <definedName name="XDO_?YTM?142?">SCHF!$I$10:$I$122</definedName>
    <definedName name="XDO_?YTM?143?">SCHF!$I$10:$I$141</definedName>
    <definedName name="XDO_?YTM?144?">SCHF!$I$10:$I$151</definedName>
    <definedName name="XDO_?YTM?145?">SCHF!$I$10:$I$156</definedName>
    <definedName name="XDO_?YTM?146?">SMUSD!$I$18:$I$44</definedName>
    <definedName name="XDO_?YTM?147?">SMUSD!$I$18:$I$52</definedName>
    <definedName name="XDO_?YTM?148?">SMUSD!$I$18:$I$57</definedName>
    <definedName name="XDO_?YTM?149?">SMUSD!$I$18:$I$69</definedName>
    <definedName name="XDO_?YTM?15?">SLTEF!$I$10:$I$80</definedName>
    <definedName name="XDO_?YTM?150?">SMUSD!$I$18:$I$88</definedName>
    <definedName name="XDO_?YTM?151?">SMUSD!$I$18:$I$118</definedName>
    <definedName name="XDO_?YTM?152?">SMUSD!$I$18:$I$126</definedName>
    <definedName name="XDO_?YTM?153?">SMUSD!$I$18:$I$132</definedName>
    <definedName name="XDO_?YTM?154?">SMUSD!$I$18:$I$139</definedName>
    <definedName name="XDO_?YTM?155?">SMUSD!$I$18:$I$149</definedName>
    <definedName name="XDO_?YTM?156?">SMUSD!$I$18:$I$154</definedName>
    <definedName name="XDO_?YTM?157?">SMIDCAP!$I$10:$I$63</definedName>
    <definedName name="XDO_?YTM?158?">SMIDCAP!$I$10:$I$92</definedName>
    <definedName name="XDO_?YTM?159?">SMIDCAP!$I$10:$I$111</definedName>
    <definedName name="XDO_?YTM?16?">SLTEF!$I$10:$I$107</definedName>
    <definedName name="XDO_?YTM?160?">SMIDCAP!$I$10:$I$116</definedName>
    <definedName name="XDO_?YTM?161?">SMCMF!$I$24:$I$26</definedName>
    <definedName name="XDO_?YTM?162?">SMCMF!$I$24:$I$55</definedName>
    <definedName name="XDO_?YTM?163?">SMCMF!$I$24:$I$60</definedName>
    <definedName name="XDO_?YTM?164?">SMCOMMA!$I$10:$I$41</definedName>
    <definedName name="XDO_?YTM?165?">SMCOMMA!$I$10:$I$66</definedName>
    <definedName name="XDO_?YTM?166?">SMCOMMA!$I$10:$I$85</definedName>
    <definedName name="XDO_?YTM?167?">SMCOMMA!$I$10:$I$90</definedName>
    <definedName name="XDO_?YTM?168?">SMGF!$I$24:$I$31</definedName>
    <definedName name="XDO_?YTM?169?">SMGF!$I$24:$I$40</definedName>
    <definedName name="XDO_?YTM?17?">SLTEF!$I$10:$I$126</definedName>
    <definedName name="XDO_?YTM?170?">SMGF!$I$24:$I$67</definedName>
    <definedName name="XDO_?YTM?171?">SMGF!$I$24:$I$72</definedName>
    <definedName name="XDO_?YTM?172?">SFLEXI!$I$10:$I$67</definedName>
    <definedName name="XDO_?YTM?173?">SFLEXI!$I$10:$I$75</definedName>
    <definedName name="XDO_?YTM?174?">SFLEXI!$I$10:$I$97</definedName>
    <definedName name="XDO_?YTM?175?">SFLEXI!$I$10:$I$116</definedName>
    <definedName name="XDO_?YTM?176?">SFLEXI!$I$10:$I$121</definedName>
    <definedName name="XDO_?YTM?177?">SMAAF!$I$10:$I$69</definedName>
    <definedName name="XDO_?YTM?178?">SMAAF!$I$10:$I$70</definedName>
    <definedName name="XDO_?YTM?179?">SMAAF!$I$10:$I$117</definedName>
    <definedName name="XDO_?YTM?18?">SLTEF!$I$10:$I$131</definedName>
    <definedName name="XDO_?YTM?180?">SMAAF!$I$10:$I$129</definedName>
    <definedName name="XDO_?YTM?181?">SMAAF!$I$10:$I$133</definedName>
    <definedName name="XDO_?YTM?182?">SMAAF!$I$10:$I$141</definedName>
    <definedName name="XDO_?YTM?183?">SMAAF!$I$10:$I$154</definedName>
    <definedName name="XDO_?YTM?184?">SMAAF!$I$10:$I$166</definedName>
    <definedName name="XDO_?YTM?185?">SMAAF!$I$10:$I$171</definedName>
    <definedName name="XDO_?YTM?186?">SBLUECHIP!$I$10:$I$49</definedName>
    <definedName name="XDO_?YTM?187?">SBLUECHIP!$I$10:$I$76</definedName>
    <definedName name="XDO_?YTM?188?">SBLUECHIP!$I$10:$I$95</definedName>
    <definedName name="XDO_?YTM?189?">SBLUECHIP!$I$10:$I$100</definedName>
    <definedName name="XDO_?YTM?19?">#REF!</definedName>
    <definedName name="XDO_?YTM?190?">SAOF!$I$10:$I$199</definedName>
    <definedName name="XDO_?YTM?191?">SAOF!$I$10:$I$214</definedName>
    <definedName name="XDO_?YTM?192?">SAOF!$I$10:$I$230</definedName>
    <definedName name="XDO_?YTM?193?">SAOF!$I$10:$I$241</definedName>
    <definedName name="XDO_?YTM?194?">SAOF!$I$10:$I$245</definedName>
    <definedName name="XDO_?YTM?195?">SAOF!$I$10:$I$257</definedName>
    <definedName name="XDO_?YTM?196?">SAOF!$I$10:$I$269</definedName>
    <definedName name="XDO_?YTM?197?">SAOF!$I$10:$I$274</definedName>
    <definedName name="XDO_?YTM?198?">SIF!$I$10:$I$43</definedName>
    <definedName name="XDO_?YTM?199?">SIF!$I$10:$I$44</definedName>
    <definedName name="XDO_?YTM?2?">#REF!</definedName>
    <definedName name="XDO_?YTM?20?">#REF!</definedName>
    <definedName name="XDO_?YTM?200?">SIF!$I$10:$I$72</definedName>
    <definedName name="XDO_?YTM?201?">SIF!$I$10:$I$91</definedName>
    <definedName name="XDO_?YTM?202?">SIF!$I$10:$I$96</definedName>
    <definedName name="XDO_?YTM?203?">SMLDF!$I$18:$I$67</definedName>
    <definedName name="XDO_?YTM?204?">SMLDF!$I$18:$I$76</definedName>
    <definedName name="XDO_?YTM?205?">SMLDF!$I$18:$I$83</definedName>
    <definedName name="XDO_?YTM?206?">SMLDF!$I$18:$I$91</definedName>
    <definedName name="XDO_?YTM?207?">SMLDF!$I$18:$I$107</definedName>
    <definedName name="XDO_?YTM?208?">SMLDF!$I$18:$I$129</definedName>
    <definedName name="XDO_?YTM?209?">SMLDF!$I$18:$I$134</definedName>
    <definedName name="XDO_?YTM?21?">#REF!</definedName>
    <definedName name="XDO_?YTM?210?">SMLDF!$I$18:$I$145</definedName>
    <definedName name="XDO_?YTM?211?">SMLDF!$I$18:$I$155</definedName>
    <definedName name="XDO_?YTM?212?">SMLDF!$I$18:$I$160</definedName>
    <definedName name="XDO_?YTM?213?">SSTDF!$I$18:$I$84</definedName>
    <definedName name="XDO_?YTM?214?">SSTDF!$I$18:$I$94</definedName>
    <definedName name="XDO_?YTM?215?">SSTDF!$I$18:$I$101</definedName>
    <definedName name="XDO_?YTM?216?">SSTDF!$I$18:$I$112</definedName>
    <definedName name="XDO_?YTM?217?">SSTDF!$I$18:$I$126</definedName>
    <definedName name="XDO_?YTM?218?">SSTDF!$I$18:$I$134</definedName>
    <definedName name="XDO_?YTM?219?">SSTDF!$I$18:$I$141</definedName>
    <definedName name="XDO_?YTM?22?">#REF!</definedName>
    <definedName name="XDO_?YTM?220?">SSTDF!$I$18:$I$151</definedName>
    <definedName name="XDO_?YTM?221?">SSTDF!$I$18:$I$156</definedName>
    <definedName name="XDO_?YTM?222?">SETFGOLD!$I$46</definedName>
    <definedName name="XDO_?YTM?223?">SETFGOLD!$I$46:$I$54</definedName>
    <definedName name="XDO_?YTM?224?">SETFGOLD!$I$46:$I$59</definedName>
    <definedName name="XDO_?YTM?225?">SPSU!$I$10:$I$34</definedName>
    <definedName name="XDO_?YTM?226?">SPSU!$I$10:$I$59</definedName>
    <definedName name="XDO_?YTM?227?">SPSU!$I$10:$I$78</definedName>
    <definedName name="XDO_?YTM?228?">SPSU!$I$10:$I$83</definedName>
    <definedName name="XDO_?YTM?229?">SGF!$I$42</definedName>
    <definedName name="XDO_?YTM?23?">SMGLF!$I$10:$I$45</definedName>
    <definedName name="XDO_?YTM?230?">SGF!$I$42:$I$54</definedName>
    <definedName name="XDO_?YTM?231?">SGF!$I$42:$I$59</definedName>
    <definedName name="XDO_?YTM?232?">SBISENSEX!$I$10:$I$40</definedName>
    <definedName name="XDO_?YTM?233?">SBISENSEX!$I$10:$I$83</definedName>
    <definedName name="XDO_?YTM?234?">SBISENSEX!$I$10:$I$88</definedName>
    <definedName name="XDO_?YTM?235?">SSCF!$I$10:$I$74</definedName>
    <definedName name="XDO_?YTM?236?">SSCF!$I$10:$I$100</definedName>
    <definedName name="XDO_?YTM?237?">SSCF!$I$10:$I$119</definedName>
    <definedName name="XDO_?YTM?238?">SSCF!$I$10:$I$124</definedName>
    <definedName name="XDO_?YTM?239?">SBPF!$I$18:$I$57</definedName>
    <definedName name="XDO_?YTM?24?">SMGLF!$I$10:$I$70</definedName>
    <definedName name="XDO_?YTM?240?">SBPF!$I$18:$I$69</definedName>
    <definedName name="XDO_?YTM?241?">SBPF!$I$18:$I$73</definedName>
    <definedName name="XDO_?YTM?242?">SBPF!$I$18:$I$84</definedName>
    <definedName name="XDO_?YTM?243?">SBPF!$I$18:$I$97</definedName>
    <definedName name="XDO_?YTM?244?">SBPF!$I$18:$I$107</definedName>
    <definedName name="XDO_?YTM?245?">SBPF!$I$18:$I$112</definedName>
    <definedName name="XDO_?YTM?246?">SBFS!$I$10:$I$40</definedName>
    <definedName name="XDO_?YTM?247?">SBFS!$I$10:$I$65</definedName>
    <definedName name="XDO_?YTM?248?">SBFS!$I$10:$I$84</definedName>
    <definedName name="XDO_?YTM?249?">SBFS!$I$10:$I$89</definedName>
    <definedName name="XDO_?YTM?25?">SMGLF!$I$10:$I$89</definedName>
    <definedName name="XDO_?YTM?250?">SETFNN50!$I$10:$I$59</definedName>
    <definedName name="XDO_?YTM?251?">SETFNN50!$I$10:$I$68</definedName>
    <definedName name="XDO_?YTM?252?">SETFNN50!$I$10:$I$103</definedName>
    <definedName name="XDO_?YTM?253?">SETFNN50!$I$10:$I$108</definedName>
    <definedName name="XDO_?YTM?254?">SETFNIFBK!$I$10:$I$21</definedName>
    <definedName name="XDO_?YTM?255?">SETFNIFBK!$I$10:$I$64</definedName>
    <definedName name="XDO_?YTM?256?">SETFNIFBK!$I$10:$I$69</definedName>
    <definedName name="XDO_?YTM?257?">SETFBSE100!$I$10:$I$110</definedName>
    <definedName name="XDO_?YTM?258?">SETFBSE100!$I$10:$I$119</definedName>
    <definedName name="XDO_?YTM?259?">SETFBSE100!$I$10:$I$158</definedName>
    <definedName name="XDO_?YTM?26?">SMGLF!$I$10:$I$94</definedName>
    <definedName name="XDO_?YTM?260?">SESF!$I$10:$I$106</definedName>
    <definedName name="XDO_?YTM?261?">SESF!$I$10:$I$112</definedName>
    <definedName name="XDO_?YTM?262?">SESF!$I$10:$I$116</definedName>
    <definedName name="XDO_?YTM?263?">SESF!$I$10:$I$121</definedName>
    <definedName name="XDO_?YTM?264?">SESF!$I$10:$I$145</definedName>
    <definedName name="XDO_?YTM?265?">SESF!$I$10:$I$155</definedName>
    <definedName name="XDO_?YTM?266?">SESF!$I$10:$I$166</definedName>
    <definedName name="XDO_?YTM?267?">SESF!$I$10:$I$185</definedName>
    <definedName name="XDO_?YTM?268?">SESF!$I$10:$I$190</definedName>
    <definedName name="XDO_?YTM?269?">SETFNIF50!$I$10:$I$60</definedName>
    <definedName name="XDO_?YTM?27?">#REF!</definedName>
    <definedName name="XDO_?YTM?270?">SETFNIF50!$I$10:$I$103</definedName>
    <definedName name="XDO_?YTM?271?">SETFNIF50!$I$10:$I$108</definedName>
    <definedName name="XDO_?YTM?272?">'SLTAF-III'!$I$10:$I$34</definedName>
    <definedName name="XDO_?YTM?273?">'SLTAF-III'!$I$10:$I$77</definedName>
    <definedName name="XDO_?YTM?274?">'SLTAF-III'!$I$10:$I$82</definedName>
    <definedName name="XDO_?YTM?275?">SETF10GILT!$I$24</definedName>
    <definedName name="XDO_?YTM?276?">SETF10GILT!$I$24:$I$53</definedName>
    <definedName name="XDO_?YTM?277?">SETF10GILT!$I$24:$I$58</definedName>
    <definedName name="XDO_?YTM?278?">'SLTAF-IV'!$I$10:$I$35</definedName>
    <definedName name="XDO_?YTM?279?">'SLTAF-IV'!$I$10:$I$78</definedName>
    <definedName name="XDO_?YTM?28?">#REF!</definedName>
    <definedName name="XDO_?YTM?280?">'SLTAF-IV'!$I$10:$I$83</definedName>
    <definedName name="XDO_?YTM?281?">'SLTAF-V'!$I$10:$I$33</definedName>
    <definedName name="XDO_?YTM?282?">'SLTAF-V'!$I$10:$I$76</definedName>
    <definedName name="XDO_?YTM?283?">'SLTAF-V'!$I$10:$I$81</definedName>
    <definedName name="XDO_?YTM?284?">'SLTAF-VI'!$I$10:$I$47</definedName>
    <definedName name="XDO_?YTM?285?">'SLTAF-VI'!$I$10:$I$90</definedName>
    <definedName name="XDO_?YTM?286?">'SLTAF-VI'!$I$10:$I$95</definedName>
    <definedName name="XDO_?YTM?287?">SETFSN50!$I$10:$I$59</definedName>
    <definedName name="XDO_?YTM?288?">SETFSN50!$I$10:$I$68</definedName>
    <definedName name="XDO_?YTM?289?">SETFSN50!$I$10:$I$107</definedName>
    <definedName name="XDO_?YTM?29?">SEHF!$I$10:$I$51</definedName>
    <definedName name="XDO_?YTM?290?">SBIETFQLTY!$I$10:$I$39</definedName>
    <definedName name="XDO_?YTM?291?">SBIETFQLTY!$I$10:$I$82</definedName>
    <definedName name="XDO_?YTM?292?">SBIETFQLTY!$I$10:$I$87</definedName>
    <definedName name="XDO_?YTM?293?">SCBF!$I$18:$I$102</definedName>
    <definedName name="XDO_?YTM?294?">SCBF!$I$18:$I$111</definedName>
    <definedName name="XDO_?YTM?295?">SCBF!$I$18:$I$119</definedName>
    <definedName name="XDO_?YTM?296?">SCBF!$I$18:$I$126</definedName>
    <definedName name="XDO_?YTM?297?">SCBF!$I$18:$I$145</definedName>
    <definedName name="XDO_?YTM?298?">SCBF!$I$18:$I$155</definedName>
    <definedName name="XDO_?YTM?299?">SCBF!$I$18:$I$160</definedName>
    <definedName name="XDO_?YTM?3?">#REF!</definedName>
    <definedName name="XDO_?YTM?30?">SEHF!$I$10:$I$56</definedName>
    <definedName name="XDO_?YTM?300?">SEMVF!$I$10:$I$60</definedName>
    <definedName name="XDO_?YTM?301?">SEMVF!$I$10:$I$103</definedName>
    <definedName name="XDO_?YTM?302?">SEMVF!$I$10:$I$108</definedName>
    <definedName name="XDO_?YTM?303?">'SFMP- Series 1'!$I$26:$I$31</definedName>
    <definedName name="XDO_?YTM?304?">'SFMP- Series 1'!$I$26:$I$50</definedName>
    <definedName name="XDO_?YTM?305?">'SFMP- Series 1'!$I$26:$I$65</definedName>
    <definedName name="XDO_?YTM?306?">'SFMP- Series 1'!$I$26:$I$70</definedName>
    <definedName name="XDO_?YTM?307?">'SFMP- Series 6'!$I$26:$I$29</definedName>
    <definedName name="XDO_?YTM?308?">'SFMP- Series 6'!$I$26:$I$48</definedName>
    <definedName name="XDO_?YTM?309?">'SFMP- Series 6'!$I$26:$I$63</definedName>
    <definedName name="XDO_?YTM?31?">SEHF!$I$10:$I$63</definedName>
    <definedName name="XDO_?YTM?310?">'SFMP- Series 6'!$I$26:$I$68</definedName>
    <definedName name="XDO_?YTM?311?">'SFMP- Series 34'!$I$26</definedName>
    <definedName name="XDO_?YTM?312?">'SFMP- Series 34'!$I$26:$I$43</definedName>
    <definedName name="XDO_?YTM?313?">'SFMP- Series 34'!$I$26:$I$58</definedName>
    <definedName name="XDO_?YTM?314?">'SFMP- Series 34'!$I$26:$I$63</definedName>
    <definedName name="XDO_?YTM?315?">'SMCBF-IP'!$I$10:$I$41</definedName>
    <definedName name="XDO_?YTM?316?">'SMCBF-IP'!$I$10:$I$47</definedName>
    <definedName name="XDO_?YTM?317?">'SMCBF-IP'!$I$10:$I$68</definedName>
    <definedName name="XDO_?YTM?318?">'SMCBF-IP'!$I$10:$I$87</definedName>
    <definedName name="XDO_?YTM?319?">'SMCBF-IP'!$I$10:$I$92</definedName>
    <definedName name="XDO_?YTM?32?">SEHF!$I$10:$I$67</definedName>
    <definedName name="XDO_?YTM?320?">SFRDF!$I$18:$I$21</definedName>
    <definedName name="XDO_?YTM?321?">SFRDF!$I$18:$I$32</definedName>
    <definedName name="XDO_?YTM?322?">SFRDF!$I$18:$I$38</definedName>
    <definedName name="XDO_?YTM?323?">SFRDF!$I$18:$I$57</definedName>
    <definedName name="XDO_?YTM?324?">SFRDF!$I$18:$I$67</definedName>
    <definedName name="XDO_?YTM?325?">SFRDF!$I$18:$I$72</definedName>
    <definedName name="XDO_?YTM?326?">SBIETFIT!$I$10:$I$19</definedName>
    <definedName name="XDO_?YTM?327?">SBIETFIT!$I$10:$I$62</definedName>
    <definedName name="XDO_?YTM?328?">SBIETFIT!$I$10:$I$67</definedName>
    <definedName name="XDO_?YTM?329?">SBIETFPB!$I$10:$I$19</definedName>
    <definedName name="XDO_?YTM?33?">SEHF!$I$10:$I$125</definedName>
    <definedName name="XDO_?YTM?330?">SBIETFPB!$I$10:$I$62</definedName>
    <definedName name="XDO_?YTM?331?">SBIETFPB!$I$10:$I$67</definedName>
    <definedName name="XDO_?YTM?332?">'SRBF-AP'!$I$10:$I$61</definedName>
    <definedName name="XDO_?YTM?333?">'SRBF-AP'!$I$10:$I$71</definedName>
    <definedName name="XDO_?YTM?334?">'SRBF-AP'!$I$10:$I$79</definedName>
    <definedName name="XDO_?YTM?335?">'SRBF-AP'!$I$10:$I$83</definedName>
    <definedName name="XDO_?YTM?336?">'SRBF-AP'!$I$10:$I$110</definedName>
    <definedName name="XDO_?YTM?337?">'SRBF-AP'!$I$10:$I$115</definedName>
    <definedName name="XDO_?YTM?338?">'SRBF-AHP'!$I$10:$I$61</definedName>
    <definedName name="XDO_?YTM?339?">'SRBF-AHP'!$I$10:$I$62</definedName>
    <definedName name="XDO_?YTM?34?">SEHF!$I$10:$I$131</definedName>
    <definedName name="XDO_?YTM?340?">'SRBF-AHP'!$I$10:$I$62</definedName>
    <definedName name="XDO_?YTM?341?">'SRBF-AHP'!$I$10:$I$81</definedName>
    <definedName name="XDO_?YTM?342?">'SRBF-AHP'!$I$10:$I$89</definedName>
    <definedName name="XDO_?YTM?343?">'SRBF-AHP'!$I$10:$I$93</definedName>
    <definedName name="XDO_?YTM?344?">'SRBF-AHP'!$I$10:$I$110</definedName>
    <definedName name="XDO_?YTM?345?">'SRBF-AHP'!$I$10:$I$122</definedName>
    <definedName name="XDO_?YTM?346?">'SRBF-AHP'!$I$10:$I$127</definedName>
    <definedName name="XDO_?YTM?347?">'SRBF-CHP'!$I$10:$I$60</definedName>
    <definedName name="XDO_?YTM?348?">'SRBF-CHP'!$I$10:$I$78</definedName>
    <definedName name="XDO_?YTM?349?">'SRBF-CHP'!$I$10:$I$89</definedName>
    <definedName name="XDO_?YTM?35?">SEHF!$I$10:$I$139</definedName>
    <definedName name="XDO_?YTM?350?">'SRBF-CHP'!$I$10:$I$118</definedName>
    <definedName name="XDO_?YTM?351?">'SRBF-CHP'!$I$10:$I$123</definedName>
    <definedName name="XDO_?YTM?352?">'SRBF-CP'!$I$10:$I$60</definedName>
    <definedName name="XDO_?YTM?353?">'SRBF-CP'!$I$10:$I$77</definedName>
    <definedName name="XDO_?YTM?354?">'SRBF-CP'!$I$10:$I$87</definedName>
    <definedName name="XDO_?YTM?355?">'SRBF-CP'!$I$10:$I$116</definedName>
    <definedName name="XDO_?YTM?356?">'SRBF-CP'!$I$10:$I$121</definedName>
    <definedName name="XDO_?YTM?357?">'SIA-US EQUITY FOF'!$I$14</definedName>
    <definedName name="XDO_?YTM?358?">'SIA-US EQUITY FOF'!$I$14:$I$53</definedName>
    <definedName name="XDO_?YTM?359?">'SIA-US EQUITY FOF'!$I$14:$I$58</definedName>
    <definedName name="XDO_?YTM?36?">SEHF!$I$10:$I$146</definedName>
    <definedName name="XDO_?YTM?360?">'SFMP- Series 42'!$I$18</definedName>
    <definedName name="XDO_?YTM?361?">'SFMP- Series 42'!$I$18:$I$41</definedName>
    <definedName name="XDO_?YTM?362?">'SFMP- Series 42'!$I$18:$I$61</definedName>
    <definedName name="XDO_?YTM?363?">'SFMP- Series 42'!$I$18:$I$76</definedName>
    <definedName name="XDO_?YTM?364?">'SFMP- Series 42'!$I$18:$I$81</definedName>
    <definedName name="XDO_?YTM?365?">'SNN50'!$I$10:$I$59</definedName>
    <definedName name="XDO_?YTM?366?">'SNN50'!$I$10:$I$68</definedName>
    <definedName name="XDO_?YTM?367?">'SNN50'!$I$10:$I$103</definedName>
    <definedName name="XDO_?YTM?368?">'SNN50'!$I$10:$I$108</definedName>
    <definedName name="XDO_?YTM?369?">'SFMP- Series 44'!$I$26:$I$31</definedName>
    <definedName name="XDO_?YTM?37?">SEHF!$I$10:$I$151</definedName>
    <definedName name="XDO_?YTM?370?">'SFMP- Series 44'!$I$26:$I$55</definedName>
    <definedName name="XDO_?YTM?371?">'SFMP- Series 44'!$I$26:$I$70</definedName>
    <definedName name="XDO_?YTM?372?">'SFMP- Series 44'!$I$26:$I$75</definedName>
    <definedName name="XDO_?YTM?373?">'SFMP- Series 45'!$I$26:$I$34</definedName>
    <definedName name="XDO_?YTM?374?">'SFMP- Series 45'!$I$26:$I$56</definedName>
    <definedName name="XDO_?YTM?375?">'SFMP- Series 45'!$I$26:$I$71</definedName>
    <definedName name="XDO_?YTM?376?">'SFMP- Series 45'!$I$26:$I$76</definedName>
    <definedName name="XDO_?YTM?377?">SBIETFCON!$I$10:$I$39</definedName>
    <definedName name="XDO_?YTM?378?">SBIETFCON!$I$10:$I$48</definedName>
    <definedName name="XDO_?YTM?379?">SBIETFCON!$I$10:$I$83</definedName>
    <definedName name="XDO_?YTM?38?">SEHF!$I$10:$I$159</definedName>
    <definedName name="XDO_?YTM?380?">SBIETFCON!$I$10:$I$88</definedName>
    <definedName name="XDO_?YTM?381?">'SFMP- Series 46'!$I$26:$I$29</definedName>
    <definedName name="XDO_?YTM?382?">'SFMP- Series 46'!$I$26:$I$49</definedName>
    <definedName name="XDO_?YTM?383?">'SFMP- Series 46'!$I$26:$I$64</definedName>
    <definedName name="XDO_?YTM?384?">'SFMP- Series 46'!$I$26:$I$69</definedName>
    <definedName name="XDO_?YTM?385?">SBAF!$I$10:$I$101</definedName>
    <definedName name="XDO_?YTM?386?">SBAF!$I$10:$I$109</definedName>
    <definedName name="XDO_?YTM?387?">SBAF!$I$10:$I$114</definedName>
    <definedName name="XDO_?YTM?388?">SBAF!$I$10:$I$160</definedName>
    <definedName name="XDO_?YTM?389?">SBAF!$I$10:$I$174</definedName>
    <definedName name="XDO_?YTM?39?">SEHF!$I$10:$I$174</definedName>
    <definedName name="XDO_?YTM?390?">SBAF!$I$10:$I$180</definedName>
    <definedName name="XDO_?YTM?391?">SBAF!$I$10:$I$189</definedName>
    <definedName name="XDO_?YTM?392?">SBAF!$I$10:$I$210</definedName>
    <definedName name="XDO_?YTM?393?">SBAF!$I$10:$I$215</definedName>
    <definedName name="XDO_?YTM?394?">'SFMP- Series 49'!$I$26:$I$33</definedName>
    <definedName name="XDO_?YTM?395?">'SFMP- Series 49'!$I$26:$I$54</definedName>
    <definedName name="XDO_?YTM?396?">'SFMP- Series 49'!$I$26:$I$69</definedName>
    <definedName name="XDO_?YTM?397?">'SFMP- Series 49'!$I$26:$I$74</definedName>
    <definedName name="XDO_?YTM?398?">'SFMP- Series 50'!$I$26:$I$30</definedName>
    <definedName name="XDO_?YTM?399?">'SFMP- Series 50'!$I$26:$I$49</definedName>
    <definedName name="XDO_?YTM?4?">#REF!</definedName>
    <definedName name="XDO_?YTM?40?">SEHF!$I$10:$I$179</definedName>
    <definedName name="XDO_?YTM?400?">'SFMP- Series 50'!$I$26:$I$64</definedName>
    <definedName name="XDO_?YTM?401?">'SFMP- Series 50'!$I$26:$I$69</definedName>
    <definedName name="XDO_?YTM?402?">'SFMP- Series 51'!$I$26:$I$36</definedName>
    <definedName name="XDO_?YTM?403?">'SFMP- Series 51'!$I$26:$I$58</definedName>
    <definedName name="XDO_?YTM?404?">'SFMP- Series 51'!$I$26:$I$73</definedName>
    <definedName name="XDO_?YTM?405?">'SFMP- Series 51'!$I$26:$I$78</definedName>
    <definedName name="XDO_?YTM?406?">'SFMP- Series 52'!$I$26:$I$30</definedName>
    <definedName name="XDO_?YTM?407?">'SFMP- Series 52'!$I$26:$I$51</definedName>
    <definedName name="XDO_?YTM?408?">'SFMP- Series 52'!$I$26:$I$66</definedName>
    <definedName name="XDO_?YTM?409?">'SFMP- Series 52'!$I$26:$I$71</definedName>
    <definedName name="XDO_?YTM?41?">#REF!</definedName>
    <definedName name="XDO_?YTM?410?">'SFMP- Series 53'!$I$26:$I$34</definedName>
    <definedName name="XDO_?YTM?411?">'SFMP- Series 53'!$I$26:$I$57</definedName>
    <definedName name="XDO_?YTM?412?">'SFMP- Series 53'!$I$26:$I$72</definedName>
    <definedName name="XDO_?YTM?413?">'SFMP- Series 53'!$I$26:$I$77</definedName>
    <definedName name="XDO_?YTM?414?">'SFMP- Series 54'!$I$26:$I$28</definedName>
    <definedName name="XDO_?YTM?415?">'SFMP- Series 54'!$I$26:$I$44</definedName>
    <definedName name="XDO_?YTM?416?">'SFMP- Series 54'!$I$26:$I$59</definedName>
    <definedName name="XDO_?YTM?417?">'SFMP- Series 54'!$I$26:$I$64</definedName>
    <definedName name="XDO_?YTM?418?">'SFMP- Series 55'!$I$26:$I$32</definedName>
    <definedName name="XDO_?YTM?419?">'SFMP- Series 55'!$I$26:$I$55</definedName>
    <definedName name="XDO_?YTM?42?">#REF!</definedName>
    <definedName name="XDO_?YTM?420?">'SFMP- Series 55'!$I$26:$I$70</definedName>
    <definedName name="XDO_?YTM?421?">'SFMP- Series 55'!$I$26:$I$75</definedName>
    <definedName name="XDO_?YTM?422?">'SFMP- Series 57'!$I$26:$I$29</definedName>
    <definedName name="XDO_?YTM?423?">'SFMP- Series 57'!$I$26:$I$52</definedName>
    <definedName name="XDO_?YTM?424?">'SFMP- Series 57'!$I$26:$I$67</definedName>
    <definedName name="XDO_?YTM?425?">'SFMP- Series 57'!$I$26:$I$72</definedName>
    <definedName name="XDO_?YTM?426?">'SFMP- Series 58'!$I$26:$I$32</definedName>
    <definedName name="XDO_?YTM?427?">'SFMP- Series 58'!$I$26:$I$52</definedName>
    <definedName name="XDO_?YTM?428?">'SFMP- Series 58'!$I$26:$I$67</definedName>
    <definedName name="XDO_?YTM?429?">'SFMP- Series 58'!$I$26:$I$72</definedName>
    <definedName name="XDO_?YTM?43?">SMIF!$I$18:$I$37</definedName>
    <definedName name="XDO_?YTM?430?">SCPSE!$I$18:$I$43</definedName>
    <definedName name="XDO_?YTM?431?">SCPSE!$I$18:$I$52</definedName>
    <definedName name="XDO_?YTM?432?">SCPSE!$I$18:$I$111</definedName>
    <definedName name="XDO_?YTM?433?">SCPSE!$I$18:$I$138</definedName>
    <definedName name="XDO_?YTM?434?">SCPSE!$I$18:$I$143</definedName>
    <definedName name="XDO_?YTM?435?">'SFMP- Series 59'!$I$38:$I$40</definedName>
    <definedName name="XDO_?YTM?436?">'SFMP- Series 59'!$I$38:$I$55</definedName>
    <definedName name="XDO_?YTM?437?">'SFMP- Series 59'!$I$38:$I$60</definedName>
    <definedName name="XDO_?YTM?438?">'SFMP- Series 60'!$I$26:$I$31</definedName>
    <definedName name="XDO_?YTM?439?">'SFMP- Series 60'!$I$26:$I$51</definedName>
    <definedName name="XDO_?YTM?44?">SMIF!$I$18:$I$44</definedName>
    <definedName name="XDO_?YTM?440?">'SFMP- Series 60'!$I$26:$I$66</definedName>
    <definedName name="XDO_?YTM?441?">'SFMP- Series 60'!$I$26:$I$71</definedName>
    <definedName name="XDO_?YTM?442?">SMCF!$I$10:$I$69</definedName>
    <definedName name="XDO_?YTM?443?">SMCF!$I$10:$I$84</definedName>
    <definedName name="XDO_?YTM?444?">SMCF!$I$10:$I$96</definedName>
    <definedName name="XDO_?YTM?445?">SMCF!$I$10:$I$115</definedName>
    <definedName name="XDO_?YTM?446?">SMCF!$I$10:$I$120</definedName>
    <definedName name="XDO_?YTM?447?">'SFMP- Series 61'!$I$26:$I$36</definedName>
    <definedName name="XDO_?YTM?448?">'SFMP- Series 61'!$I$26:$I$59</definedName>
    <definedName name="XDO_?YTM?449?">'SFMP- Series 61'!$I$26:$I$74</definedName>
    <definedName name="XDO_?YTM?45?">SMIF!$I$18:$I$52</definedName>
    <definedName name="XDO_?YTM?450?">'SFMP- Series 61'!$I$26:$I$79</definedName>
    <definedName name="XDO_?YTM?451?">'SFMP- Series 66'!$I$26:$I$37</definedName>
    <definedName name="XDO_?YTM?452?">'SFMP- Series 66'!$I$26:$I$59</definedName>
    <definedName name="XDO_?YTM?453?">'SFMP- Series 66'!$I$26:$I$74</definedName>
    <definedName name="XDO_?YTM?454?">'SFMP- Series 66'!$I$26:$I$79</definedName>
    <definedName name="XDO_?YTM?455?">'SFMP- Series 67'!$I$26:$I$34</definedName>
    <definedName name="XDO_?YTM?456?">'SFMP- Series 67'!$I$26:$I$57</definedName>
    <definedName name="XDO_?YTM?457?">'SFMP- Series 67'!$I$26:$I$72</definedName>
    <definedName name="XDO_?YTM?458?">'SFMP- Series 67'!$I$26:$I$77</definedName>
    <definedName name="XDO_?YTM?459?">'SFMP- Series 64'!$I$24</definedName>
    <definedName name="XDO_?YTM?46?">SMIF!$I$18:$I$56</definedName>
    <definedName name="XDO_?YTM?460?">'SFMP- Series 64'!$I$24:$I$39</definedName>
    <definedName name="XDO_?YTM?461?">'SFMP- Series 64'!$I$24:$I$54</definedName>
    <definedName name="XDO_?YTM?462?">'SFMP- Series 64'!$I$24:$I$59</definedName>
    <definedName name="XDO_?YTM?463?">'SFMP- Series 68'!$I$24</definedName>
    <definedName name="XDO_?YTM?464?">'SFMP- Series 68'!$I$24:$I$42</definedName>
    <definedName name="XDO_?YTM?465?">'SFMP- Series 68'!$I$24:$I$57</definedName>
    <definedName name="XDO_?YTM?466?">'SFMP- Series 68'!$I$24:$I$62</definedName>
    <definedName name="XDO_?YTM?467?">SNM150IF!$I$10:$I$159</definedName>
    <definedName name="XDO_?YTM?468?">SNM150IF!$I$10:$I$202</definedName>
    <definedName name="XDO_?YTM?469?">SNM150IF!$I$10:$I$207</definedName>
    <definedName name="XDO_?YTM?47?">SMIF!$I$18:$I$75</definedName>
    <definedName name="XDO_?YTM?470?">SNS250IF!$I$10:$I$261</definedName>
    <definedName name="XDO_?YTM?471?">SNS250IF!$I$10:$I$304</definedName>
    <definedName name="XDO_?YTM?472?">SNS250IF!$I$10:$I$309</definedName>
    <definedName name="XDO_?YTM?473?">'SCIGI-JUN 2036'!$I$24</definedName>
    <definedName name="XDO_?YTM?474?">'SCIGI-JUN 2036'!$I$24:$I$53</definedName>
    <definedName name="XDO_?YTM?475?">'SCIGI-JUN 2036'!$I$24:$I$58</definedName>
    <definedName name="XDO_?YTM?476?">'SCIGI-APR 2029'!$I$24</definedName>
    <definedName name="XDO_?YTM?477?">'SCIGI-APR 2029'!$I$24:$I$53</definedName>
    <definedName name="XDO_?YTM?478?">'SCIGI-APR 2029'!$I$24:$I$58</definedName>
    <definedName name="XDO_?YTM?479?">'SCISI-SEP 2027'!$I$24</definedName>
    <definedName name="XDO_?YTM?48?">SMIF!$I$18:$I$85</definedName>
    <definedName name="XDO_?YTM?480?">'SCISI-SEP 2027'!$I$24:$I$41</definedName>
    <definedName name="XDO_?YTM?481?">'SCISI-SEP 2027'!$I$24:$I$68</definedName>
    <definedName name="XDO_?YTM?482?">'SCISI-SEP 2027'!$I$24:$I$73</definedName>
    <definedName name="XDO_?YTM?483?">'SFMP- Series 72'!$I$38:$I$41</definedName>
    <definedName name="XDO_?YTM?484?">'SFMP- Series 72'!$I$38:$I$56</definedName>
    <definedName name="XDO_?YTM?485?">'SFMP- Series 72'!$I$38:$I$61</definedName>
    <definedName name="XDO_?YTM?486?">'SFMP- Series 73'!$I$38:$I$41</definedName>
    <definedName name="XDO_?YTM?487?">'SFMP- Series 73'!$I$38:$I$56</definedName>
    <definedName name="XDO_?YTM?488?">'SFMP- Series 73'!$I$38:$I$61</definedName>
    <definedName name="XDO_?YTM?489?">SLDF!$I$24:$I$29</definedName>
    <definedName name="XDO_?YTM?49?">SMIF!$I$18:$I$90</definedName>
    <definedName name="XDO_?YTM?490?">SLDF!$I$24:$I$50</definedName>
    <definedName name="XDO_?YTM?491?">SLDF!$I$24:$I$60</definedName>
    <definedName name="XDO_?YTM?492?">SLDF!$I$24:$I$65</definedName>
    <definedName name="XDO_?YTM?493?">'SFMP- Series 74'!$I$26:$I$33</definedName>
    <definedName name="XDO_?YTM?494?">'SFMP- Series 74'!$I$26:$I$51</definedName>
    <definedName name="XDO_?YTM?495?">'SFMP- Series 74'!$I$26:$I$66</definedName>
    <definedName name="XDO_?YTM?496?">'SFMP- Series 74'!$I$26:$I$71</definedName>
    <definedName name="XDO_?YTM?497?">'SFMP- Series 76'!$I$18:$I$21</definedName>
    <definedName name="XDO_?YTM?498?">'SFMP- Series 76'!$I$18:$I$31</definedName>
    <definedName name="XDO_?YTM?499?">'SFMP- Series 76'!$I$18:$I$49</definedName>
    <definedName name="XDO_?YTM?5?">#REF!</definedName>
    <definedName name="XDO_?YTM?50?">#REF!</definedName>
    <definedName name="XDO_?YTM?500?">'SFMP- Series 76'!$I$18:$I$64</definedName>
    <definedName name="XDO_?YTM?501?">'SFMP- Series 76'!$I$18:$I$69</definedName>
    <definedName name="XDO_?YTM?502?">'SFMP- Series 78'!$I$18:$I$23</definedName>
    <definedName name="XDO_?YTM?503?">'SFMP- Series 78'!$I$18:$I$35</definedName>
    <definedName name="XDO_?YTM?504?">'SFMP- Series 78'!$I$18:$I$53</definedName>
    <definedName name="XDO_?YTM?505?">'SFMP- Series 78'!$I$18:$I$68</definedName>
    <definedName name="XDO_?YTM?506?">'SFMP- Series 78'!$I$18:$I$73</definedName>
    <definedName name="XDO_?YTM?507?">SDYF!$I$10:$I$52</definedName>
    <definedName name="XDO_?YTM?508?">SDYF!$I$10:$I$54</definedName>
    <definedName name="XDO_?YTM?509?">SDYF!$I$10:$I$68</definedName>
    <definedName name="XDO_?YTM?51?">#REF!</definedName>
    <definedName name="XDO_?YTM?510?">SDYF!$I$10:$I$85</definedName>
    <definedName name="XDO_?YTM?511?">SDYF!$I$10:$I$104</definedName>
    <definedName name="XDO_?YTM?512?">SDYF!$I$10:$I$109</definedName>
    <definedName name="XDO_?YTM?513?">'SFMP- Series 79'!$I$18:$I$22</definedName>
    <definedName name="XDO_?YTM?514?">'SFMP- Series 79'!$I$18:$I$45</definedName>
    <definedName name="XDO_?YTM?515?">'SFMP- Series 79'!$I$18:$I$60</definedName>
    <definedName name="XDO_?YTM?516?">'SFMP- Series 79'!$I$18:$I$65</definedName>
    <definedName name="XDO_?YTM?517?">'SFMP- Series 81'!$I$18:$I$25</definedName>
    <definedName name="XDO_?YTM?518?">'SFMP- Series 81'!$I$18:$I$42</definedName>
    <definedName name="XDO_?YTM?519?">'SFMP- Series 81'!$I$18:$I$61</definedName>
    <definedName name="XDO_?YTM?52?">SCOF!$I$10:$I$53</definedName>
    <definedName name="XDO_?YTM?520?">'SFMP- Series 81'!$I$18:$I$76</definedName>
    <definedName name="XDO_?YTM?521?">'SFMP- Series 81'!$I$18:$I$81</definedName>
    <definedName name="XDO_?YTM?522?">'SBI-BSE-SENSEX-IF'!$I$10:$I$40</definedName>
    <definedName name="XDO_?YTM?523?">'SBI-BSE-SENSEX-IF'!$I$10:$I$83</definedName>
    <definedName name="XDO_?YTM?524?">'SBI-BSE-SENSEX-IF'!$I$10:$I$88</definedName>
    <definedName name="XDO_?YTM?525?">LIQUIDSBI!$I$52</definedName>
    <definedName name="XDO_?YTM?526?">LIQUIDSBI!$I$52:$I$57</definedName>
    <definedName name="XDO_?YTM?527?">SN50EWIF!$I$10:$I$60</definedName>
    <definedName name="XDO_?YTM?528?">SN50EWIF!$I$10:$I$103</definedName>
    <definedName name="XDO_?YTM?529?">SN50EWIF!$I$10:$I$108</definedName>
    <definedName name="XDO_?YTM?53?">SCOF!$I$10:$I$64</definedName>
    <definedName name="XDO_?YTM?530?">SEOF!$I$10:$I$40</definedName>
    <definedName name="XDO_?YTM?531?">SEOF!$I$10:$I$65</definedName>
    <definedName name="XDO_?YTM?532?">SEOF!$I$10:$I$84</definedName>
    <definedName name="XDO_?YTM?533?">SEOF!$I$10:$I$89</definedName>
    <definedName name="XDO_?YTM?534?">'SBI-AOF'!$I$10:$I$36</definedName>
    <definedName name="XDO_?YTM?535?">'SBI-AOF'!$I$10:$I$45</definedName>
    <definedName name="XDO_?YTM?536?">'SBI-AOF'!$I$10:$I$62</definedName>
    <definedName name="XDO_?YTM?537?">'SBI-AOF'!$I$10:$I$81</definedName>
    <definedName name="XDO_?YTM?538?">'SBI-AOF'!$I$10:$I$86</definedName>
    <definedName name="XDO_?YTM?539?">SETFSILVER!$I$54</definedName>
    <definedName name="XDO_?YTM?54?">SCOF!$I$10:$I$81</definedName>
    <definedName name="XDO_?YTM?540?">SETFSILVER!$I$54:$I$55</definedName>
    <definedName name="XDO_?YTM?541?">SETFSILVER!$I$54:$I$59</definedName>
    <definedName name="XDO_?YTM?542?">'SETFSILVER-FOF'!$I$42</definedName>
    <definedName name="XDO_?YTM?543?">'SETFSILVER-FOF'!$I$42:$I$54</definedName>
    <definedName name="XDO_?YTM?544?">'SETFSILVER-FOF'!$I$42:$I$59</definedName>
    <definedName name="XDO_?YTM?545?">'SN50EW-ETF'!$I$10:$I$60</definedName>
    <definedName name="XDO_?YTM?546?">'SN50EW-ETF'!$I$10:$I$103</definedName>
    <definedName name="XDO_?YTM?547?">'SN50EW-ETF'!$I$10:$I$108</definedName>
    <definedName name="XDO_?YTM?548?">SIOF!$I$10:$I$45</definedName>
    <definedName name="XDO_?YTM?549?">SIOF!$I$10:$I$70</definedName>
    <definedName name="XDO_?YTM?55?">SCOF!$I$10:$I$100</definedName>
    <definedName name="XDO_?YTM?550?">SIOF!$I$10:$I$89</definedName>
    <definedName name="XDO_?YTM?551?">SIOF!$I$10:$I$94</definedName>
    <definedName name="XDO_?YTM?552?">SN500IF!$I$10:$I$512</definedName>
    <definedName name="XDO_?YTM?553?">SN500IF!$I$10:$I$521</definedName>
    <definedName name="XDO_?YTM?554?">SN500IF!$I$10:$I$556</definedName>
    <definedName name="XDO_?YTM?555?">SN500IF!$I$10:$I$561</definedName>
    <definedName name="XDO_?YTM?556?">SNICIF!$I$10:$I$39</definedName>
    <definedName name="XDO_?YTM?557?">SNICIF!$I$10:$I$48</definedName>
    <definedName name="XDO_?YTM?558?">SNICIF!$I$10:$I$83</definedName>
    <definedName name="XDO_?YTM?559?">SNICIF!$I$10:$I$88</definedName>
    <definedName name="XDO_?YTM?56?">SCOF!$I$10:$I$105</definedName>
    <definedName name="XDO_?YTM?560?">SQF!$I$10:$I$37</definedName>
    <definedName name="XDO_?YTM?561?">SQF!$I$10:$I$80</definedName>
    <definedName name="XDO_?YTM?562?">SQF!$I$10:$I$85</definedName>
    <definedName name="XDO_?YTM?563?">SNBIF!$I$10:$I$21</definedName>
    <definedName name="XDO_?YTM?564?">SNBIF!$I$10:$I$64</definedName>
    <definedName name="XDO_?YTM?565?">SNBIF!$I$10:$I$69</definedName>
    <definedName name="XDO_?YTM?566?">SNITIF!$I$10:$I$19</definedName>
    <definedName name="XDO_?YTM?567?">SNITIF!$I$10:$I$62</definedName>
    <definedName name="XDO_?YTM?568?">SNITIF!$I$10:$I$67</definedName>
    <definedName name="XDO_?YTM?569?">'SBI BSE PSU Bank ETF'!$I$10:$I$21</definedName>
    <definedName name="XDO_?YTM?57?">STOF!$I$10:$I$34</definedName>
    <definedName name="XDO_?YTM?570?">'SBI BSE PSU Bank ETF'!$I$10:$I$64</definedName>
    <definedName name="XDO_?YTM?571?">'SBI BSE PSU Bank ETF'!$I$10:$I$69</definedName>
    <definedName name="XDO_?YTM?572?">'SBI BSE PSU Bank Index Fund'!$I$10:$I$21</definedName>
    <definedName name="XDO_?YTM?573?">'SBI BSE PSU Bank Index Fund'!$I$10:$I$64</definedName>
    <definedName name="XDO_?YTM?574?">'SBI BSE PSU Bank Index Fund'!$I$10:$I$69</definedName>
    <definedName name="XDO_?YTM?575?">SIPAAFOF!$I$42:$I$45</definedName>
    <definedName name="XDO_?YTM?576?">SIPAAFOF!$I$42:$I$57</definedName>
    <definedName name="XDO_?YTM?577?">SIPAAFOF!$I$42:$I$62</definedName>
    <definedName name="XDO_?YTM?578?">'SBI Nifty200 Quality 30'!$I$10:$I$39</definedName>
    <definedName name="XDO_?YTM?579?">'SBI Nifty200 Quality 30'!$I$10:$I$82</definedName>
    <definedName name="XDO_?YTM?58?">STOF!$I$10:$I$39</definedName>
    <definedName name="XDO_?YTM?580?">'SBI Nifty200 Quality 30'!$I$10:$I$87</definedName>
    <definedName name="XDO_?YTM?581?">'SBI Nifty200 Mom 30'!$I$10:$I$39</definedName>
    <definedName name="XDO_?YTM?582?">'SBI Nifty200 Mom 30'!$I$10:$I$48</definedName>
    <definedName name="XDO_?YTM?583?">'SBI Nifty200 Mom 30'!$I$10:$I$83</definedName>
    <definedName name="XDO_?YTM?584?">'SBI Nifty200 Mom 30'!$I$10:$I$88</definedName>
    <definedName name="XDO_?YTM?585?">'SBI Nifty100 Low Vol 30'!$I$10:$I$39</definedName>
    <definedName name="XDO_?YTM?586?">'SBI Nifty100 Low Vol 30'!$I$10:$I$82</definedName>
    <definedName name="XDO_?YTM?587?">'SBI Nifty100 Low Vol 30'!$I$10:$I$87</definedName>
    <definedName name="XDO_?YTM?588?">SBILIQETF!$I$52</definedName>
    <definedName name="XDO_?YTM?589?">SBILIQETF!$I$52:$I$57</definedName>
    <definedName name="XDO_?YTM?59?">STOF!$I$10:$I$46</definedName>
    <definedName name="XDO_?YTM?590?">SDAAAFOF!$I$42:$I$55</definedName>
    <definedName name="XDO_?YTM?591?">SDAAAFOF!$I$42:$I$67</definedName>
    <definedName name="XDO_?YTM?592?">SDAAAFOF!$I$42:$I$72</definedName>
    <definedName name="XDO_?YTM?593?">SBIRIOS!$I$10:$I$43</definedName>
    <definedName name="XDO_?YTM?594?">SBIRIOS!$I$10:$I$86</definedName>
    <definedName name="XDO_?YTM?595?">SBIRIOS!$I$10:$I$91</definedName>
    <definedName name="XDO_?YTM?596?">#REF!</definedName>
    <definedName name="XDO_?YTM?597?">#REF!</definedName>
    <definedName name="XDO_?YTM?598?">#REF!</definedName>
    <definedName name="XDO_?YTM?599?">#REF!</definedName>
    <definedName name="XDO_?YTM?6?">#REF!</definedName>
    <definedName name="XDO_?YTM?60?">STOF!$I$10:$I$67</definedName>
    <definedName name="XDO_?YTM?600?">#REF!</definedName>
    <definedName name="XDO_?YTM?601?">#REF!</definedName>
    <definedName name="XDO_?YTM?602?">#REF!</definedName>
    <definedName name="XDO_?YTM?603?">#REF!</definedName>
    <definedName name="XDO_?YTM?604?">#REF!</definedName>
    <definedName name="XDO_?YTM?605?">#REF!</definedName>
    <definedName name="XDO_?YTM?606?">#REF!</definedName>
    <definedName name="XDO_?YTM?607?">#REF!</definedName>
    <definedName name="XDO_?YTM?608?">#REF!</definedName>
    <definedName name="XDO_?YTM?609?">#REF!</definedName>
    <definedName name="XDO_?YTM?61?">STOF!$I$10:$I$86</definedName>
    <definedName name="XDO_?YTM?610?">#REF!</definedName>
    <definedName name="XDO_?YTM?611?">#REF!</definedName>
    <definedName name="XDO_?YTM?612?">#REF!</definedName>
    <definedName name="XDO_?YTM?613?">#REF!</definedName>
    <definedName name="XDO_?YTM?614?">#REF!</definedName>
    <definedName name="XDO_?YTM?62?">STOF!$I$10:$I$91</definedName>
    <definedName name="XDO_?YTM?63?">SHOF!$I$10:$I$38</definedName>
    <definedName name="XDO_?YTM?64?">SHOF!$I$10:$I$44</definedName>
    <definedName name="XDO_?YTM?65?">SHOF!$I$10:$I$65</definedName>
    <definedName name="XDO_?YTM?66?">SHOF!$I$10:$I$84</definedName>
    <definedName name="XDO_?YTM?67?">SHOF!$I$10:$I$89</definedName>
    <definedName name="XDO_?YTM?68?">SCF!$I$10:$I$88</definedName>
    <definedName name="XDO_?YTM?69?">SCF!$I$10:$I$95</definedName>
    <definedName name="XDO_?YTM?7?">#REF!</definedName>
    <definedName name="XDO_?YTM?70?">SCF!$I$10:$I$99</definedName>
    <definedName name="XDO_?YTM?71?">SCF!$I$10:$I$108</definedName>
    <definedName name="XDO_?YTM?72?">SCF!$I$10:$I$131</definedName>
    <definedName name="XDO_?YTM?73?">SCF!$I$10:$I$150</definedName>
    <definedName name="XDO_?YTM?74?">SCF!$I$10:$I$155</definedName>
    <definedName name="XDO_?YTM?75?">SNIF!$I$10:$I$60</definedName>
    <definedName name="XDO_?YTM?76?">SNIF!$I$10:$I$103</definedName>
    <definedName name="XDO_?YTM?77?">SNIF!$I$10:$I$108</definedName>
    <definedName name="XDO_?YTM?78?">'SMCBF-SP'!$I$10:$I$27</definedName>
    <definedName name="XDO_?YTM?79?">'SMCBF-SP'!$I$10:$I$46</definedName>
    <definedName name="XDO_?YTM?8?">#REF!</definedName>
    <definedName name="XDO_?YTM?80?">'SMCBF-SP'!$I$10:$I$57</definedName>
    <definedName name="XDO_?YTM?81?">'SMCBF-SP'!$I$10:$I$72</definedName>
    <definedName name="XDO_?YTM?82?">'SMCBF-SP'!$I$10:$I$87</definedName>
    <definedName name="XDO_?YTM?83?">'SMCBF-SP'!$I$10:$I$92</definedName>
    <definedName name="XDO_?YTM?84?">SOF!$I$24</definedName>
    <definedName name="XDO_?YTM?85?">SOF!$I$24:$I$31</definedName>
    <definedName name="XDO_?YTM?86?">SOF!$I$24:$I$35</definedName>
    <definedName name="XDO_?YTM?87?">SOF!$I$24:$I$42</definedName>
    <definedName name="XDO_?YTM?88?">SOF!$I$24:$I$62</definedName>
    <definedName name="XDO_?YTM?89?">SOF!$I$24:$I$67</definedName>
    <definedName name="XDO_?YTM?9?">SLMF!$I$10:$I$83</definedName>
    <definedName name="XDO_?YTM?90?">SMMDF!#REF!</definedName>
    <definedName name="XDO_?YTM?91?">SMMDF!#REF!</definedName>
    <definedName name="XDO_?YTM?92?">SMMDF!$I$9:$I$66</definedName>
    <definedName name="XDO_?YTM?93?">SMMDF!$I$9:$I$73</definedName>
    <definedName name="XDO_?YTM?94?">SMMDF!$I$9:$I$82</definedName>
    <definedName name="XDO_?YTM?95?">SMMDF!$I$9:$I$86</definedName>
    <definedName name="XDO_?YTM?96?">SMMDF!$I$9:$I$105</definedName>
    <definedName name="XDO_?YTM?97?">SMMDF!$I$9:$I$115</definedName>
    <definedName name="XDO_?YTM?98?">SMMDF!$I$9:$I$120</definedName>
    <definedName name="XDO_?YTM?99?">SLF!$I$18:$I$31</definedName>
    <definedName name="XDO_GROUP_?G_2?">SMEEF!$2:$105</definedName>
    <definedName name="XDO_GROUP_?G_2?1?">#REF!</definedName>
    <definedName name="XDO_GROUP_?G_2?10?">#REF!</definedName>
    <definedName name="XDO_GROUP_?G_2?100?">SNS250IF!$2:$312</definedName>
    <definedName name="XDO_GROUP_?G_2?101?">'SCIGI-JUN 2036'!$2:$61</definedName>
    <definedName name="XDO_GROUP_?G_2?102?">'SCIGI-APR 2029'!$2:$61</definedName>
    <definedName name="XDO_GROUP_?G_2?103?">'SCISI-SEP 2027'!$2:$76</definedName>
    <definedName name="XDO_GROUP_?G_2?104?">'SFMP- Series 72'!$2:$64</definedName>
    <definedName name="XDO_GROUP_?G_2?105?">'SFMP- Series 73'!$2:$64</definedName>
    <definedName name="XDO_GROUP_?G_2?106?">SLDF!$2:$68</definedName>
    <definedName name="XDO_GROUP_?G_2?107?">'SFMP- Series 74'!$2:$74</definedName>
    <definedName name="XDO_GROUP_?G_2?108?">'SFMP- Series 76'!$2:$72</definedName>
    <definedName name="XDO_GROUP_?G_2?109?">'SFMP- Series 78'!$2:$76</definedName>
    <definedName name="XDO_GROUP_?G_2?11?">SEHF!$2:$182</definedName>
    <definedName name="XDO_GROUP_?G_2?110?">SDYF!$2:$112</definedName>
    <definedName name="XDO_GROUP_?G_2?111?">'SFMP- Series 79'!$2:$68</definedName>
    <definedName name="XDO_GROUP_?G_2?112?">'SFMP- Series 81'!$2:$84</definedName>
    <definedName name="XDO_GROUP_?G_2?113?">'SBI-BSE-SENSEX-IF'!$2:$91</definedName>
    <definedName name="XDO_GROUP_?G_2?114?">LIQUIDSBI!$2:$60</definedName>
    <definedName name="XDO_GROUP_?G_2?115?">SN50EWIF!$2:$111</definedName>
    <definedName name="XDO_GROUP_?G_2?116?">SEOF!$2:$92</definedName>
    <definedName name="XDO_GROUP_?G_2?117?">'SBI-AOF'!$2:$89</definedName>
    <definedName name="XDO_GROUP_?G_2?118?">SETFSILVER!$2:$62</definedName>
    <definedName name="XDO_GROUP_?G_2?119?">'SETFSILVER-FOF'!$2:$62</definedName>
    <definedName name="XDO_GROUP_?G_2?12?">#REF!</definedName>
    <definedName name="XDO_GROUP_?G_2?120?">'SN50EW-ETF'!$2:$111</definedName>
    <definedName name="XDO_GROUP_?G_2?121?">SIOF!$2:$97</definedName>
    <definedName name="XDO_GROUP_?G_2?122?">SN500IF!$2:$564</definedName>
    <definedName name="XDO_GROUP_?G_2?123?">SNICIF!$2:$91</definedName>
    <definedName name="XDO_GROUP_?G_2?124?">SQF!$2:$88</definedName>
    <definedName name="XDO_GROUP_?G_2?125?">SNBIF!$2:$72</definedName>
    <definedName name="XDO_GROUP_?G_2?126?">SNITIF!$2:$70</definedName>
    <definedName name="XDO_GROUP_?G_2?127?">'SBI BSE PSU Bank ETF'!$2:$72</definedName>
    <definedName name="XDO_GROUP_?G_2?128?">'SBI BSE PSU Bank Index Fund'!$2:$72</definedName>
    <definedName name="XDO_GROUP_?G_2?129?">SIPAAFOF!$2:$65</definedName>
    <definedName name="XDO_GROUP_?G_2?13?">SMIF!$2:$93</definedName>
    <definedName name="XDO_GROUP_?G_2?130?">'SBI Nifty200 Quality 30'!$2:$90</definedName>
    <definedName name="XDO_GROUP_?G_2?131?">'SBI Nifty200 Mom 30'!$2:$91</definedName>
    <definedName name="XDO_GROUP_?G_2?132?">'SBI Nifty100 Low Vol 30'!$2:$90</definedName>
    <definedName name="XDO_GROUP_?G_2?133?">SBILIQETF!$2:$60</definedName>
    <definedName name="XDO_GROUP_?G_2?134?">SDAAAFOF!$2:$75</definedName>
    <definedName name="XDO_GROUP_?G_2?135?">SBIRIOS!$2:$94</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43?">#REF!</definedName>
    <definedName name="XDO_GROUP_?G_2?15?">SCOF!$2:$108</definedName>
    <definedName name="XDO_GROUP_?G_2?16?">STOF!$2:$94</definedName>
    <definedName name="XDO_GROUP_?G_2?17?">SHOF!$2:$92</definedName>
    <definedName name="XDO_GROUP_?G_2?18?">SCF!$2:$158</definedName>
    <definedName name="XDO_GROUP_?G_2?19?">SNIF!$2:$111</definedName>
    <definedName name="XDO_GROUP_?G_2?2?">#REF!</definedName>
    <definedName name="XDO_GROUP_?G_2?20?">'SMCBF-SP'!$2:$95</definedName>
    <definedName name="XDO_GROUP_?G_2?21?">SOF!$2:$70</definedName>
    <definedName name="XDO_GROUP_?G_2?22?">SMMDF!$2:$123</definedName>
    <definedName name="XDO_GROUP_?G_2?23?">SLF!$2:$212</definedName>
    <definedName name="XDO_GROUP_?G_2?24?">SDBF!$2:$84</definedName>
    <definedName name="XDO_GROUP_?G_2?25?">SSF!$2:$201</definedName>
    <definedName name="XDO_GROUP_?G_2?26?">SCRF!$2:$102</definedName>
    <definedName name="XDO_GROUP_?G_2?27?">SFEF!$2:$94</definedName>
    <definedName name="XDO_GROUP_?G_2?28?">SCHF!$2:$159</definedName>
    <definedName name="XDO_GROUP_?G_2?29?">SMUSD!$2:$157</definedName>
    <definedName name="XDO_GROUP_?G_2?3?">#REF!</definedName>
    <definedName name="XDO_GROUP_?G_2?30?">SMIDCAP!$2:$119</definedName>
    <definedName name="XDO_GROUP_?G_2?31?">SMCMF!$2:$63</definedName>
    <definedName name="XDO_GROUP_?G_2?32?">SMCOMMA!$2:$93</definedName>
    <definedName name="XDO_GROUP_?G_2?33?">SMGF!$2:$75</definedName>
    <definedName name="XDO_GROUP_?G_2?34?">SFLEXI!$2:$124</definedName>
    <definedName name="XDO_GROUP_?G_2?35?">SMAAF!$2:$174</definedName>
    <definedName name="XDO_GROUP_?G_2?36?">SBLUECHIP!$2:$103</definedName>
    <definedName name="XDO_GROUP_?G_2?37?">SAOF!$2:$277</definedName>
    <definedName name="XDO_GROUP_?G_2?38?">SIF!$2:$99</definedName>
    <definedName name="XDO_GROUP_?G_2?39?">SMLDF!$2:$163</definedName>
    <definedName name="XDO_GROUP_?G_2?4?">#REF!</definedName>
    <definedName name="XDO_GROUP_?G_2?40?">SSTDF!$2:$159</definedName>
    <definedName name="XDO_GROUP_?G_2?41?">SETFGOLD!$2:$62</definedName>
    <definedName name="XDO_GROUP_?G_2?42?">SPSU!$2:$86</definedName>
    <definedName name="XDO_GROUP_?G_2?43?">SGF!$2:$62</definedName>
    <definedName name="XDO_GROUP_?G_2?44?">SBISENSEX!$2:$91</definedName>
    <definedName name="XDO_GROUP_?G_2?45?">SSCF!$2:$127</definedName>
    <definedName name="XDO_GROUP_?G_2?46?">SBPF!$2:$115</definedName>
    <definedName name="XDO_GROUP_?G_2?47?">SBFS!$2:$92</definedName>
    <definedName name="XDO_GROUP_?G_2?48?">SETFNN50!$2:$111</definedName>
    <definedName name="XDO_GROUP_?G_2?49?">SETFNIFBK!$2:$72</definedName>
    <definedName name="XDO_GROUP_?G_2?5?">SLMF!$2:$143</definedName>
    <definedName name="XDO_GROUP_?G_2?50?">SETFBSE100!$2:$161</definedName>
    <definedName name="XDO_GROUP_?G_2?51?">SESF!$2:$193</definedName>
    <definedName name="XDO_GROUP_?G_2?52?">SETFNIF50!$2:$111</definedName>
    <definedName name="XDO_GROUP_?G_2?53?">'SLTAF-III'!$2:$85</definedName>
    <definedName name="XDO_GROUP_?G_2?54?">SETF10GILT!$2:$61</definedName>
    <definedName name="XDO_GROUP_?G_2?55?">'SLTAF-IV'!$2:$86</definedName>
    <definedName name="XDO_GROUP_?G_2?56?">'SLTAF-V'!$2:$84</definedName>
    <definedName name="XDO_GROUP_?G_2?57?">'SLTAF-VI'!$2:$98</definedName>
    <definedName name="XDO_GROUP_?G_2?58?">SETFSN50!$2:$110</definedName>
    <definedName name="XDO_GROUP_?G_2?59?">SBIETFQLTY!$2:$90</definedName>
    <definedName name="XDO_GROUP_?G_2?6?">SLTEF!$2:$134</definedName>
    <definedName name="XDO_GROUP_?G_2?60?">SCBF!$2:$163</definedName>
    <definedName name="XDO_GROUP_?G_2?61?">SEMVF!$2:$111</definedName>
    <definedName name="XDO_GROUP_?G_2?62?">'SFMP- Series 1'!$2:$73</definedName>
    <definedName name="XDO_GROUP_?G_2?63?">'SFMP- Series 6'!$2:$71</definedName>
    <definedName name="XDO_GROUP_?G_2?64?">'SFMP- Series 34'!$2:$66</definedName>
    <definedName name="XDO_GROUP_?G_2?65?">'SMCBF-IP'!$2:$95</definedName>
    <definedName name="XDO_GROUP_?G_2?66?">SFRDF!$2:$75</definedName>
    <definedName name="XDO_GROUP_?G_2?67?">SBIETFIT!$2:$70</definedName>
    <definedName name="XDO_GROUP_?G_2?68?">SBIETFPB!$2:$70</definedName>
    <definedName name="XDO_GROUP_?G_2?69?">'SRBF-AP'!$2:$118</definedName>
    <definedName name="XDO_GROUP_?G_2?7?">#REF!</definedName>
    <definedName name="XDO_GROUP_?G_2?70?">'SRBF-AHP'!$2:$130</definedName>
    <definedName name="XDO_GROUP_?G_2?71?">'SRBF-CHP'!$2:$126</definedName>
    <definedName name="XDO_GROUP_?G_2?72?">'SRBF-CP'!$2:$124</definedName>
    <definedName name="XDO_GROUP_?G_2?73?">'SIA-US EQUITY FOF'!$2:$61</definedName>
    <definedName name="XDO_GROUP_?G_2?74?">'SFMP- Series 42'!$2:$84</definedName>
    <definedName name="XDO_GROUP_?G_2?75?">'SNN50'!$2:$111</definedName>
    <definedName name="XDO_GROUP_?G_2?76?">'SFMP- Series 44'!$2:$78</definedName>
    <definedName name="XDO_GROUP_?G_2?77?">'SFMP- Series 45'!$2:$79</definedName>
    <definedName name="XDO_GROUP_?G_2?78?">SBIETFCON!$2:$91</definedName>
    <definedName name="XDO_GROUP_?G_2?79?">'SFMP- Series 46'!$2:$72</definedName>
    <definedName name="XDO_GROUP_?G_2?8?">#REF!</definedName>
    <definedName name="XDO_GROUP_?G_2?80?">SBAF!$2:$218</definedName>
    <definedName name="XDO_GROUP_?G_2?81?">'SFMP- Series 49'!$2:$77</definedName>
    <definedName name="XDO_GROUP_?G_2?82?">'SFMP- Series 50'!$2:$72</definedName>
    <definedName name="XDO_GROUP_?G_2?83?">'SFMP- Series 51'!$2:$81</definedName>
    <definedName name="XDO_GROUP_?G_2?84?">'SFMP- Series 52'!$2:$74</definedName>
    <definedName name="XDO_GROUP_?G_2?85?">'SFMP- Series 53'!$2:$80</definedName>
    <definedName name="XDO_GROUP_?G_2?86?">'SFMP- Series 54'!$2:$67</definedName>
    <definedName name="XDO_GROUP_?G_2?87?">'SFMP- Series 55'!$2:$78</definedName>
    <definedName name="XDO_GROUP_?G_2?88?">'SFMP- Series 57'!$2:$75</definedName>
    <definedName name="XDO_GROUP_?G_2?89?">'SFMP- Series 58'!$2:$75</definedName>
    <definedName name="XDO_GROUP_?G_2?9?">SMGLF!$2:$97</definedName>
    <definedName name="XDO_GROUP_?G_2?90?">SCPSE!$2:$146</definedName>
    <definedName name="XDO_GROUP_?G_2?91?">'SFMP- Series 59'!$2:$63</definedName>
    <definedName name="XDO_GROUP_?G_2?92?">'SFMP- Series 60'!$2:$74</definedName>
    <definedName name="XDO_GROUP_?G_2?93?">SMCF!$2:$123</definedName>
    <definedName name="XDO_GROUP_?G_2?94?">'SFMP- Series 61'!$2:$82</definedName>
    <definedName name="XDO_GROUP_?G_2?95?">'SFMP- Series 66'!$2:$82</definedName>
    <definedName name="XDO_GROUP_?G_2?96?">'SFMP- Series 67'!$2:$80</definedName>
    <definedName name="XDO_GROUP_?G_2?97?">'SFMP- Series 64'!$2:$62</definedName>
    <definedName name="XDO_GROUP_?G_2?98?">'SFMP- Series 68'!$2:$65</definedName>
    <definedName name="XDO_GROUP_?G_2?99?">SNM150IF!$2:$210</definedName>
    <definedName name="XDO_GROUP_?G_3?">SMEEF!$8:$104</definedName>
    <definedName name="XDO_GROUP_?G_3?1?">#REF!</definedName>
    <definedName name="XDO_GROUP_?G_3?10?">#REF!</definedName>
    <definedName name="XDO_GROUP_?G_3?100?">SNS250IF!$8:$311</definedName>
    <definedName name="XDO_GROUP_?G_3?101?">'SCIGI-JUN 2036'!$16:$60</definedName>
    <definedName name="XDO_GROUP_?G_3?102?">'SCIGI-APR 2029'!$16:$60</definedName>
    <definedName name="XDO_GROUP_?G_3?103?">'SCISI-SEP 2027'!$16:$75</definedName>
    <definedName name="XDO_GROUP_?G_3?104?">'SFMP- Series 72'!$28:$63</definedName>
    <definedName name="XDO_GROUP_?G_3?105?">'SFMP- Series 73'!$28:$63</definedName>
    <definedName name="XDO_GROUP_?G_3?106?">SLDF!$16:$67</definedName>
    <definedName name="XDO_GROUP_?G_3?107?">'SFMP- Series 74'!$16:$73</definedName>
    <definedName name="XDO_GROUP_?G_3?108?">'SFMP- Series 76'!$16:$71</definedName>
    <definedName name="XDO_GROUP_?G_3?109?">'SFMP- Series 78'!$16:$75</definedName>
    <definedName name="XDO_GROUP_?G_3?11?">SEHF!$8:$181</definedName>
    <definedName name="XDO_GROUP_?G_3?110?">SDYF!$8:$111</definedName>
    <definedName name="XDO_GROUP_?G_3?111?">'SFMP- Series 79'!$16:$67</definedName>
    <definedName name="XDO_GROUP_?G_3?112?">'SFMP- Series 81'!$16:$83</definedName>
    <definedName name="XDO_GROUP_?G_3?113?">'SBI-BSE-SENSEX-IF'!$8:$90</definedName>
    <definedName name="XDO_GROUP_?G_3?114?">LIQUIDSBI!$40:$59</definedName>
    <definedName name="XDO_GROUP_?G_3?115?">SN50EWIF!$8:$110</definedName>
    <definedName name="XDO_GROUP_?G_3?116?">SEOF!$8:$91</definedName>
    <definedName name="XDO_GROUP_?G_3?117?">'SBI-AOF'!$8:$88</definedName>
    <definedName name="XDO_GROUP_?G_3?118?">SETFSILVER!$40:$61</definedName>
    <definedName name="XDO_GROUP_?G_3?119?">'SETFSILVER-FOF'!$40:$61</definedName>
    <definedName name="XDO_GROUP_?G_3?12?">#REF!</definedName>
    <definedName name="XDO_GROUP_?G_3?120?">'SN50EW-ETF'!$8:$110</definedName>
    <definedName name="XDO_GROUP_?G_3?121?">SIOF!$8:$96</definedName>
    <definedName name="XDO_GROUP_?G_3?122?">SN500IF!$8:$563</definedName>
    <definedName name="XDO_GROUP_?G_3?123?">SNICIF!$8:$90</definedName>
    <definedName name="XDO_GROUP_?G_3?124?">SQF!$8:$87</definedName>
    <definedName name="XDO_GROUP_?G_3?125?">SNBIF!$8:$71</definedName>
    <definedName name="XDO_GROUP_?G_3?126?">SNITIF!$8:$69</definedName>
    <definedName name="XDO_GROUP_?G_3?127?">'SBI BSE PSU Bank ETF'!$8:$71</definedName>
    <definedName name="XDO_GROUP_?G_3?128?">'SBI BSE PSU Bank Index Fund'!$8:$71</definedName>
    <definedName name="XDO_GROUP_?G_3?129?">SIPAAFOF!$40:$64</definedName>
    <definedName name="XDO_GROUP_?G_3?13?">SMIF!$16:$92</definedName>
    <definedName name="XDO_GROUP_?G_3?130?">'SBI Nifty200 Quality 30'!$8:$89</definedName>
    <definedName name="XDO_GROUP_?G_3?131?">'SBI Nifty200 Mom 30'!$8:$90</definedName>
    <definedName name="XDO_GROUP_?G_3?132?">'SBI Nifty100 Low Vol 30'!$8:$89</definedName>
    <definedName name="XDO_GROUP_?G_3?133?">SBILIQETF!$40:$59</definedName>
    <definedName name="XDO_GROUP_?G_3?134?">SDAAAFOF!$40:$74</definedName>
    <definedName name="XDO_GROUP_?G_3?135?">SBIRIOS!$8:$93</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43?">#REF!</definedName>
    <definedName name="XDO_GROUP_?G_3?15?">SCOF!$8:$107</definedName>
    <definedName name="XDO_GROUP_?G_3?16?">STOF!$8:$93</definedName>
    <definedName name="XDO_GROUP_?G_3?17?">SHOF!$8:$91</definedName>
    <definedName name="XDO_GROUP_?G_3?18?">SCF!$8:$157</definedName>
    <definedName name="XDO_GROUP_?G_3?19?">SNIF!$8:$110</definedName>
    <definedName name="XDO_GROUP_?G_3?2?">#REF!</definedName>
    <definedName name="XDO_GROUP_?G_3?20?">'SMCBF-SP'!$8:$94</definedName>
    <definedName name="XDO_GROUP_?G_3?21?">SOF!$16:$69</definedName>
    <definedName name="XDO_GROUP_?G_3?22?">SMMDF!$8:$122</definedName>
    <definedName name="XDO_GROUP_?G_3?23?">SLF!$16:$211</definedName>
    <definedName name="XDO_GROUP_?G_3?24?">SDBF!$16:$83</definedName>
    <definedName name="XDO_GROUP_?G_3?25?">SSF!$16:$200</definedName>
    <definedName name="XDO_GROUP_?G_3?26?">SCRF!$8:$101</definedName>
    <definedName name="XDO_GROUP_?G_3?27?">SFEF!$8:$93</definedName>
    <definedName name="XDO_GROUP_?G_3?28?">SCHF!$8:$158</definedName>
    <definedName name="XDO_GROUP_?G_3?29?">SMUSD!$16:$156</definedName>
    <definedName name="XDO_GROUP_?G_3?3?">#REF!</definedName>
    <definedName name="XDO_GROUP_?G_3?30?">SMIDCAP!$8:$118</definedName>
    <definedName name="XDO_GROUP_?G_3?31?">SMCMF!$16:$62</definedName>
    <definedName name="XDO_GROUP_?G_3?32?">SMCOMMA!$8:$92</definedName>
    <definedName name="XDO_GROUP_?G_3?33?">SMGF!$16:$74</definedName>
    <definedName name="XDO_GROUP_?G_3?34?">SFLEXI!$8:$123</definedName>
    <definedName name="XDO_GROUP_?G_3?35?">SMAAF!$8:$173</definedName>
    <definedName name="XDO_GROUP_?G_3?36?">SBLUECHIP!$8:$102</definedName>
    <definedName name="XDO_GROUP_?G_3?37?">SAOF!$8:$276</definedName>
    <definedName name="XDO_GROUP_?G_3?38?">SIF!$8:$98</definedName>
    <definedName name="XDO_GROUP_?G_3?39?">SMLDF!$16:$162</definedName>
    <definedName name="XDO_GROUP_?G_3?4?">#REF!</definedName>
    <definedName name="XDO_GROUP_?G_3?40?">SSTDF!$16:$158</definedName>
    <definedName name="XDO_GROUP_?G_3?41?">SETFGOLD!$40:$61</definedName>
    <definedName name="XDO_GROUP_?G_3?42?">SPSU!$8:$85</definedName>
    <definedName name="XDO_GROUP_?G_3?43?">SGF!$40:$61</definedName>
    <definedName name="XDO_GROUP_?G_3?44?">SBISENSEX!$8:$90</definedName>
    <definedName name="XDO_GROUP_?G_3?45?">SSCF!$8:$126</definedName>
    <definedName name="XDO_GROUP_?G_3?46?">SBPF!$16:$114</definedName>
    <definedName name="XDO_GROUP_?G_3?47?">SBFS!$8:$91</definedName>
    <definedName name="XDO_GROUP_?G_3?48?">SETFNN50!$8:$110</definedName>
    <definedName name="XDO_GROUP_?G_3?49?">SETFNIFBK!$8:$71</definedName>
    <definedName name="XDO_GROUP_?G_3?5?">SLMF!$8:$142</definedName>
    <definedName name="XDO_GROUP_?G_3?50?">SETFBSE100!$8:$160</definedName>
    <definedName name="XDO_GROUP_?G_3?51?">SESF!$8:$192</definedName>
    <definedName name="XDO_GROUP_?G_3?52?">SETFNIF50!$8:$110</definedName>
    <definedName name="XDO_GROUP_?G_3?53?">'SLTAF-III'!$8:$84</definedName>
    <definedName name="XDO_GROUP_?G_3?54?">SETF10GILT!$16:$60</definedName>
    <definedName name="XDO_GROUP_?G_3?55?">'SLTAF-IV'!$8:$85</definedName>
    <definedName name="XDO_GROUP_?G_3?56?">'SLTAF-V'!$8:$83</definedName>
    <definedName name="XDO_GROUP_?G_3?57?">'SLTAF-VI'!$8:$97</definedName>
    <definedName name="XDO_GROUP_?G_3?58?">SETFSN50!$8:$109</definedName>
    <definedName name="XDO_GROUP_?G_3?59?">SBIETFQLTY!$8:$89</definedName>
    <definedName name="XDO_GROUP_?G_3?6?">SLTEF!$8:$133</definedName>
    <definedName name="XDO_GROUP_?G_3?60?">SCBF!$16:$162</definedName>
    <definedName name="XDO_GROUP_?G_3?61?">SEMVF!$8:$110</definedName>
    <definedName name="XDO_GROUP_?G_3?62?">'SFMP- Series 1'!$16:$72</definedName>
    <definedName name="XDO_GROUP_?G_3?63?">'SFMP- Series 6'!$16:$70</definedName>
    <definedName name="XDO_GROUP_?G_3?64?">'SFMP- Series 34'!$16:$65</definedName>
    <definedName name="XDO_GROUP_?G_3?65?">'SMCBF-IP'!$8:$94</definedName>
    <definedName name="XDO_GROUP_?G_3?66?">SFRDF!$16:$74</definedName>
    <definedName name="XDO_GROUP_?G_3?67?">SBIETFIT!$8:$69</definedName>
    <definedName name="XDO_GROUP_?G_3?68?">SBIETFPB!$8:$69</definedName>
    <definedName name="XDO_GROUP_?G_3?69?">'SRBF-AP'!$8:$117</definedName>
    <definedName name="XDO_GROUP_?G_3?7?">#REF!</definedName>
    <definedName name="XDO_GROUP_?G_3?70?">'SRBF-AHP'!$8:$129</definedName>
    <definedName name="XDO_GROUP_?G_3?71?">'SRBF-CHP'!$8:$125</definedName>
    <definedName name="XDO_GROUP_?G_3?72?">'SRBF-CP'!$8:$123</definedName>
    <definedName name="XDO_GROUP_?G_3?73?">'SIA-US EQUITY FOF'!$8:$60</definedName>
    <definedName name="XDO_GROUP_?G_3?74?">'SFMP- Series 42'!$16:$83</definedName>
    <definedName name="XDO_GROUP_?G_3?75?">'SNN50'!$8:$110</definedName>
    <definedName name="XDO_GROUP_?G_3?76?">'SFMP- Series 44'!$16:$77</definedName>
    <definedName name="XDO_GROUP_?G_3?77?">'SFMP- Series 45'!$16:$78</definedName>
    <definedName name="XDO_GROUP_?G_3?78?">SBIETFCON!$8:$90</definedName>
    <definedName name="XDO_GROUP_?G_3?79?">'SFMP- Series 46'!$16:$71</definedName>
    <definedName name="XDO_GROUP_?G_3?8?">#REF!</definedName>
    <definedName name="XDO_GROUP_?G_3?80?">SBAF!$8:$217</definedName>
    <definedName name="XDO_GROUP_?G_3?81?">'SFMP- Series 49'!$16:$76</definedName>
    <definedName name="XDO_GROUP_?G_3?82?">'SFMP- Series 50'!$16:$71</definedName>
    <definedName name="XDO_GROUP_?G_3?83?">'SFMP- Series 51'!$16:$80</definedName>
    <definedName name="XDO_GROUP_?G_3?84?">'SFMP- Series 52'!$16:$73</definedName>
    <definedName name="XDO_GROUP_?G_3?85?">'SFMP- Series 53'!$16:$79</definedName>
    <definedName name="XDO_GROUP_?G_3?86?">'SFMP- Series 54'!$16:$66</definedName>
    <definedName name="XDO_GROUP_?G_3?87?">'SFMP- Series 55'!$16:$77</definedName>
    <definedName name="XDO_GROUP_?G_3?88?">'SFMP- Series 57'!$16:$74</definedName>
    <definedName name="XDO_GROUP_?G_3?89?">'SFMP- Series 58'!$16:$74</definedName>
    <definedName name="XDO_GROUP_?G_3?9?">SMGLF!$8:$96</definedName>
    <definedName name="XDO_GROUP_?G_3?90?">SCPSE!$16:$145</definedName>
    <definedName name="XDO_GROUP_?G_3?91?">'SFMP- Series 59'!$28:$62</definedName>
    <definedName name="XDO_GROUP_?G_3?92?">'SFMP- Series 60'!$16:$73</definedName>
    <definedName name="XDO_GROUP_?G_3?93?">SMCF!$8:$122</definedName>
    <definedName name="XDO_GROUP_?G_3?94?">'SFMP- Series 61'!$16:$81</definedName>
    <definedName name="XDO_GROUP_?G_3?95?">'SFMP- Series 66'!$16:$81</definedName>
    <definedName name="XDO_GROUP_?G_3?96?">'SFMP- Series 67'!$16:$79</definedName>
    <definedName name="XDO_GROUP_?G_3?97?">'SFMP- Series 64'!$16:$61</definedName>
    <definedName name="XDO_GROUP_?G_3?98?">'SFMP- Series 68'!$16:$64</definedName>
    <definedName name="XDO_GROUP_?G_3?99?">SNM150IF!$8:$209</definedName>
    <definedName name="XDO_GROUP_?G_4?">SMEEF!$B$102:$IZ$102</definedName>
    <definedName name="XDO_GROUP_?G_4?1?">#REF!</definedName>
    <definedName name="XDO_GROUP_?G_4?10?">SLMF!$B$87:$IV$89</definedName>
    <definedName name="XDO_GROUP_?G_4?100?">SLF!$B$39:$IV$40</definedName>
    <definedName name="XDO_GROUP_?G_4?101?">SLF!$B$44:$IV$47</definedName>
    <definedName name="XDO_GROUP_?G_4?102?">SLF!$B$52:$IV$117</definedName>
    <definedName name="XDO_GROUP_?G_4?103?">SLF!$B$121:$IV$170</definedName>
    <definedName name="XDO_GROUP_?G_4?104?">SLF!$B$174:$IV$182</definedName>
    <definedName name="XDO_GROUP_?G_4?105?">SLF!$B$193:$IV$193</definedName>
    <definedName name="XDO_GROUP_?G_4?106?">SLF!$B$203:$IV$204</definedName>
    <definedName name="XDO_GROUP_?G_4?107?">SLF!$B$209:$IV$209</definedName>
    <definedName name="XDO_GROUP_?G_4?108?">SDBF!$B$18:$IV$25</definedName>
    <definedName name="XDO_GROUP_?G_4?109?">SDBF!$B$31:$IV$33</definedName>
    <definedName name="XDO_GROUP_?G_4?11?">SLMF!$B$94:$IV$94</definedName>
    <definedName name="XDO_GROUP_?G_4?110?">SDBF!$B$37:$IV$42</definedName>
    <definedName name="XDO_GROUP_?G_4?111?">SDBF!$B$46:$IV$47</definedName>
    <definedName name="XDO_GROUP_?G_4?112?">SDBF!$B$66:$IV$66</definedName>
    <definedName name="XDO_GROUP_?G_4?113?">SDBF!$B$76:$IV$76</definedName>
    <definedName name="XDO_GROUP_?G_4?114?">SDBF!$B$81:$IV$81</definedName>
    <definedName name="XDO_GROUP_?G_4?115?">SSF!$B$24:$IV$28</definedName>
    <definedName name="XDO_GROUP_?G_4?116?">SSF!$B$32:$IV$56</definedName>
    <definedName name="XDO_GROUP_?G_4?117?">SSF!$B$61:$IV$100</definedName>
    <definedName name="XDO_GROUP_?G_4?118?">SSF!$B$104:$IV$156</definedName>
    <definedName name="XDO_GROUP_?G_4?119?">SSF!$B$160:$IV$164</definedName>
    <definedName name="XDO_GROUP_?G_4?12?">SLMF!$B$115:$IV$116</definedName>
    <definedName name="XDO_GROUP_?G_4?120?">SSF!$B$175:$IV$175</definedName>
    <definedName name="XDO_GROUP_?G_4?121?">SSF!#REF!</definedName>
    <definedName name="XDO_GROUP_?G_4?122?">SSF!#REF!</definedName>
    <definedName name="XDO_GROUP_?G_4?123?">SSF!#REF!</definedName>
    <definedName name="XDO_GROUP_?G_4?124?">SSF!$B$183:$IV$183</definedName>
    <definedName name="XDO_GROUP_?G_4?125?">SSF!$B$193:$IV$193</definedName>
    <definedName name="XDO_GROUP_?G_4?126?">SSF!$B$198:$IV$198</definedName>
    <definedName name="XDO_GROUP_?G_4?127?">SCRF!#REF!</definedName>
    <definedName name="XDO_GROUP_?G_4?128?">SCRF!$B$22:$IV$51</definedName>
    <definedName name="XDO_GROUP_?G_4?129?">SCRF!$B$59:$IV$63</definedName>
    <definedName name="XDO_GROUP_?G_4?13?">SLMF!$B$135:$IV$135</definedName>
    <definedName name="XDO_GROUP_?G_4?130?">SCRF!$B$84:$IV$84</definedName>
    <definedName name="XDO_GROUP_?G_4?131?">SCRF!$B$94:$IV$94</definedName>
    <definedName name="XDO_GROUP_?G_4?132?">SCRF!$B$99:$IV$99</definedName>
    <definedName name="XDO_GROUP_?G_4?133?">SFEF!$B$10:$IV$35</definedName>
    <definedName name="XDO_GROUP_?G_4?134?">SFEF!$B$41:$IV$42</definedName>
    <definedName name="XDO_GROUP_?G_4?135?">SFEF!$B$67:$IV$67</definedName>
    <definedName name="XDO_GROUP_?G_4?136?">SFEF!$B$86:$IV$86</definedName>
    <definedName name="XDO_GROUP_?G_4?137?">SFEF!$B$91:$IV$91</definedName>
    <definedName name="XDO_GROUP_?G_4?138?">SCHF!$B$10:$IV$45</definedName>
    <definedName name="XDO_GROUP_?G_4?139?">SCHF!$B$54:$IV$101</definedName>
    <definedName name="XDO_GROUP_?G_4?14?">SLMF!$B$140:$IV$140</definedName>
    <definedName name="XDO_GROUP_?G_4?140?">SCHF!$B$107:$IV$108</definedName>
    <definedName name="XDO_GROUP_?G_4?141?">SCHF!$B$112:$IV$117</definedName>
    <definedName name="XDO_GROUP_?G_4?142?">SCHF!$B$121:$IV$122</definedName>
    <definedName name="XDO_GROUP_?G_4?143?">SCHF!$B$141:$IV$141</definedName>
    <definedName name="XDO_GROUP_?G_4?144?">SCHF!$B$151:$IV$151</definedName>
    <definedName name="XDO_GROUP_?G_4?145?">SCHF!$B$156:$IV$156</definedName>
    <definedName name="XDO_GROUP_?G_4?146?">SMUSD!$B$18:$IV$44</definedName>
    <definedName name="XDO_GROUP_?G_4?147?">SMUSD!$B$50:$IV$52</definedName>
    <definedName name="XDO_GROUP_?G_4?148?">SMUSD!$B$56:$IV$57</definedName>
    <definedName name="XDO_GROUP_?G_4?149?">SMUSD!$B$61:$IV$69</definedName>
    <definedName name="XDO_GROUP_?G_4?15?">SLTEF!$B$10:$IV$80</definedName>
    <definedName name="XDO_GROUP_?G_4?150?">SMUSD!$B$74:$IV$88</definedName>
    <definedName name="XDO_GROUP_?G_4?151?">SMUSD!$B$92:$IV$118</definedName>
    <definedName name="XDO_GROUP_?G_4?152?">SMUSD!$B$122:$IV$126</definedName>
    <definedName name="XDO_GROUP_?G_4?153?">SMUSD!$B$132:$IV$132</definedName>
    <definedName name="XDO_GROUP_?G_4?154?">SMUSD!$B$139:$IV$139</definedName>
    <definedName name="XDO_GROUP_?G_4?155?">SMUSD!$B$149:$IV$149</definedName>
    <definedName name="XDO_GROUP_?G_4?156?">SMUSD!$B$154:$IV$154</definedName>
    <definedName name="XDO_GROUP_?G_4?157?">SMIDCAP!$B$10:$IV$63</definedName>
    <definedName name="XDO_GROUP_?G_4?158?">SMIDCAP!$B$90:$IV$92</definedName>
    <definedName name="XDO_GROUP_?G_4?159?">SMIDCAP!$B$111:$IV$111</definedName>
    <definedName name="XDO_GROUP_?G_4?16?">SLTEF!$B$107:$IV$107</definedName>
    <definedName name="XDO_GROUP_?G_4?160?">SMIDCAP!$B$116:$IV$116</definedName>
    <definedName name="XDO_GROUP_?G_4?161?">SMCMF!$B$24:$IV$26</definedName>
    <definedName name="XDO_GROUP_?G_4?162?">SMCMF!$B$55:$IV$55</definedName>
    <definedName name="XDO_GROUP_?G_4?163?">SMCMF!$B$60:$IV$60</definedName>
    <definedName name="XDO_GROUP_?G_4?164?">SMCOMMA!$B$10:$IV$41</definedName>
    <definedName name="XDO_GROUP_?G_4?165?">SMCOMMA!$B$66:$IV$66</definedName>
    <definedName name="XDO_GROUP_?G_4?166?">SMCOMMA!$B$85:$IV$85</definedName>
    <definedName name="XDO_GROUP_?G_4?167?">SMCOMMA!$B$90:$IV$90</definedName>
    <definedName name="XDO_GROUP_?G_4?168?">SMGF!$B$24:$IV$31</definedName>
    <definedName name="XDO_GROUP_?G_4?169?">SMGF!$B$35:$IV$40</definedName>
    <definedName name="XDO_GROUP_?G_4?17?">SLTEF!$B$126:$IV$126</definedName>
    <definedName name="XDO_GROUP_?G_4?170?">SMGF!$B$67:$IV$67</definedName>
    <definedName name="XDO_GROUP_?G_4?171?">SMGF!$B$72:$IV$72</definedName>
    <definedName name="XDO_GROUP_?G_4?172?">SFLEXI!$B$10:$IV$67</definedName>
    <definedName name="XDO_GROUP_?G_4?173?">SFLEXI!$B$73:$IV$75</definedName>
    <definedName name="XDO_GROUP_?G_4?174?">SFLEXI!$B$96:$IV$97</definedName>
    <definedName name="XDO_GROUP_?G_4?175?">SFLEXI!$B$116:$IV$116</definedName>
    <definedName name="XDO_GROUP_?G_4?176?">SFLEXI!$B$121:$IV$121</definedName>
    <definedName name="XDO_GROUP_?G_4?177?">SMAAF!$B$10:$IV$69</definedName>
    <definedName name="XDO_GROUP_?G_4?178?">SMAAF!#REF!</definedName>
    <definedName name="XDO_GROUP_?G_4?179?">SMAAF!$B$83:$IV$117</definedName>
    <definedName name="XDO_GROUP_?G_4?18?">SLTEF!$B$131:$IV$131</definedName>
    <definedName name="XDO_GROUP_?G_4?180?">SMAAF!$B$125:$IV$129</definedName>
    <definedName name="XDO_GROUP_?G_4?181?">SMAAF!$B$133:$IV$133</definedName>
    <definedName name="XDO_GROUP_?G_4?182?">SMAAF!$B$140:$IV$141</definedName>
    <definedName name="XDO_GROUP_?G_4?183?">SMAAF!$B$152:$IV$154</definedName>
    <definedName name="XDO_GROUP_?G_4?184?">SMAAF!$B$166:$IV$166</definedName>
    <definedName name="XDO_GROUP_?G_4?185?">SMAAF!$B$171:$IV$171</definedName>
    <definedName name="XDO_GROUP_?G_4?186?">SBLUECHIP!$B$10:$IV$49</definedName>
    <definedName name="XDO_GROUP_?G_4?187?">SBLUECHIP!$B$74:$IV$76</definedName>
    <definedName name="XDO_GROUP_?G_4?188?">SBLUECHIP!$B$95:$IV$95</definedName>
    <definedName name="XDO_GROUP_?G_4?189?">SBLUECHIP!$B$100:$IV$100</definedName>
    <definedName name="XDO_GROUP_?G_4?19?">#REF!</definedName>
    <definedName name="XDO_GROUP_?G_4?190?">SAOF!$B$10:$IV$199</definedName>
    <definedName name="XDO_GROUP_?G_4?191?">SAOF!$B$208:$IV$214</definedName>
    <definedName name="XDO_GROUP_?G_4?192?">SAOF!$B$227:$IV$230</definedName>
    <definedName name="XDO_GROUP_?G_4?193?">SAOF!$B$234:$IV$241</definedName>
    <definedName name="XDO_GROUP_?G_4?194?">SAOF!$B$245:$IV$245</definedName>
    <definedName name="XDO_GROUP_?G_4?195?">SAOF!$B$254:$IV$257</definedName>
    <definedName name="XDO_GROUP_?G_4?196?">SAOF!$B$269:$IV$269</definedName>
    <definedName name="XDO_GROUP_?G_4?197?">SAOF!$B$274:$IV$274</definedName>
    <definedName name="XDO_GROUP_?G_4?198?">SIF!$B$10:$IV$43</definedName>
    <definedName name="XDO_GROUP_?G_4?199?">SIF!#REF!</definedName>
    <definedName name="XDO_GROUP_?G_4?2?">#REF!</definedName>
    <definedName name="XDO_GROUP_?G_4?20?">#REF!</definedName>
    <definedName name="XDO_GROUP_?G_4?200?">SIF!$B$72:$IV$72</definedName>
    <definedName name="XDO_GROUP_?G_4?201?">SIF!$B$91:$IV$91</definedName>
    <definedName name="XDO_GROUP_?G_4?202?">SIF!$B$96:$IV$96</definedName>
    <definedName name="XDO_GROUP_?G_4?203?">SMLDF!$B$18:$IV$67</definedName>
    <definedName name="XDO_GROUP_?G_4?204?">SMLDF!$B$73:$IV$76</definedName>
    <definedName name="XDO_GROUP_?G_4?205?">SMLDF!$B$80:$IV$83</definedName>
    <definedName name="XDO_GROUP_?G_4?206?">SMLDF!$B$87:$IV$91</definedName>
    <definedName name="XDO_GROUP_?G_4?207?">SMLDF!$B$96:$IV$107</definedName>
    <definedName name="XDO_GROUP_?G_4?208?">SMLDF!$B$111:$IV$129</definedName>
    <definedName name="XDO_GROUP_?G_4?209?">SMLDF!$B$133:$IV$134</definedName>
    <definedName name="XDO_GROUP_?G_4?21?">#REF!</definedName>
    <definedName name="XDO_GROUP_?G_4?210?">SMLDF!$B$145:$IV$145</definedName>
    <definedName name="XDO_GROUP_?G_4?211?">SMLDF!$B$155:$IV$155</definedName>
    <definedName name="XDO_GROUP_?G_4?212?">SMLDF!$B$160:$IV$160</definedName>
    <definedName name="XDO_GROUP_?G_4?213?">SSTDF!$B$18:$IV$84</definedName>
    <definedName name="XDO_GROUP_?G_4?214?">SSTDF!$B$90:$IV$94</definedName>
    <definedName name="XDO_GROUP_?G_4?215?">SSTDF!$B$98:$IV$101</definedName>
    <definedName name="XDO_GROUP_?G_4?216?">SSTDF!$B$105:$IV$112</definedName>
    <definedName name="XDO_GROUP_?G_4?217?">SSTDF!$B$119:$IV$126</definedName>
    <definedName name="XDO_GROUP_?G_4?218?">SSTDF!$B$134:$IV$134</definedName>
    <definedName name="XDO_GROUP_?G_4?219?">SSTDF!$B$141:$IV$141</definedName>
    <definedName name="XDO_GROUP_?G_4?22?">#REF!</definedName>
    <definedName name="XDO_GROUP_?G_4?220?">SSTDF!$B$151:$IV$151</definedName>
    <definedName name="XDO_GROUP_?G_4?221?">SSTDF!$B$156:$IV$156</definedName>
    <definedName name="XDO_GROUP_?G_4?222?">SETFGOLD!$B$46:$IV$46</definedName>
    <definedName name="XDO_GROUP_?G_4?223?">SETFGOLD!$B$54:$IV$54</definedName>
    <definedName name="XDO_GROUP_?G_4?224?">SETFGOLD!$B$59:$IV$59</definedName>
    <definedName name="XDO_GROUP_?G_4?225?">SPSU!$B$10:$IV$34</definedName>
    <definedName name="XDO_GROUP_?G_4?226?">SPSU!$B$59:$IV$59</definedName>
    <definedName name="XDO_GROUP_?G_4?227?">SPSU!$B$78:$IV$78</definedName>
    <definedName name="XDO_GROUP_?G_4?228?">SPSU!$B$83:$IV$83</definedName>
    <definedName name="XDO_GROUP_?G_4?229?">SGF!$B$42:$IV$42</definedName>
    <definedName name="XDO_GROUP_?G_4?23?">SMGLF!$B$10:$IV$45</definedName>
    <definedName name="XDO_GROUP_?G_4?230?">SGF!$B$54:$IV$54</definedName>
    <definedName name="XDO_GROUP_?G_4?231?">SGF!$B$59:$IV$59</definedName>
    <definedName name="XDO_GROUP_?G_4?232?">SBISENSEX!$B$10:$IV$40</definedName>
    <definedName name="XDO_GROUP_?G_4?233?">SBISENSEX!$B$83:$IV$83</definedName>
    <definedName name="XDO_GROUP_?G_4?234?">SBISENSEX!$B$88:$IV$88</definedName>
    <definedName name="XDO_GROUP_?G_4?235?">SSCF!$B$10:$IV$74</definedName>
    <definedName name="XDO_GROUP_?G_4?236?">SSCF!$B$99:$IV$100</definedName>
    <definedName name="XDO_GROUP_?G_4?237?">SSCF!$B$119:$IV$119</definedName>
    <definedName name="XDO_GROUP_?G_4?238?">SSCF!$B$124:$IV$124</definedName>
    <definedName name="XDO_GROUP_?G_4?239?">SBPF!$B$18:$IV$57</definedName>
    <definedName name="XDO_GROUP_?G_4?24?">SMGLF!$B$70:$IV$70</definedName>
    <definedName name="XDO_GROUP_?G_4?240?">SBPF!$B$65:$IV$69</definedName>
    <definedName name="XDO_GROUP_?G_4?241?">SBPF!$B$73:$IV$73</definedName>
    <definedName name="XDO_GROUP_?G_4?242?">SBPF!$B$80:$IV$84</definedName>
    <definedName name="XDO_GROUP_?G_4?243?">SBPF!$B$97:$IV$97</definedName>
    <definedName name="XDO_GROUP_?G_4?244?">SBPF!$B$107:$IV$107</definedName>
    <definedName name="XDO_GROUP_?G_4?245?">SBPF!$B$112:$IV$112</definedName>
    <definedName name="XDO_GROUP_?G_4?246?">SBFS!$B$10:$IV$40</definedName>
    <definedName name="XDO_GROUP_?G_4?247?">SBFS!$B$65:$IV$65</definedName>
    <definedName name="XDO_GROUP_?G_4?248?">SBFS!$B$84:$IV$84</definedName>
    <definedName name="XDO_GROUP_?G_4?249?">SBFS!$B$89:$IV$89</definedName>
    <definedName name="XDO_GROUP_?G_4?25?">SMGLF!$B$89:$IV$89</definedName>
    <definedName name="XDO_GROUP_?G_4?250?">SETFNN50!$B$10:$IV$59</definedName>
    <definedName name="XDO_GROUP_?G_4?251?">SETFNN50!$B$68:$IV$68</definedName>
    <definedName name="XDO_GROUP_?G_4?252?">SETFNN50!$B$103:$IV$103</definedName>
    <definedName name="XDO_GROUP_?G_4?253?">SETFNN50!$B$108:$IV$108</definedName>
    <definedName name="XDO_GROUP_?G_4?254?">SETFNIFBK!$B$10:$IV$21</definedName>
    <definedName name="XDO_GROUP_?G_4?255?">SETFNIFBK!$B$64:$IV$64</definedName>
    <definedName name="XDO_GROUP_?G_4?256?">SETFNIFBK!$B$69:$IV$69</definedName>
    <definedName name="XDO_GROUP_?G_4?257?">SETFBSE100!$B$10:$IV$110</definedName>
    <definedName name="XDO_GROUP_?G_4?258?">SETFBSE100!$B$119:$IV$119</definedName>
    <definedName name="XDO_GROUP_?G_4?259?">SETFBSE100!$B$158:$IV$158</definedName>
    <definedName name="XDO_GROUP_?G_4?26?">SMGLF!$B$94:$IV$94</definedName>
    <definedName name="XDO_GROUP_?G_4?260?">SESF!$B$10:$IV$106</definedName>
    <definedName name="XDO_GROUP_?G_4?261?">SESF!$B$112:$IV$112</definedName>
    <definedName name="XDO_GROUP_?G_4?262?">SESF!$B$116:$IV$116</definedName>
    <definedName name="XDO_GROUP_?G_4?263?">SESF!$B$120:$IV$121</definedName>
    <definedName name="XDO_GROUP_?G_4?264?">SESF!$B$126:$IV$145</definedName>
    <definedName name="XDO_GROUP_?G_4?265?">SESF!$B$153:$IV$155</definedName>
    <definedName name="XDO_GROUP_?G_4?266?">SESF!$B$166:$IV$166</definedName>
    <definedName name="XDO_GROUP_?G_4?267?">SESF!$B$185:$IV$185</definedName>
    <definedName name="XDO_GROUP_?G_4?268?">SESF!$B$190:$IV$190</definedName>
    <definedName name="XDO_GROUP_?G_4?269?">SETFNIF50!$B$10:$IV$60</definedName>
    <definedName name="XDO_GROUP_?G_4?27?">#REF!</definedName>
    <definedName name="XDO_GROUP_?G_4?270?">SETFNIF50!$B$103:$IV$103</definedName>
    <definedName name="XDO_GROUP_?G_4?271?">SETFNIF50!$B$108:$IV$108</definedName>
    <definedName name="XDO_GROUP_?G_4?272?">'SLTAF-III'!$B$10:$IV$34</definedName>
    <definedName name="XDO_GROUP_?G_4?273?">'SLTAF-III'!$B$77:$IV$77</definedName>
    <definedName name="XDO_GROUP_?G_4?274?">'SLTAF-III'!$B$82:$IV$82</definedName>
    <definedName name="XDO_GROUP_?G_4?275?">SETF10GILT!$B$24:$IV$24</definedName>
    <definedName name="XDO_GROUP_?G_4?276?">SETF10GILT!$B$53:$IV$53</definedName>
    <definedName name="XDO_GROUP_?G_4?277?">SETF10GILT!$B$58:$IV$58</definedName>
    <definedName name="XDO_GROUP_?G_4?278?">'SLTAF-IV'!$B$10:$IV$35</definedName>
    <definedName name="XDO_GROUP_?G_4?279?">'SLTAF-IV'!$B$78:$IV$78</definedName>
    <definedName name="XDO_GROUP_?G_4?28?">#REF!</definedName>
    <definedName name="XDO_GROUP_?G_4?280?">'SLTAF-IV'!$B$83:$IV$83</definedName>
    <definedName name="XDO_GROUP_?G_4?281?">'SLTAF-V'!$B$10:$IV$33</definedName>
    <definedName name="XDO_GROUP_?G_4?282?">'SLTAF-V'!$B$76:$IV$76</definedName>
    <definedName name="XDO_GROUP_?G_4?283?">'SLTAF-V'!$B$81:$IV$81</definedName>
    <definedName name="XDO_GROUP_?G_4?284?">'SLTAF-VI'!$B$10:$IV$47</definedName>
    <definedName name="XDO_GROUP_?G_4?285?">'SLTAF-VI'!$B$90:$IV$90</definedName>
    <definedName name="XDO_GROUP_?G_4?286?">'SLTAF-VI'!$B$95:$IV$95</definedName>
    <definedName name="XDO_GROUP_?G_4?287?">SETFSN50!$B$10:$IV$59</definedName>
    <definedName name="XDO_GROUP_?G_4?288?">SETFSN50!$B$68:$IV$68</definedName>
    <definedName name="XDO_GROUP_?G_4?289?">SETFSN50!$B$107:$IV$107</definedName>
    <definedName name="XDO_GROUP_?G_4?29?">SEHF!$B$10:$IV$51</definedName>
    <definedName name="XDO_GROUP_?G_4?290?">SBIETFQLTY!$B$10:$IV$39</definedName>
    <definedName name="XDO_GROUP_?G_4?291?">SBIETFQLTY!$B$82:$IV$82</definedName>
    <definedName name="XDO_GROUP_?G_4?292?">SBIETFQLTY!$B$87:$IV$87</definedName>
    <definedName name="XDO_GROUP_?G_4?293?">SCBF!$B$18:$IV$102</definedName>
    <definedName name="XDO_GROUP_?G_4?294?">SCBF!$B$108:$IV$111</definedName>
    <definedName name="XDO_GROUP_?G_4?295?">SCBF!$B$115:$IV$119</definedName>
    <definedName name="XDO_GROUP_?G_4?296?">SCBF!$B$123:$IV$126</definedName>
    <definedName name="XDO_GROUP_?G_4?297?">SCBF!$B$145:$IV$145</definedName>
    <definedName name="XDO_GROUP_?G_4?298?">SCBF!$B$155:$IV$155</definedName>
    <definedName name="XDO_GROUP_?G_4?299?">SCBF!$B$160:$IV$160</definedName>
    <definedName name="XDO_GROUP_?G_4?3?">#REF!</definedName>
    <definedName name="XDO_GROUP_?G_4?30?">SEHF!$B$55:$IV$56</definedName>
    <definedName name="XDO_GROUP_?G_4?300?">SEMVF!$B$10:$IV$60</definedName>
    <definedName name="XDO_GROUP_?G_4?301?">SEMVF!$B$103:$IV$103</definedName>
    <definedName name="XDO_GROUP_?G_4?302?">SEMVF!$B$108:$IV$108</definedName>
    <definedName name="XDO_GROUP_?G_4?303?">'SFMP- Series 1'!$B$26:$IV$31</definedName>
    <definedName name="XDO_GROUP_?G_4?304?">'SFMP- Series 1'!$B$44:$IV$50</definedName>
    <definedName name="XDO_GROUP_?G_4?305?">'SFMP- Series 1'!$B$65:$IV$65</definedName>
    <definedName name="XDO_GROUP_?G_4?306?">'SFMP- Series 1'!$B$70:$IV$70</definedName>
    <definedName name="XDO_GROUP_?G_4?307?">'SFMP- Series 6'!$B$26:$IV$29</definedName>
    <definedName name="XDO_GROUP_?G_4?308?">'SFMP- Series 6'!$B$42:$IV$48</definedName>
    <definedName name="XDO_GROUP_?G_4?309?">'SFMP- Series 6'!$B$63:$IV$63</definedName>
    <definedName name="XDO_GROUP_?G_4?31?">SEHF!$B$62:$IV$63</definedName>
    <definedName name="XDO_GROUP_?G_4?310?">'SFMP- Series 6'!$B$68:$IV$68</definedName>
    <definedName name="XDO_GROUP_?G_4?311?">'SFMP- Series 34'!$B$26:$IV$26</definedName>
    <definedName name="XDO_GROUP_?G_4?312?">'SFMP- Series 34'!$B$39:$IV$43</definedName>
    <definedName name="XDO_GROUP_?G_4?313?">'SFMP- Series 34'!$B$58:$IV$58</definedName>
    <definedName name="XDO_GROUP_?G_4?314?">'SFMP- Series 34'!$B$63:$IV$63</definedName>
    <definedName name="XDO_GROUP_?G_4?315?">'SMCBF-IP'!$B$10:$IV$41</definedName>
    <definedName name="XDO_GROUP_?G_4?316?">'SMCBF-IP'!$B$47:$IV$47</definedName>
    <definedName name="XDO_GROUP_?G_4?317?">'SMCBF-IP'!$B$68:$IV$68</definedName>
    <definedName name="XDO_GROUP_?G_4?318?">'SMCBF-IP'!$B$87:$IV$87</definedName>
    <definedName name="XDO_GROUP_?G_4?319?">'SMCBF-IP'!$B$92:$IV$92</definedName>
    <definedName name="XDO_GROUP_?G_4?32?">SEHF!$B$67:$IV$67</definedName>
    <definedName name="XDO_GROUP_?G_4?320?">SFRDF!$B$18:$IV$21</definedName>
    <definedName name="XDO_GROUP_?G_4?321?">SFRDF!$B$29:$IV$32</definedName>
    <definedName name="XDO_GROUP_?G_4?322?">SFRDF!$B$36:$IV$38</definedName>
    <definedName name="XDO_GROUP_?G_4?323?">SFRDF!$B$57:$IV$57</definedName>
    <definedName name="XDO_GROUP_?G_4?324?">SFRDF!$B$67:$IV$67</definedName>
    <definedName name="XDO_GROUP_?G_4?325?">SFRDF!$B$72:$IV$72</definedName>
    <definedName name="XDO_GROUP_?G_4?326?">SBIETFIT!$B$10:$IV$19</definedName>
    <definedName name="XDO_GROUP_?G_4?327?">SBIETFIT!$B$62:$IV$62</definedName>
    <definedName name="XDO_GROUP_?G_4?328?">SBIETFIT!$B$67:$IV$67</definedName>
    <definedName name="XDO_GROUP_?G_4?329?">SBIETFPB!$B$10:$IV$19</definedName>
    <definedName name="XDO_GROUP_?G_4?33?">SEHF!$B$76:$IV$125</definedName>
    <definedName name="XDO_GROUP_?G_4?330?">SBIETFPB!$B$62:$IV$62</definedName>
    <definedName name="XDO_GROUP_?G_4?331?">SBIETFPB!$B$67:$IV$67</definedName>
    <definedName name="XDO_GROUP_?G_4?332?">'SRBF-AP'!$B$10:$IV$61</definedName>
    <definedName name="XDO_GROUP_?G_4?333?">'SRBF-AP'!$B$70:$IV$71</definedName>
    <definedName name="XDO_GROUP_?G_4?334?">'SRBF-AP'!$B$79:$IV$79</definedName>
    <definedName name="XDO_GROUP_?G_4?335?">'SRBF-AP'!$B$83:$IV$83</definedName>
    <definedName name="XDO_GROUP_?G_4?336?">'SRBF-AP'!$B$110:$IV$110</definedName>
    <definedName name="XDO_GROUP_?G_4?337?">'SRBF-AP'!$B$115:$IV$115</definedName>
    <definedName name="XDO_GROUP_?G_4?338?">'SRBF-AHP'!$B$10:$IV$61</definedName>
    <definedName name="XDO_GROUP_?G_4?339?">'SRBF-AHP'!#REF!</definedName>
    <definedName name="XDO_GROUP_?G_4?34?">SEHF!$B$131:$IV$131</definedName>
    <definedName name="XDO_GROUP_?G_4?340?">'SRBF-AHP'!#REF!</definedName>
    <definedName name="XDO_GROUP_?G_4?341?">'SRBF-AHP'!$B$80:$IV$81</definedName>
    <definedName name="XDO_GROUP_?G_4?342?">'SRBF-AHP'!$B$89:$IV$89</definedName>
    <definedName name="XDO_GROUP_?G_4?343?">'SRBF-AHP'!$B$93:$IV$93</definedName>
    <definedName name="XDO_GROUP_?G_4?344?">'SRBF-AHP'!$B$110:$IV$110</definedName>
    <definedName name="XDO_GROUP_?G_4?345?">'SRBF-AHP'!$B$122:$IV$122</definedName>
    <definedName name="XDO_GROUP_?G_4?346?">'SRBF-AHP'!$B$127:$IV$127</definedName>
    <definedName name="XDO_GROUP_?G_4?347?">'SRBF-CHP'!$B$10:$IV$60</definedName>
    <definedName name="XDO_GROUP_?G_4?348?">'SRBF-CHP'!$B$69:$IV$78</definedName>
    <definedName name="XDO_GROUP_?G_4?349?">'SRBF-CHP'!$B$86:$IV$89</definedName>
    <definedName name="XDO_GROUP_?G_4?35?">SEHF!$B$135:$IV$139</definedName>
    <definedName name="XDO_GROUP_?G_4?350?">'SRBF-CHP'!$B$118:$IV$118</definedName>
    <definedName name="XDO_GROUP_?G_4?351?">'SRBF-CHP'!$B$123:$IV$123</definedName>
    <definedName name="XDO_GROUP_?G_4?352?">'SRBF-CP'!$B$10:$IV$60</definedName>
    <definedName name="XDO_GROUP_?G_4?353?">'SRBF-CP'!$B$69:$IV$77</definedName>
    <definedName name="XDO_GROUP_?G_4?354?">'SRBF-CP'!$B$85:$IV$87</definedName>
    <definedName name="XDO_GROUP_?G_4?355?">'SRBF-CP'!$B$116:$IV$116</definedName>
    <definedName name="XDO_GROUP_?G_4?356?">'SRBF-CP'!$B$121:$IV$121</definedName>
    <definedName name="XDO_GROUP_?G_4?357?">'SIA-US EQUITY FOF'!$B$14:$IV$14</definedName>
    <definedName name="XDO_GROUP_?G_4?358?">'SIA-US EQUITY FOF'!$B$53:$IV$53</definedName>
    <definedName name="XDO_GROUP_?G_4?359?">'SIA-US EQUITY FOF'!$B$58:$IV$58</definedName>
    <definedName name="XDO_GROUP_?G_4?36?">SEHF!$B$146:$IV$146</definedName>
    <definedName name="XDO_GROUP_?G_4?360?">'SFMP- Series 42'!$B$18:$IV$18</definedName>
    <definedName name="XDO_GROUP_?G_4?361?">'SFMP- Series 42'!$B$28:$IV$41</definedName>
    <definedName name="XDO_GROUP_?G_4?362?">'SFMP- Series 42'!$B$54:$IV$61</definedName>
    <definedName name="XDO_GROUP_?G_4?363?">'SFMP- Series 42'!$B$76:$IV$76</definedName>
    <definedName name="XDO_GROUP_?G_4?364?">'SFMP- Series 42'!$B$81:$IV$81</definedName>
    <definedName name="XDO_GROUP_?G_4?365?">'SNN50'!$B$10:$IV$59</definedName>
    <definedName name="XDO_GROUP_?G_4?366?">'SNN50'!$B$68:$IV$68</definedName>
    <definedName name="XDO_GROUP_?G_4?367?">'SNN50'!$B$103:$IV$103</definedName>
    <definedName name="XDO_GROUP_?G_4?368?">'SNN50'!$B$108:$IV$108</definedName>
    <definedName name="XDO_GROUP_?G_4?369?">'SFMP- Series 44'!$B$26:$IV$31</definedName>
    <definedName name="XDO_GROUP_?G_4?37?">SEHF!$B$150:$IV$151</definedName>
    <definedName name="XDO_GROUP_?G_4?370?">'SFMP- Series 44'!$B$44:$IV$55</definedName>
    <definedName name="XDO_GROUP_?G_4?371?">'SFMP- Series 44'!$B$70:$IV$70</definedName>
    <definedName name="XDO_GROUP_?G_4?372?">'SFMP- Series 44'!$B$75:$IV$75</definedName>
    <definedName name="XDO_GROUP_?G_4?373?">'SFMP- Series 45'!$B$26:$IV$34</definedName>
    <definedName name="XDO_GROUP_?G_4?374?">'SFMP- Series 45'!$B$47:$IV$56</definedName>
    <definedName name="XDO_GROUP_?G_4?375?">'SFMP- Series 45'!$B$71:$IV$71</definedName>
    <definedName name="XDO_GROUP_?G_4?376?">'SFMP- Series 45'!$B$76:$IV$76</definedName>
    <definedName name="XDO_GROUP_?G_4?377?">SBIETFCON!$B$10:$IV$39</definedName>
    <definedName name="XDO_GROUP_?G_4?378?">SBIETFCON!$B$48:$IV$48</definedName>
    <definedName name="XDO_GROUP_?G_4?379?">SBIETFCON!$B$83:$IV$83</definedName>
    <definedName name="XDO_GROUP_?G_4?38?">SEHF!$B$159:$IV$159</definedName>
    <definedName name="XDO_GROUP_?G_4?380?">SBIETFCON!$B$88:$IV$88</definedName>
    <definedName name="XDO_GROUP_?G_4?381?">'SFMP- Series 46'!$B$26:$IV$29</definedName>
    <definedName name="XDO_GROUP_?G_4?382?">'SFMP- Series 46'!$B$42:$IV$49</definedName>
    <definedName name="XDO_GROUP_?G_4?383?">'SFMP- Series 46'!$B$64:$IV$64</definedName>
    <definedName name="XDO_GROUP_?G_4?384?">'SFMP- Series 46'!$B$69:$IV$69</definedName>
    <definedName name="XDO_GROUP_?G_4?385?">SBAF!$B$10:$IV$101</definedName>
    <definedName name="XDO_GROUP_?G_4?386?">SBAF!$B$109:$IV$109</definedName>
    <definedName name="XDO_GROUP_?G_4?387?">SBAF!$B$113:$IV$114</definedName>
    <definedName name="XDO_GROUP_?G_4?388?">SBAF!$B$123:$IV$160</definedName>
    <definedName name="XDO_GROUP_?G_4?389?">SBAF!$B$168:$IV$174</definedName>
    <definedName name="XDO_GROUP_?G_4?39?">SEHF!$B$174:$IV$174</definedName>
    <definedName name="XDO_GROUP_?G_4?390?">SBAF!$B$178:$IV$180</definedName>
    <definedName name="XDO_GROUP_?G_4?391?">SBAF!$B$187:$IV$189</definedName>
    <definedName name="XDO_GROUP_?G_4?392?">SBAF!$B$210:$IV$210</definedName>
    <definedName name="XDO_GROUP_?G_4?393?">SBAF!$B$215:$IV$215</definedName>
    <definedName name="XDO_GROUP_?G_4?394?">'SFMP- Series 49'!$B$26:$IV$33</definedName>
    <definedName name="XDO_GROUP_?G_4?395?">'SFMP- Series 49'!$B$46:$IV$54</definedName>
    <definedName name="XDO_GROUP_?G_4?396?">'SFMP- Series 49'!$B$69:$IV$69</definedName>
    <definedName name="XDO_GROUP_?G_4?397?">'SFMP- Series 49'!$B$74:$IV$74</definedName>
    <definedName name="XDO_GROUP_?G_4?398?">'SFMP- Series 50'!$B$26:$IV$30</definedName>
    <definedName name="XDO_GROUP_?G_4?399?">'SFMP- Series 50'!$B$43:$IV$49</definedName>
    <definedName name="XDO_GROUP_?G_4?4?">#REF!</definedName>
    <definedName name="XDO_GROUP_?G_4?40?">SEHF!$B$179:$IV$179</definedName>
    <definedName name="XDO_GROUP_?G_4?400?">'SFMP- Series 50'!$B$64:$IV$64</definedName>
    <definedName name="XDO_GROUP_?G_4?401?">'SFMP- Series 50'!$B$69:$IV$69</definedName>
    <definedName name="XDO_GROUP_?G_4?402?">'SFMP- Series 51'!$B$26:$IV$36</definedName>
    <definedName name="XDO_GROUP_?G_4?403?">'SFMP- Series 51'!$B$49:$IV$58</definedName>
    <definedName name="XDO_GROUP_?G_4?404?">'SFMP- Series 51'!$B$73:$IV$73</definedName>
    <definedName name="XDO_GROUP_?G_4?405?">'SFMP- Series 51'!$B$78:$IV$78</definedName>
    <definedName name="XDO_GROUP_?G_4?406?">'SFMP- Series 52'!$B$26:$IV$30</definedName>
    <definedName name="XDO_GROUP_?G_4?407?">'SFMP- Series 52'!$B$43:$IV$51</definedName>
    <definedName name="XDO_GROUP_?G_4?408?">'SFMP- Series 52'!$B$66:$IV$66</definedName>
    <definedName name="XDO_GROUP_?G_4?409?">'SFMP- Series 52'!$B$71:$IV$71</definedName>
    <definedName name="XDO_GROUP_?G_4?41?">#REF!</definedName>
    <definedName name="XDO_GROUP_?G_4?410?">'SFMP- Series 53'!$B$26:$IV$34</definedName>
    <definedName name="XDO_GROUP_?G_4?411?">'SFMP- Series 53'!$B$47:$IV$57</definedName>
    <definedName name="XDO_GROUP_?G_4?412?">'SFMP- Series 53'!$B$72:$IV$72</definedName>
    <definedName name="XDO_GROUP_?G_4?413?">'SFMP- Series 53'!$B$77:$IV$77</definedName>
    <definedName name="XDO_GROUP_?G_4?414?">'SFMP- Series 54'!$B$26:$IV$28</definedName>
    <definedName name="XDO_GROUP_?G_4?415?">'SFMP- Series 54'!$B$41:$IV$44</definedName>
    <definedName name="XDO_GROUP_?G_4?416?">'SFMP- Series 54'!$B$59:$IV$59</definedName>
    <definedName name="XDO_GROUP_?G_4?417?">'SFMP- Series 54'!$B$64:$IV$64</definedName>
    <definedName name="XDO_GROUP_?G_4?418?">'SFMP- Series 55'!$B$26:$IV$32</definedName>
    <definedName name="XDO_GROUP_?G_4?419?">'SFMP- Series 55'!$B$45:$IV$55</definedName>
    <definedName name="XDO_GROUP_?G_4?42?">#REF!</definedName>
    <definedName name="XDO_GROUP_?G_4?420?">'SFMP- Series 55'!$B$70:$IV$70</definedName>
    <definedName name="XDO_GROUP_?G_4?421?">'SFMP- Series 55'!$B$75:$IV$75</definedName>
    <definedName name="XDO_GROUP_?G_4?422?">'SFMP- Series 57'!$B$26:$IV$29</definedName>
    <definedName name="XDO_GROUP_?G_4?423?">'SFMP- Series 57'!$B$42:$IV$52</definedName>
    <definedName name="XDO_GROUP_?G_4?424?">'SFMP- Series 57'!$B$67:$IV$67</definedName>
    <definedName name="XDO_GROUP_?G_4?425?">'SFMP- Series 57'!$B$72:$IV$72</definedName>
    <definedName name="XDO_GROUP_?G_4?426?">'SFMP- Series 58'!$B$26:$IV$32</definedName>
    <definedName name="XDO_GROUP_?G_4?427?">'SFMP- Series 58'!$B$45:$IV$52</definedName>
    <definedName name="XDO_GROUP_?G_4?428?">'SFMP- Series 58'!$B$67:$IV$67</definedName>
    <definedName name="XDO_GROUP_?G_4?429?">'SFMP- Series 58'!$B$72:$IV$72</definedName>
    <definedName name="XDO_GROUP_?G_4?43?">SMIF!$B$18:$IV$37</definedName>
    <definedName name="XDO_GROUP_?G_4?430?">SCPSE!$B$18:$IV$43</definedName>
    <definedName name="XDO_GROUP_?G_4?431?">SCPSE!$B$51:$IV$52</definedName>
    <definedName name="XDO_GROUP_?G_4?432?">SCPSE!$B$56:$IV$111</definedName>
    <definedName name="XDO_GROUP_?G_4?433?">SCPSE!$B$138:$IV$138</definedName>
    <definedName name="XDO_GROUP_?G_4?434?">SCPSE!$B$143:$IV$143</definedName>
    <definedName name="XDO_GROUP_?G_4?435?">'SFMP- Series 59'!$B$38:$IV$40</definedName>
    <definedName name="XDO_GROUP_?G_4?436?">'SFMP- Series 59'!$B$55:$IV$55</definedName>
    <definedName name="XDO_GROUP_?G_4?437?">'SFMP- Series 59'!$B$60:$IV$60</definedName>
    <definedName name="XDO_GROUP_?G_4?438?">'SFMP- Series 60'!$B$26:$IV$31</definedName>
    <definedName name="XDO_GROUP_?G_4?439?">'SFMP- Series 60'!$B$44:$IV$51</definedName>
    <definedName name="XDO_GROUP_?G_4?44?">SMIF!$B$43:$IV$44</definedName>
    <definedName name="XDO_GROUP_?G_4?440?">'SFMP- Series 60'!$B$66:$IV$66</definedName>
    <definedName name="XDO_GROUP_?G_4?441?">'SFMP- Series 60'!$B$71:$IV$71</definedName>
    <definedName name="XDO_GROUP_?G_4?442?">SMCF!$B$10:$IV$69</definedName>
    <definedName name="XDO_GROUP_?G_4?443?">SMCF!$B$84:$IV$84</definedName>
    <definedName name="XDO_GROUP_?G_4?444?">SMCF!$B$95:$IV$96</definedName>
    <definedName name="XDO_GROUP_?G_4?445?">SMCF!$B$115:$IV$115</definedName>
    <definedName name="XDO_GROUP_?G_4?446?">SMCF!$B$120:$IV$120</definedName>
    <definedName name="XDO_GROUP_?G_4?447?">'SFMP- Series 61'!$B$26:$IV$36</definedName>
    <definedName name="XDO_GROUP_?G_4?448?">'SFMP- Series 61'!$B$49:$IV$59</definedName>
    <definedName name="XDO_GROUP_?G_4?449?">'SFMP- Series 61'!$B$74:$IV$74</definedName>
    <definedName name="XDO_GROUP_?G_4?45?">SMIF!$B$48:$IV$52</definedName>
    <definedName name="XDO_GROUP_?G_4?450?">'SFMP- Series 61'!$B$79:$IV$79</definedName>
    <definedName name="XDO_GROUP_?G_4?451?">'SFMP- Series 66'!$B$26:$IV$37</definedName>
    <definedName name="XDO_GROUP_?G_4?452?">'SFMP- Series 66'!$B$50:$IV$59</definedName>
    <definedName name="XDO_GROUP_?G_4?453?">'SFMP- Series 66'!$B$74:$IV$74</definedName>
    <definedName name="XDO_GROUP_?G_4?454?">'SFMP- Series 66'!$B$79:$IV$79</definedName>
    <definedName name="XDO_GROUP_?G_4?455?">'SFMP- Series 67'!$B$26:$IV$34</definedName>
    <definedName name="XDO_GROUP_?G_4?456?">'SFMP- Series 67'!$B$47:$IV$57</definedName>
    <definedName name="XDO_GROUP_?G_4?457?">'SFMP- Series 67'!$B$72:$IV$72</definedName>
    <definedName name="XDO_GROUP_?G_4?458?">'SFMP- Series 67'!$B$77:$IV$77</definedName>
    <definedName name="XDO_GROUP_?G_4?459?">'SFMP- Series 64'!$B$24:$IV$24</definedName>
    <definedName name="XDO_GROUP_?G_4?46?">SMIF!$B$56:$IV$56</definedName>
    <definedName name="XDO_GROUP_?G_4?460?">'SFMP- Series 64'!$B$39:$IV$39</definedName>
    <definedName name="XDO_GROUP_?G_4?461?">'SFMP- Series 64'!$B$54:$IV$54</definedName>
    <definedName name="XDO_GROUP_?G_4?462?">'SFMP- Series 64'!$B$59:$IV$59</definedName>
    <definedName name="XDO_GROUP_?G_4?463?">'SFMP- Series 68'!$B$24:$IV$24</definedName>
    <definedName name="XDO_GROUP_?G_4?464?">'SFMP- Series 68'!$B$39:$IV$42</definedName>
    <definedName name="XDO_GROUP_?G_4?465?">'SFMP- Series 68'!$B$57:$IV$57</definedName>
    <definedName name="XDO_GROUP_?G_4?466?">'SFMP- Series 68'!$B$62:$IV$62</definedName>
    <definedName name="XDO_GROUP_?G_4?467?">SNM150IF!$B$10:$IV$159</definedName>
    <definedName name="XDO_GROUP_?G_4?468?">SNM150IF!$B$202:$IV$202</definedName>
    <definedName name="XDO_GROUP_?G_4?469?">SNM150IF!$B$207:$IV$207</definedName>
    <definedName name="XDO_GROUP_?G_4?47?">SMIF!$B$75:$IV$75</definedName>
    <definedName name="XDO_GROUP_?G_4?470?">SNS250IF!$B$10:$IV$261</definedName>
    <definedName name="XDO_GROUP_?G_4?471?">SNS250IF!$B$304:$IV$304</definedName>
    <definedName name="XDO_GROUP_?G_4?472?">SNS250IF!$B$309:$IV$309</definedName>
    <definedName name="XDO_GROUP_?G_4?473?">'SCIGI-JUN 2036'!$B$24:$IV$24</definedName>
    <definedName name="XDO_GROUP_?G_4?474?">'SCIGI-JUN 2036'!$B$53:$IV$53</definedName>
    <definedName name="XDO_GROUP_?G_4?475?">'SCIGI-JUN 2036'!$B$58:$IV$58</definedName>
    <definedName name="XDO_GROUP_?G_4?476?">'SCIGI-APR 2029'!$B$24:$IV$24</definedName>
    <definedName name="XDO_GROUP_?G_4?477?">'SCIGI-APR 2029'!$B$53:$IV$53</definedName>
    <definedName name="XDO_GROUP_?G_4?478?">'SCIGI-APR 2029'!$B$58:$IV$58</definedName>
    <definedName name="XDO_GROUP_?G_4?479?">'SCISI-SEP 2027'!$B$24:$IV$24</definedName>
    <definedName name="XDO_GROUP_?G_4?48?">SMIF!$B$85:$IV$85</definedName>
    <definedName name="XDO_GROUP_?G_4?480?">'SCISI-SEP 2027'!$B$28:$IV$41</definedName>
    <definedName name="XDO_GROUP_?G_4?481?">'SCISI-SEP 2027'!$B$68:$IV$68</definedName>
    <definedName name="XDO_GROUP_?G_4?482?">'SCISI-SEP 2027'!$B$73:$IV$73</definedName>
    <definedName name="XDO_GROUP_?G_4?483?">'SFMP- Series 72'!$B$38:$IV$41</definedName>
    <definedName name="XDO_GROUP_?G_4?484?">'SFMP- Series 72'!$B$56:$IV$56</definedName>
    <definedName name="XDO_GROUP_?G_4?485?">'SFMP- Series 72'!$B$61:$IV$61</definedName>
    <definedName name="XDO_GROUP_?G_4?486?">'SFMP- Series 73'!$B$38:$IV$41</definedName>
    <definedName name="XDO_GROUP_?G_4?487?">'SFMP- Series 73'!$B$56:$IV$56</definedName>
    <definedName name="XDO_GROUP_?G_4?488?">'SFMP- Series 73'!$B$61:$IV$61</definedName>
    <definedName name="XDO_GROUP_?G_4?489?">SLDF!$B$24:$IV$29</definedName>
    <definedName name="XDO_GROUP_?G_4?49?">SMIF!$B$90:$IV$90</definedName>
    <definedName name="XDO_GROUP_?G_4?490?">SLDF!$B$50:$IV$50</definedName>
    <definedName name="XDO_GROUP_?G_4?491?">SLDF!$B$60:$IV$60</definedName>
    <definedName name="XDO_GROUP_?G_4?492?">SLDF!$B$65:$IV$65</definedName>
    <definedName name="XDO_GROUP_?G_4?493?">'SFMP- Series 74'!$B$26:$IV$33</definedName>
    <definedName name="XDO_GROUP_?G_4?494?">'SFMP- Series 74'!$B$46:$IV$51</definedName>
    <definedName name="XDO_GROUP_?G_4?495?">'SFMP- Series 74'!$B$66:$IV$66</definedName>
    <definedName name="XDO_GROUP_?G_4?496?">'SFMP- Series 74'!$B$71:$IV$71</definedName>
    <definedName name="XDO_GROUP_?G_4?497?">'SFMP- Series 76'!$B$18:$IV$21</definedName>
    <definedName name="XDO_GROUP_?G_4?498?">'SFMP- Series 76'!$B$31:$IV$31</definedName>
    <definedName name="XDO_GROUP_?G_4?499?">'SFMP- Series 76'!$B$44:$IV$49</definedName>
    <definedName name="XDO_GROUP_?G_4?5?">#REF!</definedName>
    <definedName name="XDO_GROUP_?G_4?50?">#REF!</definedName>
    <definedName name="XDO_GROUP_?G_4?500?">'SFMP- Series 76'!$B$64:$IV$64</definedName>
    <definedName name="XDO_GROUP_?G_4?501?">'SFMP- Series 76'!$B$69:$IV$69</definedName>
    <definedName name="XDO_GROUP_?G_4?502?">'SFMP- Series 78'!$B$18:$IV$23</definedName>
    <definedName name="XDO_GROUP_?G_4?503?">'SFMP- Series 78'!$B$33:$IV$35</definedName>
    <definedName name="XDO_GROUP_?G_4?504?">'SFMP- Series 78'!$B$48:$IV$53</definedName>
    <definedName name="XDO_GROUP_?G_4?505?">'SFMP- Series 78'!$B$68:$IV$68</definedName>
    <definedName name="XDO_GROUP_?G_4?506?">'SFMP- Series 78'!$B$73:$IV$73</definedName>
    <definedName name="XDO_GROUP_?G_4?507?">SDYF!$B$10:$IV$52</definedName>
    <definedName name="XDO_GROUP_?G_4?508?">SDYF!#REF!</definedName>
    <definedName name="XDO_GROUP_?G_4?509?">SDYF!$B$68:$IV$68</definedName>
    <definedName name="XDO_GROUP_?G_4?51?">#REF!</definedName>
    <definedName name="XDO_GROUP_?G_4?510?">SDYF!$B$85:$IV$85</definedName>
    <definedName name="XDO_GROUP_?G_4?511?">SDYF!$B$104:$IV$104</definedName>
    <definedName name="XDO_GROUP_?G_4?512?">SDYF!$B$109:$IV$109</definedName>
    <definedName name="XDO_GROUP_?G_4?513?">'SFMP- Series 79'!$B$18:$IV$22</definedName>
    <definedName name="XDO_GROUP_?G_4?514?">'SFMP- Series 79'!$B$43:$IV$45</definedName>
    <definedName name="XDO_GROUP_?G_4?515?">'SFMP- Series 79'!$B$60:$IV$60</definedName>
    <definedName name="XDO_GROUP_?G_4?516?">'SFMP- Series 79'!$B$65:$IV$65</definedName>
    <definedName name="XDO_GROUP_?G_4?517?">'SFMP- Series 81'!$B$18:$IV$25</definedName>
    <definedName name="XDO_GROUP_?G_4?518?">'SFMP- Series 81'!$B$35:$IV$42</definedName>
    <definedName name="XDO_GROUP_?G_4?519?">'SFMP- Series 81'!$B$55:$IV$61</definedName>
    <definedName name="XDO_GROUP_?G_4?52?">SCOF!$B$10:$IV$53</definedName>
    <definedName name="XDO_GROUP_?G_4?520?">'SFMP- Series 81'!$B$76:$IV$76</definedName>
    <definedName name="XDO_GROUP_?G_4?521?">'SFMP- Series 81'!$B$81:$IV$81</definedName>
    <definedName name="XDO_GROUP_?G_4?522?">'SBI-BSE-SENSEX-IF'!$B$10:$IV$40</definedName>
    <definedName name="XDO_GROUP_?G_4?523?">'SBI-BSE-SENSEX-IF'!$B$83:$IV$83</definedName>
    <definedName name="XDO_GROUP_?G_4?524?">'SBI-BSE-SENSEX-IF'!$B$88:$IV$88</definedName>
    <definedName name="XDO_GROUP_?G_4?525?">LIQUIDSBI!$B$52:$IV$52</definedName>
    <definedName name="XDO_GROUP_?G_4?526?">LIQUIDSBI!$B$57:$IV$57</definedName>
    <definedName name="XDO_GROUP_?G_4?527?">SN50EWIF!$B$10:$IV$60</definedName>
    <definedName name="XDO_GROUP_?G_4?528?">SN50EWIF!$B$103:$IV$103</definedName>
    <definedName name="XDO_GROUP_?G_4?529?">SN50EWIF!$B$108:$IV$108</definedName>
    <definedName name="XDO_GROUP_?G_4?53?">SCOF!$B$64:$IV$64</definedName>
    <definedName name="XDO_GROUP_?G_4?530?">SEOF!$B$10:$IV$40</definedName>
    <definedName name="XDO_GROUP_?G_4?531?">SEOF!$B$65:$IV$65</definedName>
    <definedName name="XDO_GROUP_?G_4?532?">SEOF!$B$84:$IV$84</definedName>
    <definedName name="XDO_GROUP_?G_4?533?">SEOF!$B$89:$IV$89</definedName>
    <definedName name="XDO_GROUP_?G_4?534?">'SBI-AOF'!$B$10:$IV$36</definedName>
    <definedName name="XDO_GROUP_?G_4?535?">'SBI-AOF'!$B$45:$IV$45</definedName>
    <definedName name="XDO_GROUP_?G_4?536?">'SBI-AOF'!$B$62:$IV$62</definedName>
    <definedName name="XDO_GROUP_?G_4?537?">'SBI-AOF'!$B$81:$IV$81</definedName>
    <definedName name="XDO_GROUP_?G_4?538?">'SBI-AOF'!$B$86:$IV$86</definedName>
    <definedName name="XDO_GROUP_?G_4?539?">SETFSILVER!$B$54:$IV$54</definedName>
    <definedName name="XDO_GROUP_?G_4?54?">SCOF!$B$81:$IV$81</definedName>
    <definedName name="XDO_GROUP_?G_4?540?">SETFSILVER!#REF!</definedName>
    <definedName name="XDO_GROUP_?G_4?541?">SETFSILVER!$B$59:$IV$59</definedName>
    <definedName name="XDO_GROUP_?G_4?542?">'SETFSILVER-FOF'!$B$42:$IV$42</definedName>
    <definedName name="XDO_GROUP_?G_4?543?">'SETFSILVER-FOF'!$B$54:$IV$54</definedName>
    <definedName name="XDO_GROUP_?G_4?544?">'SETFSILVER-FOF'!$B$59:$IV$59</definedName>
    <definedName name="XDO_GROUP_?G_4?545?">'SN50EW-ETF'!$B$10:$IV$60</definedName>
    <definedName name="XDO_GROUP_?G_4?546?">'SN50EW-ETF'!$B$103:$IV$103</definedName>
    <definedName name="XDO_GROUP_?G_4?547?">'SN50EW-ETF'!$B$108:$IV$108</definedName>
    <definedName name="XDO_GROUP_?G_4?548?">SIOF!$B$10:$IV$45</definedName>
    <definedName name="XDO_GROUP_?G_4?549?">SIOF!$B$70:$IV$70</definedName>
    <definedName name="XDO_GROUP_?G_4?55?">SCOF!$B$100:$IV$100</definedName>
    <definedName name="XDO_GROUP_?G_4?550?">SIOF!$B$89:$IV$89</definedName>
    <definedName name="XDO_GROUP_?G_4?551?">SIOF!$B$94:$IV$94</definedName>
    <definedName name="XDO_GROUP_?G_4?552?">SN500IF!$B$10:$IV$512</definedName>
    <definedName name="XDO_GROUP_?G_4?553?">SN500IF!$B$521:$IV$521</definedName>
    <definedName name="XDO_GROUP_?G_4?554?">SN500IF!$B$556:$IV$556</definedName>
    <definedName name="XDO_GROUP_?G_4?555?">SN500IF!$B$561:$IV$561</definedName>
    <definedName name="XDO_GROUP_?G_4?556?">SNICIF!$B$10:$IV$39</definedName>
    <definedName name="XDO_GROUP_?G_4?557?">SNICIF!$B$48:$IV$48</definedName>
    <definedName name="XDO_GROUP_?G_4?558?">SNICIF!$B$83:$IV$83</definedName>
    <definedName name="XDO_GROUP_?G_4?559?">SNICIF!$B$88:$IV$88</definedName>
    <definedName name="XDO_GROUP_?G_4?56?">SCOF!$B$105:$IV$105</definedName>
    <definedName name="XDO_GROUP_?G_4?560?">SQF!$B$10:$IV$37</definedName>
    <definedName name="XDO_GROUP_?G_4?561?">SQF!$B$80:$IV$80</definedName>
    <definedName name="XDO_GROUP_?G_4?562?">SQF!$B$85:$IV$85</definedName>
    <definedName name="XDO_GROUP_?G_4?563?">SNBIF!$B$10:$IV$21</definedName>
    <definedName name="XDO_GROUP_?G_4?564?">SNBIF!$B$64:$IV$64</definedName>
    <definedName name="XDO_GROUP_?G_4?565?">SNBIF!$B$69:$IV$69</definedName>
    <definedName name="XDO_GROUP_?G_4?566?">SNITIF!$B$10:$IV$19</definedName>
    <definedName name="XDO_GROUP_?G_4?567?">SNITIF!$B$62:$IV$62</definedName>
    <definedName name="XDO_GROUP_?G_4?568?">SNITIF!$B$67:$IV$67</definedName>
    <definedName name="XDO_GROUP_?G_4?569?">'SBI BSE PSU Bank ETF'!$B$10:$IV$21</definedName>
    <definedName name="XDO_GROUP_?G_4?57?">STOF!$B$10:$IV$34</definedName>
    <definedName name="XDO_GROUP_?G_4?570?">'SBI BSE PSU Bank ETF'!$B$64:$IV$64</definedName>
    <definedName name="XDO_GROUP_?G_4?571?">'SBI BSE PSU Bank ETF'!$B$69:$IV$69</definedName>
    <definedName name="XDO_GROUP_?G_4?572?">'SBI BSE PSU Bank Index Fund'!$B$10:$IV$21</definedName>
    <definedName name="XDO_GROUP_?G_4?573?">'SBI BSE PSU Bank Index Fund'!$B$64:$IV$64</definedName>
    <definedName name="XDO_GROUP_?G_4?574?">'SBI BSE PSU Bank Index Fund'!$B$69:$IV$69</definedName>
    <definedName name="XDO_GROUP_?G_4?575?">SIPAAFOF!$B$42:$IV$45</definedName>
    <definedName name="XDO_GROUP_?G_4?576?">SIPAAFOF!$B$57:$IV$57</definedName>
    <definedName name="XDO_GROUP_?G_4?577?">SIPAAFOF!$B$62:$IV$62</definedName>
    <definedName name="XDO_GROUP_?G_4?578?">'SBI Nifty200 Quality 30'!$B$10:$IV$39</definedName>
    <definedName name="XDO_GROUP_?G_4?579?">'SBI Nifty200 Quality 30'!$B$82:$IV$82</definedName>
    <definedName name="XDO_GROUP_?G_4?58?">STOF!$B$38:$IV$39</definedName>
    <definedName name="XDO_GROUP_?G_4?580?">'SBI Nifty200 Quality 30'!$B$87:$IV$87</definedName>
    <definedName name="XDO_GROUP_?G_4?581?">'SBI Nifty200 Mom 30'!$B$10:$IV$39</definedName>
    <definedName name="XDO_GROUP_?G_4?582?">'SBI Nifty200 Mom 30'!$B$48:$IV$48</definedName>
    <definedName name="XDO_GROUP_?G_4?583?">'SBI Nifty200 Mom 30'!$B$83:$IV$83</definedName>
    <definedName name="XDO_GROUP_?G_4?584?">'SBI Nifty200 Mom 30'!$B$88:$IV$88</definedName>
    <definedName name="XDO_GROUP_?G_4?585?">'SBI Nifty100 Low Vol 30'!$B$10:$IV$39</definedName>
    <definedName name="XDO_GROUP_?G_4?586?">'SBI Nifty100 Low Vol 30'!$B$82:$IV$82</definedName>
    <definedName name="XDO_GROUP_?G_4?587?">'SBI Nifty100 Low Vol 30'!$B$87:$IV$87</definedName>
    <definedName name="XDO_GROUP_?G_4?588?">SBILIQETF!$B$52:$IV$52</definedName>
    <definedName name="XDO_GROUP_?G_4?589?">SBILIQETF!$B$57:$IV$57</definedName>
    <definedName name="XDO_GROUP_?G_4?59?">STOF!$B$43:$IV$46</definedName>
    <definedName name="XDO_GROUP_?G_4?590?">SDAAAFOF!$B$42:$IV$55</definedName>
    <definedName name="XDO_GROUP_?G_4?591?">SDAAAFOF!$B$67:$IV$67</definedName>
    <definedName name="XDO_GROUP_?G_4?592?">SDAAAFOF!$B$72:$IV$72</definedName>
    <definedName name="XDO_GROUP_?G_4?593?">SBIRIOS!$B$10:$IV$43</definedName>
    <definedName name="XDO_GROUP_?G_4?594?">SBIRIOS!$B$86:$IV$86</definedName>
    <definedName name="XDO_GROUP_?G_4?595?">SBIRIOS!$B$91:$IV$91</definedName>
    <definedName name="XDO_GROUP_?G_4?596?">#REF!</definedName>
    <definedName name="XDO_GROUP_?G_4?597?">#REF!</definedName>
    <definedName name="XDO_GROUP_?G_4?598?">#REF!</definedName>
    <definedName name="XDO_GROUP_?G_4?599?">#REF!</definedName>
    <definedName name="XDO_GROUP_?G_4?6?">#REF!</definedName>
    <definedName name="XDO_GROUP_?G_4?60?">STOF!$B$67:$IV$67</definedName>
    <definedName name="XDO_GROUP_?G_4?600?">#REF!</definedName>
    <definedName name="XDO_GROUP_?G_4?601?">#REF!</definedName>
    <definedName name="XDO_GROUP_?G_4?602?">#REF!</definedName>
    <definedName name="XDO_GROUP_?G_4?603?">#REF!</definedName>
    <definedName name="XDO_GROUP_?G_4?604?">#REF!</definedName>
    <definedName name="XDO_GROUP_?G_4?605?">#REF!</definedName>
    <definedName name="XDO_GROUP_?G_4?606?">#REF!</definedName>
    <definedName name="XDO_GROUP_?G_4?607?">#REF!</definedName>
    <definedName name="XDO_GROUP_?G_4?608?">#REF!</definedName>
    <definedName name="XDO_GROUP_?G_4?609?">#REF!</definedName>
    <definedName name="XDO_GROUP_?G_4?61?">STOF!$B$86:$IV$86</definedName>
    <definedName name="XDO_GROUP_?G_4?610?">#REF!</definedName>
    <definedName name="XDO_GROUP_?G_4?611?">#REF!</definedName>
    <definedName name="XDO_GROUP_?G_4?612?">#REF!</definedName>
    <definedName name="XDO_GROUP_?G_4?613?">#REF!</definedName>
    <definedName name="XDO_GROUP_?G_4?614?">#REF!</definedName>
    <definedName name="XDO_GROUP_?G_4?62?">STOF!$B$91:$IV$91</definedName>
    <definedName name="XDO_GROUP_?G_4?63?">SHOF!$B$10:$IV$38</definedName>
    <definedName name="XDO_GROUP_?G_4?64?">SHOF!$B$44:$IV$44</definedName>
    <definedName name="XDO_GROUP_?G_4?65?">SHOF!$B$65:$IV$65</definedName>
    <definedName name="XDO_GROUP_?G_4?66?">SHOF!$B$84:$IV$84</definedName>
    <definedName name="XDO_GROUP_?G_4?67?">SHOF!$B$89:$IV$89</definedName>
    <definedName name="XDO_GROUP_?G_4?68?">SCF!$B$10:$IV$88</definedName>
    <definedName name="XDO_GROUP_?G_4?69?">SCF!$B$94:$IV$95</definedName>
    <definedName name="XDO_GROUP_?G_4?7?">#REF!</definedName>
    <definedName name="XDO_GROUP_?G_4?70?">SCF!$B$99:$IV$99</definedName>
    <definedName name="XDO_GROUP_?G_4?71?">SCF!$B$104:$IV$108</definedName>
    <definedName name="XDO_GROUP_?G_4?72?">SCF!$B$125:$IV$131</definedName>
    <definedName name="XDO_GROUP_?G_4?73?">SCF!$B$150:$IV$150</definedName>
    <definedName name="XDO_GROUP_?G_4?74?">SCF!$B$155:$IV$155</definedName>
    <definedName name="XDO_GROUP_?G_4?75?">SNIF!$B$10:$IV$60</definedName>
    <definedName name="XDO_GROUP_?G_4?76?">SNIF!$B$103:$IV$103</definedName>
    <definedName name="XDO_GROUP_?G_4?77?">SNIF!$B$108:$IV$108</definedName>
    <definedName name="XDO_GROUP_?G_4?78?">'SMCBF-SP'!$B$10:$IV$27</definedName>
    <definedName name="XDO_GROUP_?G_4?79?">'SMCBF-SP'!$B$38:$IV$46</definedName>
    <definedName name="XDO_GROUP_?G_4?8?">#REF!</definedName>
    <definedName name="XDO_GROUP_?G_4?80?">'SMCBF-SP'!$B$54:$IV$57</definedName>
    <definedName name="XDO_GROUP_?G_4?81?">'SMCBF-SP'!$B$72:$IV$72</definedName>
    <definedName name="XDO_GROUP_?G_4?82?">'SMCBF-SP'!$B$87:$IV$87</definedName>
    <definedName name="XDO_GROUP_?G_4?83?">'SMCBF-SP'!$B$92:$IV$92</definedName>
    <definedName name="XDO_GROUP_?G_4?84?">SOF!$B$24:$IV$24</definedName>
    <definedName name="XDO_GROUP_?G_4?85?">SOF!$B$31:$IV$31</definedName>
    <definedName name="XDO_GROUP_?G_4?86?">SOF!$B$35:$IV$35</definedName>
    <definedName name="XDO_GROUP_?G_4?87?">SOF!$B$39:$IV$42</definedName>
    <definedName name="XDO_GROUP_?G_4?88?">SOF!#REF!</definedName>
    <definedName name="XDO_GROUP_?G_4?89?">SOF!$B$67:$IV$67</definedName>
    <definedName name="XDO_GROUP_?G_4?9?">SLMF!$B$10:$IV$83</definedName>
    <definedName name="XDO_GROUP_?G_4?90?">SMMDF!#REF!</definedName>
    <definedName name="XDO_GROUP_?G_4?91?">SMMDF!#REF!</definedName>
    <definedName name="XDO_GROUP_?G_4?92?">SMMDF!$B$26:$IV$66</definedName>
    <definedName name="XDO_GROUP_?G_4?93?">SMMDF!$B$72:$IV$73</definedName>
    <definedName name="XDO_GROUP_?G_4?94?">SMMDF!$B$77:$IV$82</definedName>
    <definedName name="XDO_GROUP_?G_4?95?">SMMDF!$B$86:$IV$86</definedName>
    <definedName name="XDO_GROUP_?G_4?96?">SMMDF!$B$105:$IV$105</definedName>
    <definedName name="XDO_GROUP_?G_4?97?">SMMDF!$B$115:$IV$115</definedName>
    <definedName name="XDO_GROUP_?G_4?98?">SMMDF!$B$120:$IV$120</definedName>
    <definedName name="XDO_GROUP_?G_4?99?">SLF!$B$18:$IV$31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5" i="2" l="1"/>
  <c r="K105" i="2"/>
  <c r="H68" i="23" l="1"/>
  <c r="G68" i="23"/>
  <c r="G63" i="23"/>
  <c r="H63" i="23"/>
  <c r="I84" i="68" l="1"/>
  <c r="I83" i="68"/>
  <c r="I82" i="68"/>
  <c r="I81" i="68"/>
  <c r="I85" i="68" s="1"/>
  <c r="I80" i="68"/>
  <c r="H85" i="68"/>
  <c r="I164" i="31"/>
  <c r="I163" i="31"/>
  <c r="I162" i="31"/>
  <c r="H165" i="31"/>
  <c r="I165" i="31"/>
  <c r="G67" i="23"/>
  <c r="H119" i="82"/>
  <c r="G119" i="82"/>
</calcChain>
</file>

<file path=xl/sharedStrings.xml><?xml version="1.0" encoding="utf-8"?>
<sst xmlns="http://schemas.openxmlformats.org/spreadsheetml/2006/main" count="36414" uniqueCount="5374">
  <si>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</si>
  <si>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</si>
  <si>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</si>
  <si>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</si>
  <si>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</si>
  <si>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</si>
  <si>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</si>
  <si>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</si>
  <si>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</si>
  <si>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</si>
  <si>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</si>
  <si>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</si>
  <si>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</si>
  <si>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</si>
  <si>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</si>
  <si>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</si>
  <si>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</si>
  <si>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</si>
  <si>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</si>
  <si>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</si>
  <si>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</si>
  <si>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</si>
  <si>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</si>
  <si>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</si>
  <si>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</si>
  <si>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</si>
  <si>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</si>
  <si>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</si>
  <si>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</si>
  <si>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</si>
  <si>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</si>
  <si>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</si>
  <si>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</si>
  <si>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</si>
  <si>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</si>
  <si>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</si>
  <si>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</si>
  <si>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</si>
  <si>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</si>
  <si>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</si>
  <si>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</si>
  <si>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</si>
  <si>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</si>
  <si>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</si>
  <si>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</si>
  <si>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</si>
  <si>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</si>
  <si>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</si>
  <si>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</si>
  <si>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</si>
  <si>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</si>
  <si>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100024</t>
  </si>
  <si>
    <t>Axis Bank Ltd.</t>
  </si>
  <si>
    <t>INE238A01034</t>
  </si>
  <si>
    <t>100005</t>
  </si>
  <si>
    <t>Larsen &amp; Toubro Ltd.</t>
  </si>
  <si>
    <t>INE018A01030</t>
  </si>
  <si>
    <t>Construction</t>
  </si>
  <si>
    <t>100106</t>
  </si>
  <si>
    <t>Maruti Suzuki India Ltd.</t>
  </si>
  <si>
    <t>INE585B01010</t>
  </si>
  <si>
    <t>Automobiles</t>
  </si>
  <si>
    <t>100010</t>
  </si>
  <si>
    <t>State Bank of India</t>
  </si>
  <si>
    <t>INE062A01020</t>
  </si>
  <si>
    <t>100104</t>
  </si>
  <si>
    <t>Kotak Mahindra Bank Ltd.</t>
  </si>
  <si>
    <t>INE237A01028</t>
  </si>
  <si>
    <t>100082</t>
  </si>
  <si>
    <t>Ultratech Cement Ltd.</t>
  </si>
  <si>
    <t>INE481G01011</t>
  </si>
  <si>
    <t>Cement &amp; Cement Products</t>
  </si>
  <si>
    <t>100002</t>
  </si>
  <si>
    <t>Reliance Industries Ltd.</t>
  </si>
  <si>
    <t>INE002A01018</t>
  </si>
  <si>
    <t>Petroleum Products</t>
  </si>
  <si>
    <t>100447</t>
  </si>
  <si>
    <t>LTIMindtree Ltd.</t>
  </si>
  <si>
    <t>INE214T01019</t>
  </si>
  <si>
    <t>100173</t>
  </si>
  <si>
    <t>Asian Paints Ltd.</t>
  </si>
  <si>
    <t>INE021A01026</t>
  </si>
  <si>
    <t>Consumer Durables</t>
  </si>
  <si>
    <t>100180</t>
  </si>
  <si>
    <t>Hindalco Industries Ltd.</t>
  </si>
  <si>
    <t>INE038A01020</t>
  </si>
  <si>
    <t>Non - Ferrous Metals</t>
  </si>
  <si>
    <t>100399</t>
  </si>
  <si>
    <t>Cholamandalam Investment &amp; Finance Co. Ltd.</t>
  </si>
  <si>
    <t>INE121A01024</t>
  </si>
  <si>
    <t>Finance</t>
  </si>
  <si>
    <t>100706</t>
  </si>
  <si>
    <t>HDFC Life Insurance Company Ltd.</t>
  </si>
  <si>
    <t>INE795G01014</t>
  </si>
  <si>
    <t>Insurance</t>
  </si>
  <si>
    <t>100280</t>
  </si>
  <si>
    <t>TVS Motor Company Ltd.</t>
  </si>
  <si>
    <t>INE494B01023</t>
  </si>
  <si>
    <t>100099</t>
  </si>
  <si>
    <t>Hindustan Unilever Ltd.</t>
  </si>
  <si>
    <t>INE030A01027</t>
  </si>
  <si>
    <t>Diversified FMCG</t>
  </si>
  <si>
    <t>100032</t>
  </si>
  <si>
    <t>Tata Consultancy Services Ltd.</t>
  </si>
  <si>
    <t>INE467B01029</t>
  </si>
  <si>
    <t>100128</t>
  </si>
  <si>
    <t>Eicher Motors Ltd.</t>
  </si>
  <si>
    <t>INE066A01021</t>
  </si>
  <si>
    <t>100084</t>
  </si>
  <si>
    <t>ABB India Ltd.</t>
  </si>
  <si>
    <t>INE117A01022</t>
  </si>
  <si>
    <t>Electrical Equipment</t>
  </si>
  <si>
    <t>100200</t>
  </si>
  <si>
    <t>Page Industries Ltd.</t>
  </si>
  <si>
    <t>INE761H01022</t>
  </si>
  <si>
    <t>Textiles &amp; Apparels</t>
  </si>
  <si>
    <t>100155</t>
  </si>
  <si>
    <t>Divi's Laboratories Ltd.</t>
  </si>
  <si>
    <t>INE361B01024</t>
  </si>
  <si>
    <t>Pharmaceuticals &amp; Biotechnology</t>
  </si>
  <si>
    <t>100572</t>
  </si>
  <si>
    <t>Timken India Ltd.</t>
  </si>
  <si>
    <t>INE325A01013</t>
  </si>
  <si>
    <t>Industrial Products</t>
  </si>
  <si>
    <t>100182</t>
  </si>
  <si>
    <t>Power Grid Corporation of India Ltd.</t>
  </si>
  <si>
    <t>INE752E01010</t>
  </si>
  <si>
    <t>Power</t>
  </si>
  <si>
    <t>100635</t>
  </si>
  <si>
    <t>L&amp;T Technology Services Ltd.</t>
  </si>
  <si>
    <t>INE010V01017</t>
  </si>
  <si>
    <t>IT - Services</t>
  </si>
  <si>
    <t>100335</t>
  </si>
  <si>
    <t>Kajaria Ceramics Ltd.</t>
  </si>
  <si>
    <t>INE217B01036</t>
  </si>
  <si>
    <t>100126</t>
  </si>
  <si>
    <t>Britannia Industries Ltd.</t>
  </si>
  <si>
    <t>INE216A01030</t>
  </si>
  <si>
    <t>Food Products</t>
  </si>
  <si>
    <t>100115</t>
  </si>
  <si>
    <t>Siemens Ltd.</t>
  </si>
  <si>
    <t>INE003A01024</t>
  </si>
  <si>
    <t>100143</t>
  </si>
  <si>
    <t>Thermax Ltd.</t>
  </si>
  <si>
    <t>INE152A01029</t>
  </si>
  <si>
    <t>101378</t>
  </si>
  <si>
    <t>FSN E-Commerce Ventures Ltd.</t>
  </si>
  <si>
    <t>INE388Y01029</t>
  </si>
  <si>
    <t>Retailing</t>
  </si>
  <si>
    <t>100242</t>
  </si>
  <si>
    <t>Schaeffler India Ltd.</t>
  </si>
  <si>
    <t>INE513A01022</t>
  </si>
  <si>
    <t>Auto Components</t>
  </si>
  <si>
    <t>100227</t>
  </si>
  <si>
    <t>Jubilant Foodworks Ltd.</t>
  </si>
  <si>
    <t>INE797F01020</t>
  </si>
  <si>
    <t>Leisure Services</t>
  </si>
  <si>
    <t>101301</t>
  </si>
  <si>
    <t>Sona Blw Precision Forgings Ltd.</t>
  </si>
  <si>
    <t>INE073K01018</t>
  </si>
  <si>
    <t>100284</t>
  </si>
  <si>
    <t>Dr. Lal Path labs Ltd.</t>
  </si>
  <si>
    <t>INE600L01024</t>
  </si>
  <si>
    <t>Healthcare Services</t>
  </si>
  <si>
    <t>100218</t>
  </si>
  <si>
    <t>Godrej Properties Ltd.</t>
  </si>
  <si>
    <t>INE484J01027</t>
  </si>
  <si>
    <t>Realty</t>
  </si>
  <si>
    <t>100054</t>
  </si>
  <si>
    <t>Oberoi Realty Ltd.</t>
  </si>
  <si>
    <t>INE093I01010</t>
  </si>
  <si>
    <t>100283</t>
  </si>
  <si>
    <t>Honeywell Automation India Ltd.</t>
  </si>
  <si>
    <t>INE671A01010</t>
  </si>
  <si>
    <t>Industrial Manufacturing</t>
  </si>
  <si>
    <t>100196</t>
  </si>
  <si>
    <t>Berger Paints India Ltd.</t>
  </si>
  <si>
    <t>INE463A01038</t>
  </si>
  <si>
    <t>100144</t>
  </si>
  <si>
    <t>Voltas Ltd.</t>
  </si>
  <si>
    <t>INE226A01021</t>
  </si>
  <si>
    <t>100154</t>
  </si>
  <si>
    <t>Colgate Palmolive (India) Ltd.</t>
  </si>
  <si>
    <t>INE259A01022</t>
  </si>
  <si>
    <t>Personal Products</t>
  </si>
  <si>
    <t>Total</t>
  </si>
  <si>
    <t>100480</t>
  </si>
  <si>
    <t>Jadoonet.Com</t>
  </si>
  <si>
    <t>EQ600401XXXX</t>
  </si>
  <si>
    <t>Software</t>
  </si>
  <si>
    <t>100481</t>
  </si>
  <si>
    <t>Numero Uno International Ltd.</t>
  </si>
  <si>
    <t>INE703F01010</t>
  </si>
  <si>
    <t>5200001</t>
  </si>
  <si>
    <t>INE494B04019</t>
  </si>
  <si>
    <t>CARE A1+</t>
  </si>
  <si>
    <t>1801347</t>
  </si>
  <si>
    <t>182 DAY T-BILL 20.11.25</t>
  </si>
  <si>
    <t>IN002025Y081</t>
  </si>
  <si>
    <t>Sovereign</t>
  </si>
  <si>
    <t>311250100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</si>
  <si>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</si>
  <si>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</si>
  <si>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</si>
  <si>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</si>
  <si>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</si>
  <si>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</si>
  <si>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</si>
  <si>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</si>
  <si>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</si>
  <si>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</si>
  <si>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</si>
  <si>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</si>
  <si>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</si>
  <si>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</si>
  <si>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100814</t>
  </si>
  <si>
    <t>HDFC Asset Management Co. Ltd.</t>
  </si>
  <si>
    <t>INE127D01025</t>
  </si>
  <si>
    <t>Capital Markets</t>
  </si>
  <si>
    <t>100090</t>
  </si>
  <si>
    <t>Bharat Forge Ltd.</t>
  </si>
  <si>
    <t>INE465A01025</t>
  </si>
  <si>
    <t>100140</t>
  </si>
  <si>
    <t>Shree Cement Ltd.</t>
  </si>
  <si>
    <t>INE070A01015</t>
  </si>
  <si>
    <t>100285</t>
  </si>
  <si>
    <t>Alkem Laboratories Ltd.</t>
  </si>
  <si>
    <t>INE540L01014</t>
  </si>
  <si>
    <t>100306</t>
  </si>
  <si>
    <t>Abbott India Ltd.</t>
  </si>
  <si>
    <t>INE358A01014</t>
  </si>
  <si>
    <t>100365</t>
  </si>
  <si>
    <t>Ashok Leyland Ltd.</t>
  </si>
  <si>
    <t>INE208A01029</t>
  </si>
  <si>
    <t>Agricultural, Commercial &amp; Construction Vehicles</t>
  </si>
  <si>
    <t>100378</t>
  </si>
  <si>
    <t>Jindal Steel Ltd.</t>
  </si>
  <si>
    <t>INE749A01030</t>
  </si>
  <si>
    <t>100201</t>
  </si>
  <si>
    <t>Aurobindo Pharma Ltd.</t>
  </si>
  <si>
    <t>INE406A01037</t>
  </si>
  <si>
    <t>101200</t>
  </si>
  <si>
    <t>Gland Pharma Ltd.</t>
  </si>
  <si>
    <t>INE068V01023</t>
  </si>
  <si>
    <t>100271</t>
  </si>
  <si>
    <t>Balkrishna Industries Ltd.</t>
  </si>
  <si>
    <t>INE787D01026</t>
  </si>
  <si>
    <t>100157</t>
  </si>
  <si>
    <t>Godrej Consumer Products Ltd.</t>
  </si>
  <si>
    <t>INE102D01028</t>
  </si>
  <si>
    <t>100217</t>
  </si>
  <si>
    <t>Torrent Power Ltd.</t>
  </si>
  <si>
    <t>INE813H01021</t>
  </si>
  <si>
    <t>100566</t>
  </si>
  <si>
    <t>Laurus Labs Ltd.</t>
  </si>
  <si>
    <t>INE947Q01028</t>
  </si>
  <si>
    <t>100091</t>
  </si>
  <si>
    <t>Indus Towers Ltd.</t>
  </si>
  <si>
    <t>INE121J01017</t>
  </si>
  <si>
    <t>Telecom - Services</t>
  </si>
  <si>
    <t>100231</t>
  </si>
  <si>
    <t>Muthoot Finance Ltd.</t>
  </si>
  <si>
    <t>INE414G01012</t>
  </si>
  <si>
    <t>100121</t>
  </si>
  <si>
    <t>United Breweries Ltd.</t>
  </si>
  <si>
    <t>INE686F01025</t>
  </si>
  <si>
    <t>Beverages</t>
  </si>
  <si>
    <t>100221</t>
  </si>
  <si>
    <t>Sundram Fasteners Ltd.</t>
  </si>
  <si>
    <t>INE387A01021</t>
  </si>
  <si>
    <t>100100</t>
  </si>
  <si>
    <t>Hindustan Petroleum Corporation Ltd.</t>
  </si>
  <si>
    <t>INE094A01015</t>
  </si>
  <si>
    <t>100739</t>
  </si>
  <si>
    <t>UNO Minda Ltd.</t>
  </si>
  <si>
    <t>INE405E01023</t>
  </si>
  <si>
    <t>100092</t>
  </si>
  <si>
    <t>Bank of Baroda</t>
  </si>
  <si>
    <t>INE028A01039</t>
  </si>
  <si>
    <t>100184</t>
  </si>
  <si>
    <t>Tata Steel Ltd.</t>
  </si>
  <si>
    <t>INE081A01020</t>
  </si>
  <si>
    <t>100043</t>
  </si>
  <si>
    <t>ZF Commercial Vehicle Control Systems India Ltd.</t>
  </si>
  <si>
    <t>INE342J01019</t>
  </si>
  <si>
    <t>101553</t>
  </si>
  <si>
    <t>Delhivery Ltd.</t>
  </si>
  <si>
    <t>INE148O01028</t>
  </si>
  <si>
    <t>100047</t>
  </si>
  <si>
    <t>Emami Ltd.</t>
  </si>
  <si>
    <t>INE548C01032</t>
  </si>
  <si>
    <t>101348</t>
  </si>
  <si>
    <t>Acutaas Chemicals Ltd.</t>
  </si>
  <si>
    <t>INE00FF01025</t>
  </si>
  <si>
    <t>100293</t>
  </si>
  <si>
    <t>AIA Engineering Ltd.</t>
  </si>
  <si>
    <t>INE212H01026</t>
  </si>
  <si>
    <t>100112</t>
  </si>
  <si>
    <t>Punjab National Bank</t>
  </si>
  <si>
    <t>INE160A01022</t>
  </si>
  <si>
    <t>100220</t>
  </si>
  <si>
    <t>Cholamandalam Financial Holdings Ltd.</t>
  </si>
  <si>
    <t>INE149A01033</t>
  </si>
  <si>
    <t>101311</t>
  </si>
  <si>
    <t>G R Infra projects Ltd.</t>
  </si>
  <si>
    <t>INE201P01022</t>
  </si>
  <si>
    <t>100292</t>
  </si>
  <si>
    <t>Steel Authority of India Ltd.</t>
  </si>
  <si>
    <t>INE114A01011</t>
  </si>
  <si>
    <t>100017</t>
  </si>
  <si>
    <t>National Aluminium Company Ltd.</t>
  </si>
  <si>
    <t>INE139A01034</t>
  </si>
  <si>
    <t>100172</t>
  </si>
  <si>
    <t>ACC Ltd.</t>
  </si>
  <si>
    <t>INE012A01025</t>
  </si>
  <si>
    <t>100262</t>
  </si>
  <si>
    <t>Ingersoll Rand (India) Ltd.</t>
  </si>
  <si>
    <t>INE177A01018</t>
  </si>
  <si>
    <t>102677</t>
  </si>
  <si>
    <t>LG Electronics India Ltd.</t>
  </si>
  <si>
    <t>INE324D01010</t>
  </si>
  <si>
    <t>101342</t>
  </si>
  <si>
    <t>Nuvoco Vistas Corporation Ltd.</t>
  </si>
  <si>
    <t>INE118D01016</t>
  </si>
  <si>
    <t>100660</t>
  </si>
  <si>
    <t>Hatsun Agro Product Ltd.</t>
  </si>
  <si>
    <t>INE473B01035</t>
  </si>
  <si>
    <t>100191</t>
  </si>
  <si>
    <t>Canara Bank</t>
  </si>
  <si>
    <t>INE476A01022</t>
  </si>
  <si>
    <t>100665</t>
  </si>
  <si>
    <t>Aditya Birla Capital Ltd.</t>
  </si>
  <si>
    <t>INE674K01013</t>
  </si>
  <si>
    <t>100137</t>
  </si>
  <si>
    <t>The Ramco Cements Ltd.</t>
  </si>
  <si>
    <t>INE331A01037</t>
  </si>
  <si>
    <t>100426</t>
  </si>
  <si>
    <t>Relaxo Footwears Ltd.</t>
  </si>
  <si>
    <t>INE131B01039</t>
  </si>
  <si>
    <t>100282</t>
  </si>
  <si>
    <t>Blue Star Ltd.</t>
  </si>
  <si>
    <t>INE472A01039</t>
  </si>
  <si>
    <t>100670</t>
  </si>
  <si>
    <t>Tube Investments of India Ltd.</t>
  </si>
  <si>
    <t>INE974X01010</t>
  </si>
  <si>
    <t>101457</t>
  </si>
  <si>
    <t>Motherson Sumi Wiring India Ltd.</t>
  </si>
  <si>
    <t>INE0FS801015</t>
  </si>
  <si>
    <t>100361</t>
  </si>
  <si>
    <t>Bank of India</t>
  </si>
  <si>
    <t>INE084A01016</t>
  </si>
  <si>
    <t>100899</t>
  </si>
  <si>
    <t>Neogen Chemicals Ltd.</t>
  </si>
  <si>
    <t>INE136S01016</t>
  </si>
  <si>
    <t>Chemicals &amp; Petrochemicals</t>
  </si>
  <si>
    <t>100421</t>
  </si>
  <si>
    <t>Dabur India Ltd.</t>
  </si>
  <si>
    <t>INE016A01026</t>
  </si>
  <si>
    <t>100552</t>
  </si>
  <si>
    <t>Ganesha Ecosphere Ltd.</t>
  </si>
  <si>
    <t>INE845D01014</t>
  </si>
  <si>
    <t>100344</t>
  </si>
  <si>
    <t>MRF Ltd.</t>
  </si>
  <si>
    <t>INE883A01011</t>
  </si>
  <si>
    <t>100534</t>
  </si>
  <si>
    <t>Sheela Foam Ltd.</t>
  </si>
  <si>
    <t>INE916U01025</t>
  </si>
  <si>
    <t>100011</t>
  </si>
  <si>
    <t>Wipro Ltd.</t>
  </si>
  <si>
    <t>INE075A01022</t>
  </si>
  <si>
    <t>100775</t>
  </si>
  <si>
    <t>Lemon Tree Hotels Ltd.</t>
  </si>
  <si>
    <t>INE970X01018</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</si>
  <si>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</si>
  <si>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</si>
  <si>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</si>
  <si>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</si>
  <si>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</si>
  <si>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</si>
  <si>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</si>
  <si>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</si>
  <si>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</si>
  <si>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</si>
  <si>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</si>
  <si>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</si>
  <si>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</si>
  <si>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1801379</t>
  </si>
  <si>
    <t>182 DAY T-BILL 27.02.26</t>
  </si>
  <si>
    <t>IN002025Y222</t>
  </si>
  <si>
    <t>018</t>
  </si>
  <si>
    <t>SBI ELSS Tax Saver Fund</t>
  </si>
  <si>
    <t>100153</t>
  </si>
  <si>
    <t>Cipla Ltd.</t>
  </si>
  <si>
    <t>INE059A01026</t>
  </si>
  <si>
    <t>100019</t>
  </si>
  <si>
    <t>ITC Ltd.</t>
  </si>
  <si>
    <t>INE154A01025</t>
  </si>
  <si>
    <t>100014</t>
  </si>
  <si>
    <t>Mahindra &amp; Mahindra Ltd.</t>
  </si>
  <si>
    <t>INE101A01026</t>
  </si>
  <si>
    <t>100036</t>
  </si>
  <si>
    <t>Mahindra &amp; Mahindra Financial Services Ltd.</t>
  </si>
  <si>
    <t>INE774D01024</t>
  </si>
  <si>
    <t>100095</t>
  </si>
  <si>
    <t>Bharti Airtel Ltd.</t>
  </si>
  <si>
    <t>INE397D01024</t>
  </si>
  <si>
    <t>100147</t>
  </si>
  <si>
    <t>Tech Mahindra Ltd.</t>
  </si>
  <si>
    <t>INE669C01036</t>
  </si>
  <si>
    <t>100028</t>
  </si>
  <si>
    <t>Lupin Ltd.</t>
  </si>
  <si>
    <t>INE326A01037</t>
  </si>
  <si>
    <t>100176</t>
  </si>
  <si>
    <t>GAIL (India) Ltd.</t>
  </si>
  <si>
    <t>INE129A01019</t>
  </si>
  <si>
    <t>Gas</t>
  </si>
  <si>
    <t>102449</t>
  </si>
  <si>
    <t>Swiggy Ltd.</t>
  </si>
  <si>
    <t>INE00H001014</t>
  </si>
  <si>
    <t>100094</t>
  </si>
  <si>
    <t>Bharat Petroleum Corporation Ltd.</t>
  </si>
  <si>
    <t>INE029A01011</t>
  </si>
  <si>
    <t>100018</t>
  </si>
  <si>
    <t>Tata Communications Ltd.</t>
  </si>
  <si>
    <t>INE151A01013</t>
  </si>
  <si>
    <t>100111</t>
  </si>
  <si>
    <t>Oil &amp; Natural Gas Corporation Ltd.</t>
  </si>
  <si>
    <t>INE213A01029</t>
  </si>
  <si>
    <t>Oil</t>
  </si>
  <si>
    <t>100505</t>
  </si>
  <si>
    <t>ICICI Prudential Life Insurance Company Ltd.</t>
  </si>
  <si>
    <t>INE726G01019</t>
  </si>
  <si>
    <t>100531</t>
  </si>
  <si>
    <t>TVS Holdings Ltd.</t>
  </si>
  <si>
    <t>INE105A01035</t>
  </si>
  <si>
    <t>102569</t>
  </si>
  <si>
    <t>Hexaware Technologies Ltd.</t>
  </si>
  <si>
    <t>INE093A01041</t>
  </si>
  <si>
    <t>100055</t>
  </si>
  <si>
    <t>The Federal Bank Ltd.</t>
  </si>
  <si>
    <t>INE171A01029</t>
  </si>
  <si>
    <t>100224</t>
  </si>
  <si>
    <t>Mahindra Lifespace Developers Ltd.</t>
  </si>
  <si>
    <t>INE813A01018</t>
  </si>
  <si>
    <t>101410</t>
  </si>
  <si>
    <t>Medplus Health Services Ltd.</t>
  </si>
  <si>
    <t>INE804L01022</t>
  </si>
  <si>
    <t>100161</t>
  </si>
  <si>
    <t>Cummins India Ltd.</t>
  </si>
  <si>
    <t>INE298A01020</t>
  </si>
  <si>
    <t>100119</t>
  </si>
  <si>
    <t>Tata Motors Passenger Vehicles Ltd.</t>
  </si>
  <si>
    <t>INE155A01022</t>
  </si>
  <si>
    <t>100514</t>
  </si>
  <si>
    <t>Grindwell Norton Ltd.</t>
  </si>
  <si>
    <t>INE536A01023</t>
  </si>
  <si>
    <t>100164</t>
  </si>
  <si>
    <t>Petronet LNG Ltd.</t>
  </si>
  <si>
    <t>INE347G01014</t>
  </si>
  <si>
    <t>100503</t>
  </si>
  <si>
    <t>Prism Johnson Ltd.</t>
  </si>
  <si>
    <t>INE010A01011</t>
  </si>
  <si>
    <t>101936</t>
  </si>
  <si>
    <t>Sundaram Clayton Ltd.</t>
  </si>
  <si>
    <t>INE0Q3R01026</t>
  </si>
  <si>
    <t>101469</t>
  </si>
  <si>
    <t>Equitas Small Finance Bank Ltd.</t>
  </si>
  <si>
    <t>INE063P01018</t>
  </si>
  <si>
    <t>100165</t>
  </si>
  <si>
    <t>Rallis India Ltd.</t>
  </si>
  <si>
    <t>INE613A01020</t>
  </si>
  <si>
    <t>Fertilizers &amp; Agrochemicals</t>
  </si>
  <si>
    <t>101550</t>
  </si>
  <si>
    <t>Life Insurance Corporation of India</t>
  </si>
  <si>
    <t>INE0J1Y01017</t>
  </si>
  <si>
    <t>102686</t>
  </si>
  <si>
    <t>TML Commercial Vehicles Ltd.</t>
  </si>
  <si>
    <t>INE1TAE01010</t>
  </si>
  <si>
    <t>100008</t>
  </si>
  <si>
    <t>Sun Pharmaceutical Industries Ltd.</t>
  </si>
  <si>
    <t>INE044A01036</t>
  </si>
  <si>
    <t>102637</t>
  </si>
  <si>
    <t>JSW Cement Ltd.</t>
  </si>
  <si>
    <t>INE718I01012</t>
  </si>
  <si>
    <t>100743</t>
  </si>
  <si>
    <t>HeidelbergCement India Ltd.</t>
  </si>
  <si>
    <t>INE578A01017</t>
  </si>
  <si>
    <t>101346</t>
  </si>
  <si>
    <t>Chemplast Sanmar Ltd.</t>
  </si>
  <si>
    <t>INE488A01050</t>
  </si>
  <si>
    <t>100266</t>
  </si>
  <si>
    <t>Gujarat State Petronet Ltd.</t>
  </si>
  <si>
    <t>INE246F01010</t>
  </si>
  <si>
    <t>102450</t>
  </si>
  <si>
    <t>Niva Bupa Health Insurance Company Ltd.</t>
  </si>
  <si>
    <t>INE995S01015</t>
  </si>
  <si>
    <t>100824</t>
  </si>
  <si>
    <t>Aavas Financiers Ltd.</t>
  </si>
  <si>
    <t>INE216P01012</t>
  </si>
  <si>
    <t>101742</t>
  </si>
  <si>
    <t>Pitti Engineering Ltd.</t>
  </si>
  <si>
    <t>INE450D01021</t>
  </si>
  <si>
    <t>102140</t>
  </si>
  <si>
    <t>Sanofi Consumer Healthcare India Ltd.</t>
  </si>
  <si>
    <t>INE0UOS01011</t>
  </si>
  <si>
    <t>100159</t>
  </si>
  <si>
    <t>Sanofi India Ltd.</t>
  </si>
  <si>
    <t>INE058A01010</t>
  </si>
  <si>
    <t>102610</t>
  </si>
  <si>
    <t>HDB Financial Services Ltd.</t>
  </si>
  <si>
    <t>INE756I01012</t>
  </si>
  <si>
    <t>100314</t>
  </si>
  <si>
    <t>SRF Ltd.</t>
  </si>
  <si>
    <t>INE647A01010</t>
  </si>
  <si>
    <t>021</t>
  </si>
  <si>
    <t>SBI MNC Fund</t>
  </si>
  <si>
    <t>101370</t>
  </si>
  <si>
    <t>Gokaldas Exports Ltd.</t>
  </si>
  <si>
    <t>INE887G01027</t>
  </si>
  <si>
    <t>101458</t>
  </si>
  <si>
    <t>Aether Industries Ltd.</t>
  </si>
  <si>
    <t>INE0BWX01014</t>
  </si>
  <si>
    <t>100650</t>
  </si>
  <si>
    <t>Garware Technical Fibres Ltd.</t>
  </si>
  <si>
    <t>INE276A01018</t>
  </si>
  <si>
    <t>100736</t>
  </si>
  <si>
    <t>CCL Products (India) Ltd.</t>
  </si>
  <si>
    <t>INE421D01022</t>
  </si>
  <si>
    <t>Agricultural Food &amp; other Products</t>
  </si>
  <si>
    <t>100332</t>
  </si>
  <si>
    <t>Navin Fluorine International Ltd.</t>
  </si>
  <si>
    <t>INE048G01026</t>
  </si>
  <si>
    <t>100370</t>
  </si>
  <si>
    <t>Biocon Ltd.</t>
  </si>
  <si>
    <t>INE376G01013</t>
  </si>
  <si>
    <t>101102</t>
  </si>
  <si>
    <t>ESAB India Ltd.</t>
  </si>
  <si>
    <t>INE284A01012</t>
  </si>
  <si>
    <t>102614</t>
  </si>
  <si>
    <t>Anthem Biosciences Ltd.</t>
  </si>
  <si>
    <t>INE0CZ201020</t>
  </si>
  <si>
    <t>100083</t>
  </si>
  <si>
    <t>Samvardhana Motherson International Ltd.</t>
  </si>
  <si>
    <t>INE775A01035</t>
  </si>
  <si>
    <t>101312</t>
  </si>
  <si>
    <t>Clean Science &amp; Technology Ltd.</t>
  </si>
  <si>
    <t>INE227W01023</t>
  </si>
  <si>
    <t>101690</t>
  </si>
  <si>
    <t>Polymedicure Ltd.</t>
  </si>
  <si>
    <t>INE205C01021</t>
  </si>
  <si>
    <t>Healthcare Equipment &amp; Supplies</t>
  </si>
  <si>
    <t>102221</t>
  </si>
  <si>
    <t>Hyundai Motor India Ltd.</t>
  </si>
  <si>
    <t>INE0V6F01027</t>
  </si>
  <si>
    <t>100257</t>
  </si>
  <si>
    <t>Whirlpool of India Ltd.</t>
  </si>
  <si>
    <t>INE716A01013</t>
  </si>
  <si>
    <t>100553</t>
  </si>
  <si>
    <t>Kennametal India Ltd.</t>
  </si>
  <si>
    <t>INE717A01029</t>
  </si>
  <si>
    <t>101081</t>
  </si>
  <si>
    <t>Cohance Lifesciences Ltd.</t>
  </si>
  <si>
    <t>INE03QK01018</t>
  </si>
  <si>
    <t>101256</t>
  </si>
  <si>
    <t>Nazara Technologies Ltd.</t>
  </si>
  <si>
    <t>INE418L01047</t>
  </si>
  <si>
    <t>Entertainment</t>
  </si>
  <si>
    <t>100558</t>
  </si>
  <si>
    <t>Privi Speciality Chemicals Ltd.</t>
  </si>
  <si>
    <t>INE959A01019</t>
  </si>
  <si>
    <t>024</t>
  </si>
  <si>
    <t>SBI Equity Hybrid Fund</t>
  </si>
  <si>
    <t>100260</t>
  </si>
  <si>
    <t>Solar Industries India Ltd.</t>
  </si>
  <si>
    <t>INE343H01029</t>
  </si>
  <si>
    <t>100125</t>
  </si>
  <si>
    <t>Bajaj Finance Ltd.</t>
  </si>
  <si>
    <t>INE296A01032</t>
  </si>
  <si>
    <t>100379</t>
  </si>
  <si>
    <t>Adani Power Ltd.</t>
  </si>
  <si>
    <t>INE814H01029</t>
  </si>
  <si>
    <t>101121</t>
  </si>
  <si>
    <t>Adani Energy Solutions Ltd.</t>
  </si>
  <si>
    <t>INE931S01010</t>
  </si>
  <si>
    <t>100465</t>
  </si>
  <si>
    <t>Interglobe Aviation Ltd.</t>
  </si>
  <si>
    <t>INE646L01027</t>
  </si>
  <si>
    <t>100628</t>
  </si>
  <si>
    <t>Avenue Supermarts Ltd.</t>
  </si>
  <si>
    <t>INE192R01011</t>
  </si>
  <si>
    <t>100108</t>
  </si>
  <si>
    <t>Adani Ports and Special Economic Zone Ltd.</t>
  </si>
  <si>
    <t>INE742F01042</t>
  </si>
  <si>
    <t>Transport Infrastructure</t>
  </si>
  <si>
    <t>102512</t>
  </si>
  <si>
    <t>Vishal Mega Mart Ltd.</t>
  </si>
  <si>
    <t>INE01EA01019</t>
  </si>
  <si>
    <t>101239</t>
  </si>
  <si>
    <t>Max Healthcare Institute Ltd.</t>
  </si>
  <si>
    <t>INE027H01010</t>
  </si>
  <si>
    <t>100181</t>
  </si>
  <si>
    <t>NTPC Ltd.</t>
  </si>
  <si>
    <t>INE733E01010</t>
  </si>
  <si>
    <t>100363</t>
  </si>
  <si>
    <t>Procter &amp; Gamble Hygiene and Health Care Ltd.</t>
  </si>
  <si>
    <t>INE179A01014</t>
  </si>
  <si>
    <t>100519</t>
  </si>
  <si>
    <t>Westlife Foodworld Ltd.</t>
  </si>
  <si>
    <t>INE274F01020</t>
  </si>
  <si>
    <t>101313</t>
  </si>
  <si>
    <t>Eternal Ltd.</t>
  </si>
  <si>
    <t>INE758T01015</t>
  </si>
  <si>
    <t>100380</t>
  </si>
  <si>
    <t>Bajaj Finserv Ltd.</t>
  </si>
  <si>
    <t>INE918I01026</t>
  </si>
  <si>
    <t>101462</t>
  </si>
  <si>
    <t>Vedant Fashions Ltd.</t>
  </si>
  <si>
    <t>INE825V01034</t>
  </si>
  <si>
    <t>102184</t>
  </si>
  <si>
    <t>Brainbees Solutions Ltd.</t>
  </si>
  <si>
    <t>INE02RE01045</t>
  </si>
  <si>
    <t>INE775A08105</t>
  </si>
  <si>
    <t>100461</t>
  </si>
  <si>
    <t>Astral Ltd.</t>
  </si>
  <si>
    <t>INE006I01046</t>
  </si>
  <si>
    <t>100830</t>
  </si>
  <si>
    <t>Varun Beverages Ltd.</t>
  </si>
  <si>
    <t>INE200M01039</t>
  </si>
  <si>
    <t>100081</t>
  </si>
  <si>
    <t>Titan Company Ltd.</t>
  </si>
  <si>
    <t>INE280A01028</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</si>
  <si>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</si>
  <si>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</si>
  <si>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</si>
  <si>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</si>
  <si>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</si>
  <si>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</si>
  <si>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</si>
  <si>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</si>
  <si>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</si>
  <si>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</si>
  <si>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</si>
  <si>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</si>
  <si>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</si>
  <si>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</si>
  <si>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</si>
  <si>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</si>
  <si>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</si>
  <si>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AA-</t>
  </si>
  <si>
    <t>N**</t>
  </si>
  <si>
    <t>705455</t>
  </si>
  <si>
    <t>Vertis Infrastructure Trust</t>
  </si>
  <si>
    <t>INE0KXY07059</t>
  </si>
  <si>
    <t>CRISIL AAA</t>
  </si>
  <si>
    <t>800327</t>
  </si>
  <si>
    <t>JTPM Metal Traders Ltd.</t>
  </si>
  <si>
    <t>INE02PE08036</t>
  </si>
  <si>
    <t>CRISIL AA</t>
  </si>
  <si>
    <t>705632</t>
  </si>
  <si>
    <t>INE733E08262</t>
  </si>
  <si>
    <t>705282</t>
  </si>
  <si>
    <t>National Housing Bank</t>
  </si>
  <si>
    <t>INE557F08GD6</t>
  </si>
  <si>
    <t>IND AAA</t>
  </si>
  <si>
    <t>705356</t>
  </si>
  <si>
    <t>Renserv Global Pvt Ltd.</t>
  </si>
  <si>
    <t>INE0AY207061</t>
  </si>
  <si>
    <t>CARE A+(CE)</t>
  </si>
  <si>
    <t>704796</t>
  </si>
  <si>
    <t>INE105A08022</t>
  </si>
  <si>
    <t>CRISIL AA+</t>
  </si>
  <si>
    <t>704735</t>
  </si>
  <si>
    <t>National Bank for Agriculture and Rural Development</t>
  </si>
  <si>
    <t>INE261F08EH1</t>
  </si>
  <si>
    <t>704927</t>
  </si>
  <si>
    <t>Tata Power Renewable Energy Ltd. (Guaranteed by Tata Power Ltd.)</t>
  </si>
  <si>
    <t>INE607M08105</t>
  </si>
  <si>
    <t>[ICRA]AA+</t>
  </si>
  <si>
    <t>705555</t>
  </si>
  <si>
    <t>GMR Airports Ltd.</t>
  </si>
  <si>
    <t>INE776C08075</t>
  </si>
  <si>
    <t>CRISIL A+</t>
  </si>
  <si>
    <t>705544</t>
  </si>
  <si>
    <t>India Infrastructure Finance Company Ltd.</t>
  </si>
  <si>
    <t>INE787H08212</t>
  </si>
  <si>
    <t>705313</t>
  </si>
  <si>
    <t>LIC Housing Finance Ltd.</t>
  </si>
  <si>
    <t>INE115A07RF8</t>
  </si>
  <si>
    <t>704936</t>
  </si>
  <si>
    <t>Aditya Birla Renewables Ltd.</t>
  </si>
  <si>
    <t>INE01QP08016</t>
  </si>
  <si>
    <t>705263</t>
  </si>
  <si>
    <t>REC Ltd.</t>
  </si>
  <si>
    <t>INE020B08FP0</t>
  </si>
  <si>
    <t>704854</t>
  </si>
  <si>
    <t>Bajaj Housing Finance Ltd.</t>
  </si>
  <si>
    <t>INE377Y07508</t>
  </si>
  <si>
    <t>704822</t>
  </si>
  <si>
    <t>INE261F08EJ7</t>
  </si>
  <si>
    <t>[ICRA]AAA</t>
  </si>
  <si>
    <t>704836</t>
  </si>
  <si>
    <t>INE0NR607025</t>
  </si>
  <si>
    <t>704769</t>
  </si>
  <si>
    <t>INE296A07SV1</t>
  </si>
  <si>
    <t>703815</t>
  </si>
  <si>
    <t>State Bank of India( AT1 Bond under Basel III )</t>
  </si>
  <si>
    <t>INE062A08314</t>
  </si>
  <si>
    <t>186</t>
  </si>
  <si>
    <t>704634</t>
  </si>
  <si>
    <t>INE813H07325</t>
  </si>
  <si>
    <t>704492</t>
  </si>
  <si>
    <t>Power Finance Corporation Ltd.</t>
  </si>
  <si>
    <t>INE134E08MA1</t>
  </si>
  <si>
    <t>704910</t>
  </si>
  <si>
    <t>Aditya Birla Real Estate Ltd.</t>
  </si>
  <si>
    <t>INE055A08052</t>
  </si>
  <si>
    <t>705558</t>
  </si>
  <si>
    <t>Torrent Investments Ltd.</t>
  </si>
  <si>
    <t>INE939L08013</t>
  </si>
  <si>
    <t>704982</t>
  </si>
  <si>
    <t>Summit Digitel Infrastructure Pvt. Ltd.</t>
  </si>
  <si>
    <t>INE507T07153</t>
  </si>
  <si>
    <t>705361</t>
  </si>
  <si>
    <t>Indian Railway Finance Corporation Ltd.</t>
  </si>
  <si>
    <t>INE053F08494</t>
  </si>
  <si>
    <t>704986</t>
  </si>
  <si>
    <t>Bharti Telecom Ltd.</t>
  </si>
  <si>
    <t>INE403D08264</t>
  </si>
  <si>
    <t>704942</t>
  </si>
  <si>
    <t>Avanse Financial Services Ltd.</t>
  </si>
  <si>
    <t>INE087P07402</t>
  </si>
  <si>
    <t>CARE AA-</t>
  </si>
  <si>
    <t>705005</t>
  </si>
  <si>
    <t>INE115A07QV7</t>
  </si>
  <si>
    <t>704905</t>
  </si>
  <si>
    <t>Canara Bank( AT1 Bond under Basel III )</t>
  </si>
  <si>
    <t>INE476A08241</t>
  </si>
  <si>
    <t>704010</t>
  </si>
  <si>
    <t>Bank of India( AT1 Bond Under Basel III )</t>
  </si>
  <si>
    <t>INE084A08169</t>
  </si>
  <si>
    <t>704856</t>
  </si>
  <si>
    <t>INE062A08439</t>
  </si>
  <si>
    <t>704308</t>
  </si>
  <si>
    <t>INE813H07275</t>
  </si>
  <si>
    <t>705030</t>
  </si>
  <si>
    <t>INE020B08FD6</t>
  </si>
  <si>
    <t>704932</t>
  </si>
  <si>
    <t>INE134E08ND3</t>
  </si>
  <si>
    <t>705324</t>
  </si>
  <si>
    <t>National Bank for Financing Infrastructure and Development</t>
  </si>
  <si>
    <t>INE0KUG08068</t>
  </si>
  <si>
    <t>704568</t>
  </si>
  <si>
    <t>INE403D08181</t>
  </si>
  <si>
    <t>705411</t>
  </si>
  <si>
    <t>INE134E08NR3</t>
  </si>
  <si>
    <t>704987</t>
  </si>
  <si>
    <t>INE403D08256</t>
  </si>
  <si>
    <t>705407</t>
  </si>
  <si>
    <t>INE414G07II5</t>
  </si>
  <si>
    <t>705330</t>
  </si>
  <si>
    <t>INE414G07JN3</t>
  </si>
  <si>
    <t>705256</t>
  </si>
  <si>
    <t>INE053F08478</t>
  </si>
  <si>
    <t>705552</t>
  </si>
  <si>
    <t>INE414G07JQ6</t>
  </si>
  <si>
    <t>704305</t>
  </si>
  <si>
    <t>INE813H07309</t>
  </si>
  <si>
    <t>704633</t>
  </si>
  <si>
    <t>INE813H07333</t>
  </si>
  <si>
    <t>702489</t>
  </si>
  <si>
    <t>INE134E08KV1</t>
  </si>
  <si>
    <t>800323</t>
  </si>
  <si>
    <t>INE0H7R07058</t>
  </si>
  <si>
    <t>705588</t>
  </si>
  <si>
    <t>INE414G07JM5</t>
  </si>
  <si>
    <t>704296</t>
  </si>
  <si>
    <t>INE087P07337</t>
  </si>
  <si>
    <t>703803</t>
  </si>
  <si>
    <t>Bank of Baroda( AT1 Bond under Basel III )</t>
  </si>
  <si>
    <t>INE028A08299</t>
  </si>
  <si>
    <t>704129</t>
  </si>
  <si>
    <t>JM Financial Asset Reconstruction Company Ltd.</t>
  </si>
  <si>
    <t>INE265J07506</t>
  </si>
  <si>
    <t>[ICRA]AA-</t>
  </si>
  <si>
    <t>1600018</t>
  </si>
  <si>
    <t>INE1CBK15029</t>
  </si>
  <si>
    <t>CRISIL AAA(SO)</t>
  </si>
  <si>
    <t>900313</t>
  </si>
  <si>
    <t>6.79% CGL 2034</t>
  </si>
  <si>
    <t>IN0020240126</t>
  </si>
  <si>
    <t>900321</t>
  </si>
  <si>
    <t>6.33% CGL 2035</t>
  </si>
  <si>
    <t>IN0020250026</t>
  </si>
  <si>
    <t>900328</t>
  </si>
  <si>
    <t>7.24% CGL 2055</t>
  </si>
  <si>
    <t>IN0020250075</t>
  </si>
  <si>
    <t>900312</t>
  </si>
  <si>
    <t>7.09% CGL 2054</t>
  </si>
  <si>
    <t>IN0020240118</t>
  </si>
  <si>
    <t>900315</t>
  </si>
  <si>
    <t>6.92% CGL 2039</t>
  </si>
  <si>
    <t>IN0020240134</t>
  </si>
  <si>
    <t>1010508</t>
  </si>
  <si>
    <t>INE813A14359</t>
  </si>
  <si>
    <t>IND A1+</t>
  </si>
  <si>
    <t>1103231</t>
  </si>
  <si>
    <t>INE160A16TA2</t>
  </si>
  <si>
    <t>CRISIL A1+</t>
  </si>
  <si>
    <t>1103199</t>
  </si>
  <si>
    <t>CSB Bank Ltd.</t>
  </si>
  <si>
    <t>INE679A16458</t>
  </si>
  <si>
    <t>1800702</t>
  </si>
  <si>
    <t>GOI 22.08.2026 GOV</t>
  </si>
  <si>
    <t>IN000826C023</t>
  </si>
  <si>
    <t>028</t>
  </si>
  <si>
    <t>SBI Magnum Income Fund</t>
  </si>
  <si>
    <t>705307</t>
  </si>
  <si>
    <t>INE261F08EO7</t>
  </si>
  <si>
    <t>704307</t>
  </si>
  <si>
    <t>INE813H07283</t>
  </si>
  <si>
    <t>705622</t>
  </si>
  <si>
    <t>INE403D08280</t>
  </si>
  <si>
    <t>704918</t>
  </si>
  <si>
    <t>Renew Solar Energy (Jharkhand Five) Pvt. Ltd.</t>
  </si>
  <si>
    <t>INE154Z07011</t>
  </si>
  <si>
    <t>CARE AA</t>
  </si>
  <si>
    <t>705579</t>
  </si>
  <si>
    <t>Motilal Oswal Finvest Ltd.</t>
  </si>
  <si>
    <t>INE01WN07128</t>
  </si>
  <si>
    <t>705562</t>
  </si>
  <si>
    <t>H.G. Infra Engineering Ltd.</t>
  </si>
  <si>
    <t>INE926X08015</t>
  </si>
  <si>
    <t>705549</t>
  </si>
  <si>
    <t>INE756I07FB6</t>
  </si>
  <si>
    <t>705633</t>
  </si>
  <si>
    <t>JM Financial Credit Solutions Ltd.</t>
  </si>
  <si>
    <t>INE651J07960</t>
  </si>
  <si>
    <t>[ICRA]AA</t>
  </si>
  <si>
    <t>704411</t>
  </si>
  <si>
    <t>Aadhar Housing Finance Ltd.</t>
  </si>
  <si>
    <t>INE883F07314</t>
  </si>
  <si>
    <t>705530</t>
  </si>
  <si>
    <t>Godrej Seeds &amp; Genetics Ltd.</t>
  </si>
  <si>
    <t>INE316Z08022</t>
  </si>
  <si>
    <t>705531</t>
  </si>
  <si>
    <t>INE316Z08048</t>
  </si>
  <si>
    <t>705533</t>
  </si>
  <si>
    <t>INE316Z08014</t>
  </si>
  <si>
    <t>705532</t>
  </si>
  <si>
    <t>INE316Z08030</t>
  </si>
  <si>
    <t>705457</t>
  </si>
  <si>
    <t>INE756I07EL8</t>
  </si>
  <si>
    <t>1600022</t>
  </si>
  <si>
    <t>INE2I7F15012</t>
  </si>
  <si>
    <t>1600021</t>
  </si>
  <si>
    <t>INE2I7G15010</t>
  </si>
  <si>
    <t>900325</t>
  </si>
  <si>
    <t>6.68% CGL 2040</t>
  </si>
  <si>
    <t>IN0020250042</t>
  </si>
  <si>
    <t>1906058</t>
  </si>
  <si>
    <t>6.90% State Government of Bihar 2035</t>
  </si>
  <si>
    <t>IN1320250021</t>
  </si>
  <si>
    <t>6400002</t>
  </si>
  <si>
    <t>INF0RQ622028</t>
  </si>
  <si>
    <t>CDMDF</t>
  </si>
  <si>
    <t>033</t>
  </si>
  <si>
    <t>SBI Consumption Opportunities Fund</t>
  </si>
  <si>
    <t>101679</t>
  </si>
  <si>
    <t>EIH Ltd.</t>
  </si>
  <si>
    <t>INE230A01023</t>
  </si>
  <si>
    <t>102038</t>
  </si>
  <si>
    <t>Doms Industries Ltd.</t>
  </si>
  <si>
    <t>INE321T01012</t>
  </si>
  <si>
    <t>Household Products</t>
  </si>
  <si>
    <t>101573</t>
  </si>
  <si>
    <t>Campus Activewear Ltd.</t>
  </si>
  <si>
    <t>INE278Y01022</t>
  </si>
  <si>
    <t>102004</t>
  </si>
  <si>
    <t>Flair Writing Industries Ltd.</t>
  </si>
  <si>
    <t>INE00Y201027</t>
  </si>
  <si>
    <t>100223</t>
  </si>
  <si>
    <t>United Spirits Ltd.</t>
  </si>
  <si>
    <t>INE854D01024</t>
  </si>
  <si>
    <t>100529</t>
  </si>
  <si>
    <t>Hawkins Cookers Ltd.</t>
  </si>
  <si>
    <t>INE979B01015</t>
  </si>
  <si>
    <t>100554</t>
  </si>
  <si>
    <t>V-Guard Industries Ltd.</t>
  </si>
  <si>
    <t>INE951I01027</t>
  </si>
  <si>
    <t>102628</t>
  </si>
  <si>
    <t>Aditya Infotech Ltd.</t>
  </si>
  <si>
    <t>INE819V01029</t>
  </si>
  <si>
    <t>101303</t>
  </si>
  <si>
    <t>Dodla Dairy Ltd.</t>
  </si>
  <si>
    <t>INE021O01019</t>
  </si>
  <si>
    <t>102148</t>
  </si>
  <si>
    <t>Stanley Lifestyles Ltd.</t>
  </si>
  <si>
    <t>INE01A001028</t>
  </si>
  <si>
    <t>101799</t>
  </si>
  <si>
    <t>Sula Vineyards Ltd.</t>
  </si>
  <si>
    <t>INE142Q01026</t>
  </si>
  <si>
    <t>102620</t>
  </si>
  <si>
    <t>Brigade Hotel Ventures Ltd.</t>
  </si>
  <si>
    <t>INE03NU01014</t>
  </si>
  <si>
    <t>034</t>
  </si>
  <si>
    <t>SBI Technology Opportunities Fund</t>
  </si>
  <si>
    <t>100234</t>
  </si>
  <si>
    <t>Coforge Ltd.</t>
  </si>
  <si>
    <t>INE591G01025</t>
  </si>
  <si>
    <t>100188</t>
  </si>
  <si>
    <t>Firstsource Solutions Ltd.</t>
  </si>
  <si>
    <t>INE684F01012</t>
  </si>
  <si>
    <t>Commercial Services &amp; Supplies</t>
  </si>
  <si>
    <t>102451</t>
  </si>
  <si>
    <t>BlackBuck Ltd.</t>
  </si>
  <si>
    <t>INE0UIZ01018</t>
  </si>
  <si>
    <t>100026</t>
  </si>
  <si>
    <t>Persistent Systems Ltd.</t>
  </si>
  <si>
    <t>INE262H01021</t>
  </si>
  <si>
    <t>101390</t>
  </si>
  <si>
    <t>PB Fintech Ltd.</t>
  </si>
  <si>
    <t>INE417T01026</t>
  </si>
  <si>
    <t>Financial Technology (Fintech)</t>
  </si>
  <si>
    <t>100037</t>
  </si>
  <si>
    <t>HCL Technologies Ltd.</t>
  </si>
  <si>
    <t>INE860A01027</t>
  </si>
  <si>
    <t>102124</t>
  </si>
  <si>
    <t>TBO Tek Ltd.</t>
  </si>
  <si>
    <t>INE673O01025</t>
  </si>
  <si>
    <t>100138</t>
  </si>
  <si>
    <t>PVR Inox Ltd.</t>
  </si>
  <si>
    <t>INE191H01014</t>
  </si>
  <si>
    <t>102122</t>
  </si>
  <si>
    <t>Indegene Ltd.</t>
  </si>
  <si>
    <t>INE065X01017</t>
  </si>
  <si>
    <t>101556</t>
  </si>
  <si>
    <t>eMudhra Ltd.</t>
  </si>
  <si>
    <t>INE01QM01018</t>
  </si>
  <si>
    <t>101177</t>
  </si>
  <si>
    <t>Route Mobile Ltd.</t>
  </si>
  <si>
    <t>INE450U01017</t>
  </si>
  <si>
    <t>101880</t>
  </si>
  <si>
    <t>NIIT Learning Systems Ltd.</t>
  </si>
  <si>
    <t>INE342G01023</t>
  </si>
  <si>
    <t>Other Consumer Services</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</si>
  <si>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</si>
  <si>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</si>
  <si>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</si>
  <si>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</si>
  <si>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</si>
  <si>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</si>
  <si>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</si>
  <si>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</si>
  <si>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</si>
  <si>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</si>
  <si>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</si>
  <si>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</si>
  <si>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</si>
  <si>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</si>
  <si>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</si>
  <si>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</si>
  <si>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</si>
  <si>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</si>
  <si>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</si>
  <si>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</si>
  <si>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100382</t>
  </si>
  <si>
    <t>Fortis Healthcare Ltd.</t>
  </si>
  <si>
    <t>INE061F01013</t>
  </si>
  <si>
    <t>100120</t>
  </si>
  <si>
    <t>Torrent Pharmaceuticals Ltd.</t>
  </si>
  <si>
    <t>INE685A01028</t>
  </si>
  <si>
    <t>101933</t>
  </si>
  <si>
    <t>Jupiter Life Line Hospitals Ltd.</t>
  </si>
  <si>
    <t>INE682M01012</t>
  </si>
  <si>
    <t>100769</t>
  </si>
  <si>
    <t>Aster DM Healthcare Ltd.</t>
  </si>
  <si>
    <t>INE914M01019</t>
  </si>
  <si>
    <t>101876</t>
  </si>
  <si>
    <t>Mankind Pharma Ltd.</t>
  </si>
  <si>
    <t>INE634S01028</t>
  </si>
  <si>
    <t>101304</t>
  </si>
  <si>
    <t>Krishna Institute of Medical Sciences Ltd.</t>
  </si>
  <si>
    <t>INE967H01025</t>
  </si>
  <si>
    <t>101930</t>
  </si>
  <si>
    <t>Concord Biotech Ltd.</t>
  </si>
  <si>
    <t>INE338H01029</t>
  </si>
  <si>
    <t>101349</t>
  </si>
  <si>
    <t>Vijaya Diagnostic Centre Ltd.</t>
  </si>
  <si>
    <t>INE043W01024</t>
  </si>
  <si>
    <t>100275</t>
  </si>
  <si>
    <t>Pfizer Ltd.</t>
  </si>
  <si>
    <t>INE182A01018</t>
  </si>
  <si>
    <t>100645</t>
  </si>
  <si>
    <t>Gufic Biosciences Ltd.</t>
  </si>
  <si>
    <t>INE742B01025</t>
  </si>
  <si>
    <t>101548</t>
  </si>
  <si>
    <t>Rainbow Children's Medicare Ltd.</t>
  </si>
  <si>
    <t>INE961O01016</t>
  </si>
  <si>
    <t>3500003</t>
  </si>
  <si>
    <t>Lonza Group</t>
  </si>
  <si>
    <t>US54338V1017</t>
  </si>
  <si>
    <t>036</t>
  </si>
  <si>
    <t>SBI Contra Fund</t>
  </si>
  <si>
    <t>100169</t>
  </si>
  <si>
    <t>Indian Oil Corporation Ltd.</t>
  </si>
  <si>
    <t>INE242A01010</t>
  </si>
  <si>
    <t>100039</t>
  </si>
  <si>
    <t>Bajaj Auto Ltd.</t>
  </si>
  <si>
    <t>INE917I01010</t>
  </si>
  <si>
    <t>100374</t>
  </si>
  <si>
    <t>CESC Ltd.</t>
  </si>
  <si>
    <t>INE486A01021</t>
  </si>
  <si>
    <t>100177</t>
  </si>
  <si>
    <t>Grasim Industries Ltd.</t>
  </si>
  <si>
    <t>INE047A01021</t>
  </si>
  <si>
    <t>100179</t>
  </si>
  <si>
    <t>Hero MotoCorp Ltd.</t>
  </si>
  <si>
    <t>INE158A01026</t>
  </si>
  <si>
    <t>100771</t>
  </si>
  <si>
    <t>Bandhan Bank Ltd.</t>
  </si>
  <si>
    <t>INE545U01014</t>
  </si>
  <si>
    <t>100035</t>
  </si>
  <si>
    <t>NMDC Ltd.</t>
  </si>
  <si>
    <t>INE584A01023</t>
  </si>
  <si>
    <t>Minerals &amp; Mining</t>
  </si>
  <si>
    <t>100723</t>
  </si>
  <si>
    <t>Ashiana Housing Ltd.</t>
  </si>
  <si>
    <t>INE365D01021</t>
  </si>
  <si>
    <t>100570</t>
  </si>
  <si>
    <t>K.P.R. Mill Ltd.</t>
  </si>
  <si>
    <t>INE930H01031</t>
  </si>
  <si>
    <t>100499</t>
  </si>
  <si>
    <t>Disa India Ltd.</t>
  </si>
  <si>
    <t>INE131C01011</t>
  </si>
  <si>
    <t>100694</t>
  </si>
  <si>
    <t>Indian Energy Exchange Ltd.</t>
  </si>
  <si>
    <t>INE022Q01020</t>
  </si>
  <si>
    <t>101225</t>
  </si>
  <si>
    <t>WENDT (India) Ltd.</t>
  </si>
  <si>
    <t>INE274C01019</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</si>
  <si>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</si>
  <si>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</si>
  <si>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</si>
  <si>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</si>
  <si>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</si>
  <si>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</si>
  <si>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</si>
  <si>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</si>
  <si>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</si>
  <si>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</si>
  <si>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</si>
  <si>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</si>
  <si>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</si>
  <si>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</si>
  <si>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</si>
  <si>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101775</t>
  </si>
  <si>
    <t>NMDC Steel Ltd.</t>
  </si>
  <si>
    <t>INE0NNS01018</t>
  </si>
  <si>
    <t>704638</t>
  </si>
  <si>
    <t>Small Industries Development Bank of India</t>
  </si>
  <si>
    <t>INE556F08KN9</t>
  </si>
  <si>
    <t>704601</t>
  </si>
  <si>
    <t>INE556F08KM1</t>
  </si>
  <si>
    <t>704780</t>
  </si>
  <si>
    <t>INE261F08EI9</t>
  </si>
  <si>
    <t>704615</t>
  </si>
  <si>
    <t>INE261F08EF5</t>
  </si>
  <si>
    <t>704023</t>
  </si>
  <si>
    <t>INE261F08DT8</t>
  </si>
  <si>
    <t>1801393</t>
  </si>
  <si>
    <t>364 DAY T-BILL 15.10.26</t>
  </si>
  <si>
    <t>IN002025Z294</t>
  </si>
  <si>
    <t>1801391</t>
  </si>
  <si>
    <t>91 DAY T-BILL 08.01.26</t>
  </si>
  <si>
    <t>IN002025X281</t>
  </si>
  <si>
    <t>1801378</t>
  </si>
  <si>
    <t>91 DAY T-BILL 28.11.25</t>
  </si>
  <si>
    <t>IN002025X224</t>
  </si>
  <si>
    <t>1801268</t>
  </si>
  <si>
    <t>364 DAY T-BILL 04.12.25</t>
  </si>
  <si>
    <t>IN002024Z347</t>
  </si>
  <si>
    <t>1801389</t>
  </si>
  <si>
    <t>91 DAY T-BILL 02.01.26</t>
  </si>
  <si>
    <t>IN002025X273</t>
  </si>
  <si>
    <t>1801392</t>
  </si>
  <si>
    <t>364 DAY T-BILL 08.10.26</t>
  </si>
  <si>
    <t>IN002025Z286</t>
  </si>
  <si>
    <t>055</t>
  </si>
  <si>
    <t>SBI Nifty Index Fund</t>
  </si>
  <si>
    <t>100089</t>
  </si>
  <si>
    <t>Bharat Electronics Ltd.</t>
  </si>
  <si>
    <t>INE263A01024</t>
  </si>
  <si>
    <t>Aerospace &amp; Defense</t>
  </si>
  <si>
    <t>100193</t>
  </si>
  <si>
    <t>JSW Steel Ltd.</t>
  </si>
  <si>
    <t>INE019A01038</t>
  </si>
  <si>
    <t>100114</t>
  </si>
  <si>
    <t>Shriram Finance Ltd.</t>
  </si>
  <si>
    <t>INE721A01047</t>
  </si>
  <si>
    <t>100050</t>
  </si>
  <si>
    <t>Trent Ltd.</t>
  </si>
  <si>
    <t>INE849A01020</t>
  </si>
  <si>
    <t>101889</t>
  </si>
  <si>
    <t>Jio Financial Services Ltd.</t>
  </si>
  <si>
    <t>INE758E01017</t>
  </si>
  <si>
    <t>100025</t>
  </si>
  <si>
    <t>Nestle India Ltd.</t>
  </si>
  <si>
    <t>INE239A01024</t>
  </si>
  <si>
    <t>100097</t>
  </si>
  <si>
    <t>Coal India Ltd.</t>
  </si>
  <si>
    <t>INE522F01014</t>
  </si>
  <si>
    <t>Consumable Fuels</t>
  </si>
  <si>
    <t>100684</t>
  </si>
  <si>
    <t>SBI Life Insurance Co. Ltd.</t>
  </si>
  <si>
    <t>INE123W01016</t>
  </si>
  <si>
    <t>100150</t>
  </si>
  <si>
    <t>Apollo Hospitals Enterprise Ltd.</t>
  </si>
  <si>
    <t>INE437A01024</t>
  </si>
  <si>
    <t>100020</t>
  </si>
  <si>
    <t>Tata Consumer Products Ltd.</t>
  </si>
  <si>
    <t>INE192A01025</t>
  </si>
  <si>
    <t>100080</t>
  </si>
  <si>
    <t>Dr. Reddy's Laboratories Ltd.</t>
  </si>
  <si>
    <t>INE089A01031</t>
  </si>
  <si>
    <t>100418</t>
  </si>
  <si>
    <t>Adani Enterprises Ltd.</t>
  </si>
  <si>
    <t>INE423A01024</t>
  </si>
  <si>
    <t>Metals &amp; Minerals Trading</t>
  </si>
  <si>
    <t>056</t>
  </si>
  <si>
    <t>SBI Magnum Children's Benefit Fund - Savings Plan</t>
  </si>
  <si>
    <t>102519</t>
  </si>
  <si>
    <t>Sanathan Textiles Ltd.</t>
  </si>
  <si>
    <t>INE0JPD01013</t>
  </si>
  <si>
    <t>100535</t>
  </si>
  <si>
    <t>Thangamayil Jewellery Ltd.</t>
  </si>
  <si>
    <t>INE085J01014</t>
  </si>
  <si>
    <t>100216</t>
  </si>
  <si>
    <t>Wonderla Holidays Ltd.</t>
  </si>
  <si>
    <t>INE066O01014</t>
  </si>
  <si>
    <t>675</t>
  </si>
  <si>
    <t>704850</t>
  </si>
  <si>
    <t>Sundaram Finance Ltd.</t>
  </si>
  <si>
    <t>INE660A08CI7</t>
  </si>
  <si>
    <t>704331</t>
  </si>
  <si>
    <t>Nexus Select Trust</t>
  </si>
  <si>
    <t>INE0NDH07019</t>
  </si>
  <si>
    <t>704590</t>
  </si>
  <si>
    <t>INE414G07IS4</t>
  </si>
  <si>
    <t>704135</t>
  </si>
  <si>
    <t>Mahanagar Telephone Nigam Ltd.</t>
  </si>
  <si>
    <t>INE153A08121</t>
  </si>
  <si>
    <t>IND AAA(CE)</t>
  </si>
  <si>
    <t>700805</t>
  </si>
  <si>
    <t>INE752E07OF7</t>
  </si>
  <si>
    <t>700862</t>
  </si>
  <si>
    <t>INE752E07OG5</t>
  </si>
  <si>
    <t>900299</t>
  </si>
  <si>
    <t>7.18% CGL 2033</t>
  </si>
  <si>
    <t>IN0020230085</t>
  </si>
  <si>
    <t>5100005</t>
  </si>
  <si>
    <t>GOI 16.12.2026 GOV</t>
  </si>
  <si>
    <t>IN001226C074</t>
  </si>
  <si>
    <t>057</t>
  </si>
  <si>
    <t>SBI Overnight Fund</t>
  </si>
  <si>
    <t>900152</t>
  </si>
  <si>
    <t>5.15% CGL 2025</t>
  </si>
  <si>
    <t>IN0020200278</t>
  </si>
  <si>
    <t>1010473</t>
  </si>
  <si>
    <t>INE242A14YE5</t>
  </si>
  <si>
    <t>1103129</t>
  </si>
  <si>
    <t>INE028A16JK1</t>
  </si>
  <si>
    <t>1801345</t>
  </si>
  <si>
    <t>182 DAY T-BILL 13.11.25</t>
  </si>
  <si>
    <t>IN002025Y073</t>
  </si>
  <si>
    <t>1801351</t>
  </si>
  <si>
    <t>182 DAY T-BILL 27.11.25</t>
  </si>
  <si>
    <t>IN002025Y099</t>
  </si>
  <si>
    <t>1801373</t>
  </si>
  <si>
    <t>91 DAY T-BILL 06.11.25</t>
  </si>
  <si>
    <t>IN002025X190</t>
  </si>
  <si>
    <t>1801260</t>
  </si>
  <si>
    <t>364 DAY T-BILL 06.11.25</t>
  </si>
  <si>
    <t>IN002024Z305</t>
  </si>
  <si>
    <t>311251001</t>
  </si>
  <si>
    <t>Reverse Repo</t>
  </si>
  <si>
    <t>069</t>
  </si>
  <si>
    <t>SBI Magnum Medium Duration Fund</t>
  </si>
  <si>
    <t>3200004</t>
  </si>
  <si>
    <t>Mindspace Business Parks Reit</t>
  </si>
  <si>
    <t>INE0CCU25019</t>
  </si>
  <si>
    <t>704469</t>
  </si>
  <si>
    <t>INE484J08055</t>
  </si>
  <si>
    <t>701820</t>
  </si>
  <si>
    <t>Yes Bank Ltd.</t>
  </si>
  <si>
    <t>INE528G08345</t>
  </si>
  <si>
    <t>704160</t>
  </si>
  <si>
    <t>INE020B08EH0</t>
  </si>
  <si>
    <t>704998</t>
  </si>
  <si>
    <t>INE556F08KU4</t>
  </si>
  <si>
    <t>705537</t>
  </si>
  <si>
    <t>INE556F08KZ3</t>
  </si>
  <si>
    <t>703483</t>
  </si>
  <si>
    <t>INE813H07150</t>
  </si>
  <si>
    <t>702618</t>
  </si>
  <si>
    <t>Latur Renewable Pvt. Ltd.</t>
  </si>
  <si>
    <t>INE03IL08034</t>
  </si>
  <si>
    <t>CRISIL AA+(CE)</t>
  </si>
  <si>
    <t>704545</t>
  </si>
  <si>
    <t>INE556F08KL3</t>
  </si>
  <si>
    <t>704339</t>
  </si>
  <si>
    <t>INE115A07QK0</t>
  </si>
  <si>
    <t>705310</t>
  </si>
  <si>
    <t>Chalet Hotels Ltd.</t>
  </si>
  <si>
    <t>INE427F07021</t>
  </si>
  <si>
    <t>705001</t>
  </si>
  <si>
    <t>Ashoka Buildcon Ltd.</t>
  </si>
  <si>
    <t>INE442H08032</t>
  </si>
  <si>
    <t>705000</t>
  </si>
  <si>
    <t>INE442H08057</t>
  </si>
  <si>
    <t>703634</t>
  </si>
  <si>
    <t>INE813H07234</t>
  </si>
  <si>
    <t>705535</t>
  </si>
  <si>
    <t>NJ Capital Pvt. Ltd.</t>
  </si>
  <si>
    <t>INE0MT207015</t>
  </si>
  <si>
    <t>[ICRA]A+</t>
  </si>
  <si>
    <t>705322</t>
  </si>
  <si>
    <t>Astec Lifesciences Ltd.</t>
  </si>
  <si>
    <t>INE563J08023</t>
  </si>
  <si>
    <t>703635</t>
  </si>
  <si>
    <t>INE813H07242</t>
  </si>
  <si>
    <t>705337</t>
  </si>
  <si>
    <t>INE752E08783</t>
  </si>
  <si>
    <t>705309</t>
  </si>
  <si>
    <t>Motilal Oswal Home Finance Ltd.</t>
  </si>
  <si>
    <t>INE658R07448</t>
  </si>
  <si>
    <t>704799</t>
  </si>
  <si>
    <t>Eris Lifesciences Ltd.</t>
  </si>
  <si>
    <t>INE406M08011</t>
  </si>
  <si>
    <t>IND AA</t>
  </si>
  <si>
    <t>705529</t>
  </si>
  <si>
    <t>INE261F08EP4</t>
  </si>
  <si>
    <t>704732</t>
  </si>
  <si>
    <t>Vistaar Financial Services Pvt Ltd.</t>
  </si>
  <si>
    <t>INE016P07203</t>
  </si>
  <si>
    <t>704116</t>
  </si>
  <si>
    <t>INE261F08DW2</t>
  </si>
  <si>
    <t>900295</t>
  </si>
  <si>
    <t>7.18% CGL 2037</t>
  </si>
  <si>
    <t>IN0020230077</t>
  </si>
  <si>
    <t>900331</t>
  </si>
  <si>
    <t>6.48% CGL 2035</t>
  </si>
  <si>
    <t>IN0020250091</t>
  </si>
  <si>
    <t>900154</t>
  </si>
  <si>
    <t>6.82% CGL 2033</t>
  </si>
  <si>
    <t>IN0020200120</t>
  </si>
  <si>
    <t>1906198</t>
  </si>
  <si>
    <t>7.49% State Government of Rajasthan 2035</t>
  </si>
  <si>
    <t>IN2920250163</t>
  </si>
  <si>
    <t>072</t>
  </si>
  <si>
    <t>SBI Liquid Fund</t>
  </si>
  <si>
    <t>705557</t>
  </si>
  <si>
    <t>INE018A08BK6</t>
  </si>
  <si>
    <t>704014</t>
  </si>
  <si>
    <t>INE403D08157</t>
  </si>
  <si>
    <t>702659</t>
  </si>
  <si>
    <t>INE020B08DH2</t>
  </si>
  <si>
    <t>704960</t>
  </si>
  <si>
    <t>INE115A07QE3</t>
  </si>
  <si>
    <t>703923</t>
  </si>
  <si>
    <t>INE403D08132</t>
  </si>
  <si>
    <t>702605</t>
  </si>
  <si>
    <t>INE020B08DF6</t>
  </si>
  <si>
    <t>703913</t>
  </si>
  <si>
    <t>INE556F08KE8</t>
  </si>
  <si>
    <t>703944</t>
  </si>
  <si>
    <t>INE121A07QT9</t>
  </si>
  <si>
    <t>705626</t>
  </si>
  <si>
    <t>INE733E07JX0</t>
  </si>
  <si>
    <t>703788</t>
  </si>
  <si>
    <t>Can Fin Homes Ltd.</t>
  </si>
  <si>
    <t>INE477A07357</t>
  </si>
  <si>
    <t>IND AA+</t>
  </si>
  <si>
    <t>705618</t>
  </si>
  <si>
    <t>INE377Y07391</t>
  </si>
  <si>
    <t>704064</t>
  </si>
  <si>
    <t>Tata Capital Housing Finance Ltd.</t>
  </si>
  <si>
    <t>INE033L07HV8</t>
  </si>
  <si>
    <t>900028</t>
  </si>
  <si>
    <t>7.59% CGL 2026</t>
  </si>
  <si>
    <t>IN0020150093</t>
  </si>
  <si>
    <t>1904485</t>
  </si>
  <si>
    <t>8.30% State Government of Rajasthan 2026</t>
  </si>
  <si>
    <t>IN2920150223</t>
  </si>
  <si>
    <t>1905036</t>
  </si>
  <si>
    <t>8.59% State Government of Karnataka 2025</t>
  </si>
  <si>
    <t>IN1920180057</t>
  </si>
  <si>
    <t>1901097</t>
  </si>
  <si>
    <t>8.38% State Government of Odisha 2026</t>
  </si>
  <si>
    <t>IN2720150043</t>
  </si>
  <si>
    <t>1900823</t>
  </si>
  <si>
    <t>8.15% State Government of Maharashtra 2025</t>
  </si>
  <si>
    <t>IN2220150139</t>
  </si>
  <si>
    <t>1010623</t>
  </si>
  <si>
    <t>INE242A14YO4</t>
  </si>
  <si>
    <t>1010610</t>
  </si>
  <si>
    <t>INE397D14548</t>
  </si>
  <si>
    <t>1010633</t>
  </si>
  <si>
    <t>Reliance Jio Infocomm Ltd.</t>
  </si>
  <si>
    <t>INE110L14UG4</t>
  </si>
  <si>
    <t>1010625</t>
  </si>
  <si>
    <t>INE081A14GG9</t>
  </si>
  <si>
    <t>[ICRA]A1+</t>
  </si>
  <si>
    <t>1010659</t>
  </si>
  <si>
    <t>INE556F14LO3</t>
  </si>
  <si>
    <t>1010612</t>
  </si>
  <si>
    <t>INE128M14AV5</t>
  </si>
  <si>
    <t>1010570</t>
  </si>
  <si>
    <t>INE280A14484</t>
  </si>
  <si>
    <t>1010583</t>
  </si>
  <si>
    <t>ICICI Securities Ltd.</t>
  </si>
  <si>
    <t>INE763G14A89</t>
  </si>
  <si>
    <t>1010599</t>
  </si>
  <si>
    <t>Reliance Retail Ventures Ltd.</t>
  </si>
  <si>
    <t>INE929O14EF7</t>
  </si>
  <si>
    <t>1010565</t>
  </si>
  <si>
    <t>Kotak Securities Ltd.</t>
  </si>
  <si>
    <t>INE028E14SP8</t>
  </si>
  <si>
    <t>1010590</t>
  </si>
  <si>
    <t>INE028E14SV6</t>
  </si>
  <si>
    <t>1010591</t>
  </si>
  <si>
    <t>Bajaj Financial Securities Ltd.</t>
  </si>
  <si>
    <t>INE01C314CT1</t>
  </si>
  <si>
    <t>1010622</t>
  </si>
  <si>
    <t>INE102D14BF0</t>
  </si>
  <si>
    <t>1010477</t>
  </si>
  <si>
    <t>INE477A14DZ6</t>
  </si>
  <si>
    <t>1010532</t>
  </si>
  <si>
    <t>INE929O14DX2</t>
  </si>
  <si>
    <t>1010630</t>
  </si>
  <si>
    <t>INE081A14GC8</t>
  </si>
  <si>
    <t>1010655</t>
  </si>
  <si>
    <t>HDFC Securities Ltd.</t>
  </si>
  <si>
    <t>INE700G14PN8</t>
  </si>
  <si>
    <t>1010566</t>
  </si>
  <si>
    <t>INE929O14EC4</t>
  </si>
  <si>
    <t>1010553</t>
  </si>
  <si>
    <t>INE028E14SM5</t>
  </si>
  <si>
    <t>1010562</t>
  </si>
  <si>
    <t>Bharat Heavy Electricals Ltd.</t>
  </si>
  <si>
    <t>INE257A14AC7</t>
  </si>
  <si>
    <t>1010554</t>
  </si>
  <si>
    <t>INE674K14AQ2</t>
  </si>
  <si>
    <t>1010558</t>
  </si>
  <si>
    <t>INE700G14PQ1</t>
  </si>
  <si>
    <t>1010561</t>
  </si>
  <si>
    <t>INE296A14C48</t>
  </si>
  <si>
    <t>1010571</t>
  </si>
  <si>
    <t>INE556F14LJ3</t>
  </si>
  <si>
    <t>1010579</t>
  </si>
  <si>
    <t>INE556F14LK1</t>
  </si>
  <si>
    <t>1010586</t>
  </si>
  <si>
    <t>INE01C314CS3</t>
  </si>
  <si>
    <t>1010594</t>
  </si>
  <si>
    <t>INE763G14ZM7</t>
  </si>
  <si>
    <t>1010658</t>
  </si>
  <si>
    <t>Poonawalla Fincorp Ltd.</t>
  </si>
  <si>
    <t>INE511C14YZ4</t>
  </si>
  <si>
    <t>1010665</t>
  </si>
  <si>
    <t>INE674K14AW0</t>
  </si>
  <si>
    <t>1010543</t>
  </si>
  <si>
    <t>Birla Group Holding Pvt. Ltd.</t>
  </si>
  <si>
    <t>INE09OL14HT6</t>
  </si>
  <si>
    <t>1010632</t>
  </si>
  <si>
    <t>INE110L14UH2</t>
  </si>
  <si>
    <t>1010638</t>
  </si>
  <si>
    <t>INE481G14FL0</t>
  </si>
  <si>
    <t>1010595</t>
  </si>
  <si>
    <t>L&amp;T Finance Ltd.</t>
  </si>
  <si>
    <t>INE498L14ES2</t>
  </si>
  <si>
    <t>1010597</t>
  </si>
  <si>
    <t>INE028E14SX2</t>
  </si>
  <si>
    <t>1010603</t>
  </si>
  <si>
    <t>Axis Securities Ltd.</t>
  </si>
  <si>
    <t>INE110O14GP8</t>
  </si>
  <si>
    <t>1010654</t>
  </si>
  <si>
    <t>INE110O14GU8</t>
  </si>
  <si>
    <t>1010664</t>
  </si>
  <si>
    <t>INE121A14XY1</t>
  </si>
  <si>
    <t>1010559</t>
  </si>
  <si>
    <t>INE242A14YJ4</t>
  </si>
  <si>
    <t>1010640</t>
  </si>
  <si>
    <t>INE047A14AO7</t>
  </si>
  <si>
    <t>1010556</t>
  </si>
  <si>
    <t>IGH Holdings Pvt Ltd.</t>
  </si>
  <si>
    <t>INE02FN14630</t>
  </si>
  <si>
    <t>1010572</t>
  </si>
  <si>
    <t>INE763G14A55</t>
  </si>
  <si>
    <t>1010600</t>
  </si>
  <si>
    <t>INE929O14EE0</t>
  </si>
  <si>
    <t>1010602</t>
  </si>
  <si>
    <t>INE674K14AT6</t>
  </si>
  <si>
    <t>1010609</t>
  </si>
  <si>
    <t>INE674K14AU4</t>
  </si>
  <si>
    <t>1010634</t>
  </si>
  <si>
    <t>INE038A14395</t>
  </si>
  <si>
    <t>1010549</t>
  </si>
  <si>
    <t>Aseem Infrastructure Finance Ltd.</t>
  </si>
  <si>
    <t>INE0AD514263</t>
  </si>
  <si>
    <t>1010557</t>
  </si>
  <si>
    <t>INE763G14A30</t>
  </si>
  <si>
    <t>1010576</t>
  </si>
  <si>
    <t>INE028E14SS2</t>
  </si>
  <si>
    <t>1010613</t>
  </si>
  <si>
    <t>INE028E14SZ7</t>
  </si>
  <si>
    <t>1010614</t>
  </si>
  <si>
    <t>INE700G14QC9</t>
  </si>
  <si>
    <t>1010660</t>
  </si>
  <si>
    <t>Tata Projects Ltd.</t>
  </si>
  <si>
    <t>INE725H14DI9</t>
  </si>
  <si>
    <t>1010494</t>
  </si>
  <si>
    <t>INE0NDH14080</t>
  </si>
  <si>
    <t>1010525</t>
  </si>
  <si>
    <t>INE261F14OI6</t>
  </si>
  <si>
    <t>1010551</t>
  </si>
  <si>
    <t>INE511C14YX9</t>
  </si>
  <si>
    <t>1010555</t>
  </si>
  <si>
    <t>Aditya Birla Money Ltd.</t>
  </si>
  <si>
    <t>INE865C14OJ9</t>
  </si>
  <si>
    <t>1010575</t>
  </si>
  <si>
    <t>INE02FN14648</t>
  </si>
  <si>
    <t>1010578</t>
  </si>
  <si>
    <t>INE865C14OM3</t>
  </si>
  <si>
    <t>1010666</t>
  </si>
  <si>
    <t>Network18 Media &amp; Investments Ltd.</t>
  </si>
  <si>
    <t>INE870H14VP0</t>
  </si>
  <si>
    <t>1010488</t>
  </si>
  <si>
    <t>Godrej Agrovet Ltd.</t>
  </si>
  <si>
    <t>INE850D14UK4</t>
  </si>
  <si>
    <t>1010643</t>
  </si>
  <si>
    <t>INE242A14YF2</t>
  </si>
  <si>
    <t>1010491</t>
  </si>
  <si>
    <t>INE850D14UL2</t>
  </si>
  <si>
    <t>1010611</t>
  </si>
  <si>
    <t>INE427F14019</t>
  </si>
  <si>
    <t>1010481</t>
  </si>
  <si>
    <t>Tata Housing Development Co. Ltd.</t>
  </si>
  <si>
    <t>INE582L14IS4</t>
  </si>
  <si>
    <t>1010639</t>
  </si>
  <si>
    <t>INE242A14YG0</t>
  </si>
  <si>
    <t>1009956</t>
  </si>
  <si>
    <t>INE414G14TY5</t>
  </si>
  <si>
    <t>1010264</t>
  </si>
  <si>
    <t>INE414G14TV1</t>
  </si>
  <si>
    <t>1103171</t>
  </si>
  <si>
    <t>INE084A16EE8</t>
  </si>
  <si>
    <t>1102783</t>
  </si>
  <si>
    <t>INE040A16FY5</t>
  </si>
  <si>
    <t>1103152</t>
  </si>
  <si>
    <t>INE040A16HG8</t>
  </si>
  <si>
    <t>1103149</t>
  </si>
  <si>
    <t>Punjab &amp; Sind Bank</t>
  </si>
  <si>
    <t>INE608A16SF1</t>
  </si>
  <si>
    <t>1103219</t>
  </si>
  <si>
    <t>INE160A16SV0</t>
  </si>
  <si>
    <t>1103157</t>
  </si>
  <si>
    <t>Indian Overseas Bank</t>
  </si>
  <si>
    <t>INE565A16BI3</t>
  </si>
  <si>
    <t>1103163</t>
  </si>
  <si>
    <t>INE476A16D88</t>
  </si>
  <si>
    <t>1103167</t>
  </si>
  <si>
    <t>INE028A16JS4</t>
  </si>
  <si>
    <t>1103179</t>
  </si>
  <si>
    <t>INE028A16JE4</t>
  </si>
  <si>
    <t>1102949</t>
  </si>
  <si>
    <t>INE028A16HY6</t>
  </si>
  <si>
    <t>1103188</t>
  </si>
  <si>
    <t>INE565A16BJ1</t>
  </si>
  <si>
    <t>1103136</t>
  </si>
  <si>
    <t>Indian Bank</t>
  </si>
  <si>
    <t>INE562A16PG4</t>
  </si>
  <si>
    <t>1103150</t>
  </si>
  <si>
    <t>INE565A16BH5</t>
  </si>
  <si>
    <t>1103143</t>
  </si>
  <si>
    <t>INE238AD6AA7</t>
  </si>
  <si>
    <t>1103172</t>
  </si>
  <si>
    <t>INE562A16PK6</t>
  </si>
  <si>
    <t>1102782</t>
  </si>
  <si>
    <t>INE476A16ZO0</t>
  </si>
  <si>
    <t>1103151</t>
  </si>
  <si>
    <t>INE028A16JP0</t>
  </si>
  <si>
    <t>1103178</t>
  </si>
  <si>
    <t>IDBI Bank Ltd.</t>
  </si>
  <si>
    <t>INE008A16Y56</t>
  </si>
  <si>
    <t>1103196</t>
  </si>
  <si>
    <t>INE040A16HQ7</t>
  </si>
  <si>
    <t>1103051</t>
  </si>
  <si>
    <t>INE160A16QT8</t>
  </si>
  <si>
    <t>1102830</t>
  </si>
  <si>
    <t>INE476A16ZQ5</t>
  </si>
  <si>
    <t>1103105</t>
  </si>
  <si>
    <t>Union Bank of India</t>
  </si>
  <si>
    <t>INE692A16ID1</t>
  </si>
  <si>
    <t>1102790</t>
  </si>
  <si>
    <t>INE556F16AX2</t>
  </si>
  <si>
    <t>1103223</t>
  </si>
  <si>
    <t>INE476A16ZZ6</t>
  </si>
  <si>
    <t>1103173</t>
  </si>
  <si>
    <t>INE084A16EF5</t>
  </si>
  <si>
    <t>1102784</t>
  </si>
  <si>
    <t>INE008A16X40</t>
  </si>
  <si>
    <t>1103184</t>
  </si>
  <si>
    <t>INE238AD6BG2</t>
  </si>
  <si>
    <t>1103222</t>
  </si>
  <si>
    <t>INE261F16918</t>
  </si>
  <si>
    <t>1103220</t>
  </si>
  <si>
    <t>INE063P16AR0</t>
  </si>
  <si>
    <t>1103208</t>
  </si>
  <si>
    <t>INE562A16PI0</t>
  </si>
  <si>
    <t>1103212</t>
  </si>
  <si>
    <t>INE084A16EJ7</t>
  </si>
  <si>
    <t>1102813</t>
  </si>
  <si>
    <t>INE476A16ZT9</t>
  </si>
  <si>
    <t>1102853</t>
  </si>
  <si>
    <t>INE692A16II0</t>
  </si>
  <si>
    <t>1103181</t>
  </si>
  <si>
    <t>INE028A16HJ7</t>
  </si>
  <si>
    <t>1102820</t>
  </si>
  <si>
    <t>INE476A16ZU7</t>
  </si>
  <si>
    <t>1103191</t>
  </si>
  <si>
    <t>INE028A16JL9</t>
  </si>
  <si>
    <t>1103137</t>
  </si>
  <si>
    <t>INE562A16PH2</t>
  </si>
  <si>
    <t>1103135</t>
  </si>
  <si>
    <t>INE040A16FR9</t>
  </si>
  <si>
    <t>1103221</t>
  </si>
  <si>
    <t>INE562A16NM7</t>
  </si>
  <si>
    <t>1103153</t>
  </si>
  <si>
    <t>INE476A16D62</t>
  </si>
  <si>
    <t>1102792</t>
  </si>
  <si>
    <t>INE692A16IC3</t>
  </si>
  <si>
    <t>1103210</t>
  </si>
  <si>
    <t>INE028A16KA0</t>
  </si>
  <si>
    <t>1103216</t>
  </si>
  <si>
    <t>INE237A161Z4</t>
  </si>
  <si>
    <t>1103128</t>
  </si>
  <si>
    <t>INE261F16892</t>
  </si>
  <si>
    <t>1103132</t>
  </si>
  <si>
    <t>INE476A16D47</t>
  </si>
  <si>
    <t>1103013</t>
  </si>
  <si>
    <t>INE160A16QM3</t>
  </si>
  <si>
    <t>1102806</t>
  </si>
  <si>
    <t>INE160A16QL5</t>
  </si>
  <si>
    <t>1102956</t>
  </si>
  <si>
    <t>INE028A16ID8</t>
  </si>
  <si>
    <t>1102796</t>
  </si>
  <si>
    <t>INE237A168Y2</t>
  </si>
  <si>
    <t>1801396</t>
  </si>
  <si>
    <t>91 DAY T-BILL 23.01.26</t>
  </si>
  <si>
    <t>IN002025X307</t>
  </si>
  <si>
    <t>1801374</t>
  </si>
  <si>
    <t>91 DAY T-BILL 13.11.25</t>
  </si>
  <si>
    <t>IN002025X208</t>
  </si>
  <si>
    <t>1801380</t>
  </si>
  <si>
    <t>91 DAY T-BILL 04.12.25</t>
  </si>
  <si>
    <t>IN002025X232</t>
  </si>
  <si>
    <t>1801397</t>
  </si>
  <si>
    <t>91 DAY T-BILL 29.01.26</t>
  </si>
  <si>
    <t>IN002025X315</t>
  </si>
  <si>
    <t>611250199</t>
  </si>
  <si>
    <t>074</t>
  </si>
  <si>
    <t>SBI Dynamic Bond Fund</t>
  </si>
  <si>
    <t>704690</t>
  </si>
  <si>
    <t>INE507T07104</t>
  </si>
  <si>
    <t>705121</t>
  </si>
  <si>
    <t>INE261F08EM1</t>
  </si>
  <si>
    <t>704658</t>
  </si>
  <si>
    <t>INE020B08EW9</t>
  </si>
  <si>
    <t>705294</t>
  </si>
  <si>
    <t>Anzen India Energy Yield Plus Trust</t>
  </si>
  <si>
    <t>INE0MIZ07038</t>
  </si>
  <si>
    <t>705473</t>
  </si>
  <si>
    <t>INE115A07RH4</t>
  </si>
  <si>
    <t>147</t>
  </si>
  <si>
    <t>900318</t>
  </si>
  <si>
    <t>6.75% CGL 2029</t>
  </si>
  <si>
    <t>IN0020240183</t>
  </si>
  <si>
    <t>900326</t>
  </si>
  <si>
    <t>6.28% CGL 2032</t>
  </si>
  <si>
    <t>IN0020250059</t>
  </si>
  <si>
    <t>900327</t>
  </si>
  <si>
    <t>6.01% CGL 2030</t>
  </si>
  <si>
    <t>IN0020250067</t>
  </si>
  <si>
    <t>1905437</t>
  </si>
  <si>
    <t>7.26% State Government of Madhya Pradesh 2038</t>
  </si>
  <si>
    <t>IN2120240030</t>
  </si>
  <si>
    <t>1905210</t>
  </si>
  <si>
    <t>7.37% State Government of Karnataka 2038</t>
  </si>
  <si>
    <t>IN1920230332</t>
  </si>
  <si>
    <t>079</t>
  </si>
  <si>
    <t>SBI Savings Fund</t>
  </si>
  <si>
    <t>900105</t>
  </si>
  <si>
    <t>6.90% CGL 2026</t>
  </si>
  <si>
    <t>IN0020089069</t>
  </si>
  <si>
    <t>900157</t>
  </si>
  <si>
    <t>5.63% CGL 2026</t>
  </si>
  <si>
    <t>IN0020210012</t>
  </si>
  <si>
    <t>900107</t>
  </si>
  <si>
    <t>7.95% CGL 2026</t>
  </si>
  <si>
    <t>IN0020079037</t>
  </si>
  <si>
    <t>900292</t>
  </si>
  <si>
    <t>6.99% CGL 2026</t>
  </si>
  <si>
    <t>IN0020230028</t>
  </si>
  <si>
    <t>1901920</t>
  </si>
  <si>
    <t>6.20% State Government of Rajasthan 2026</t>
  </si>
  <si>
    <t>IN2920210464</t>
  </si>
  <si>
    <t>1900673</t>
  </si>
  <si>
    <t>8.69% State Government of Kerala 2026</t>
  </si>
  <si>
    <t>IN2020150164</t>
  </si>
  <si>
    <t>1904457</t>
  </si>
  <si>
    <t>7.98% State Government of Gujarat 2026</t>
  </si>
  <si>
    <t>IN1520160038</t>
  </si>
  <si>
    <t>1901540</t>
  </si>
  <si>
    <t>7.98% State Government of Haryana 2026</t>
  </si>
  <si>
    <t>IN1620160060</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</si>
  <si>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</si>
  <si>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</si>
  <si>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</si>
  <si>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</si>
  <si>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</si>
  <si>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</si>
  <si>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</si>
  <si>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</si>
  <si>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</si>
  <si>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</si>
  <si>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</si>
  <si>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</si>
  <si>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1901061</t>
  </si>
  <si>
    <t>8.27% State Government of Haryana 2025</t>
  </si>
  <si>
    <t>IN1620150111</t>
  </si>
  <si>
    <t>1900727</t>
  </si>
  <si>
    <t>8.21% State Government of Maharashtra 2025</t>
  </si>
  <si>
    <t>IN2220150147</t>
  </si>
  <si>
    <t>1900947</t>
  </si>
  <si>
    <t>8.27% State Government of Gujarat 2026</t>
  </si>
  <si>
    <t>IN1520150104</t>
  </si>
  <si>
    <t>1900692</t>
  </si>
  <si>
    <t>8.27% State Government of Tamil Nadu 2026</t>
  </si>
  <si>
    <t>IN3120150179</t>
  </si>
  <si>
    <t>1900133</t>
  </si>
  <si>
    <t>8.15% State Government of Madhya Pradesh 2025</t>
  </si>
  <si>
    <t>IN2120150064</t>
  </si>
  <si>
    <t>1900724</t>
  </si>
  <si>
    <t>7.61% State Government of Kerala 2026</t>
  </si>
  <si>
    <t>IN2020160072</t>
  </si>
  <si>
    <t>1900681</t>
  </si>
  <si>
    <t>8.24% State Government of Andhra Pradesh 2025</t>
  </si>
  <si>
    <t>IN1020150091</t>
  </si>
  <si>
    <t>1901120</t>
  </si>
  <si>
    <t>8.17% State Government of Uttar Pradesh 2025</t>
  </si>
  <si>
    <t>IN3320150334</t>
  </si>
  <si>
    <t>1900691</t>
  </si>
  <si>
    <t>8.17% State Government of Tamil Nadu 2025</t>
  </si>
  <si>
    <t>IN3120150146</t>
  </si>
  <si>
    <t>1901627</t>
  </si>
  <si>
    <t>7.38% State Government of Madhya Pradesh 2026</t>
  </si>
  <si>
    <t>IN2120160030</t>
  </si>
  <si>
    <t>1900810</t>
  </si>
  <si>
    <t>8.39% State Government of Madhya Pradesh 2026</t>
  </si>
  <si>
    <t>IN2120150098</t>
  </si>
  <si>
    <t>1901150</t>
  </si>
  <si>
    <t>8.31% State Government of Telangana 2026</t>
  </si>
  <si>
    <t>IN4520150124</t>
  </si>
  <si>
    <t>1901016</t>
  </si>
  <si>
    <t>8.27% State Government of Karnataka 2026</t>
  </si>
  <si>
    <t>IN1920150076</t>
  </si>
  <si>
    <t>1900763</t>
  </si>
  <si>
    <t>8.29% State Government of Andhra Pradesh 2026</t>
  </si>
  <si>
    <t>IN1020150117</t>
  </si>
  <si>
    <t>1900629</t>
  </si>
  <si>
    <t>8.27% State Government of Madhya Pradesh 2025</t>
  </si>
  <si>
    <t>IN2120150072</t>
  </si>
  <si>
    <t>1902092</t>
  </si>
  <si>
    <t>IN1620150103</t>
  </si>
  <si>
    <t>1010146</t>
  </si>
  <si>
    <t>INE115A14FK9</t>
  </si>
  <si>
    <t>1010110</t>
  </si>
  <si>
    <t>INE033L14NV2</t>
  </si>
  <si>
    <t>1009990</t>
  </si>
  <si>
    <t>Panatone Finvest Ltd.</t>
  </si>
  <si>
    <t>INE116F14216</t>
  </si>
  <si>
    <t>1010345</t>
  </si>
  <si>
    <t>Interise Trust</t>
  </si>
  <si>
    <t>INE790Z14034</t>
  </si>
  <si>
    <t>1010198</t>
  </si>
  <si>
    <t>SMFG India Credit Company Ltd.</t>
  </si>
  <si>
    <t>INE535H14JF5</t>
  </si>
  <si>
    <t>1010297</t>
  </si>
  <si>
    <t>INE121A14XI4</t>
  </si>
  <si>
    <t>1010428</t>
  </si>
  <si>
    <t>INE020B14698</t>
  </si>
  <si>
    <t>1010454</t>
  </si>
  <si>
    <t>ONGC Petro Additions Ltd.</t>
  </si>
  <si>
    <t>INE163N14550</t>
  </si>
  <si>
    <t>1010313</t>
  </si>
  <si>
    <t>Muthoot Fincorp Ltd.</t>
  </si>
  <si>
    <t>INE549K14BY8</t>
  </si>
  <si>
    <t>1010209</t>
  </si>
  <si>
    <t>TATA Capital Ltd.</t>
  </si>
  <si>
    <t>INE976I14PW1</t>
  </si>
  <si>
    <t>1010084</t>
  </si>
  <si>
    <t>INE414G14UG0</t>
  </si>
  <si>
    <t>1010045</t>
  </si>
  <si>
    <t>Credila Financial Services Ltd.</t>
  </si>
  <si>
    <t>INE539K14BV5</t>
  </si>
  <si>
    <t>1010336</t>
  </si>
  <si>
    <t>INE121A14XR5</t>
  </si>
  <si>
    <t>1010468</t>
  </si>
  <si>
    <t>INE660A14YR0</t>
  </si>
  <si>
    <t>1010530</t>
  </si>
  <si>
    <t>INE0CCU14112</t>
  </si>
  <si>
    <t>1010413</t>
  </si>
  <si>
    <t>INE033L14OE6</t>
  </si>
  <si>
    <t>1010037</t>
  </si>
  <si>
    <t>JM Financial Services Ltd.</t>
  </si>
  <si>
    <t>INE012I14RH2</t>
  </si>
  <si>
    <t>1010059</t>
  </si>
  <si>
    <t>INE09OL14GL5</t>
  </si>
  <si>
    <t>1010523</t>
  </si>
  <si>
    <t>INE121A14XV7</t>
  </si>
  <si>
    <t>1010180</t>
  </si>
  <si>
    <t>Julius Baer Capital (India) Pvt. Ltd.</t>
  </si>
  <si>
    <t>INE824H14RQ3</t>
  </si>
  <si>
    <t>1010298</t>
  </si>
  <si>
    <t>INE121A14XJ2</t>
  </si>
  <si>
    <t>1010396</t>
  </si>
  <si>
    <t>INE976I14QF4</t>
  </si>
  <si>
    <t>1010056</t>
  </si>
  <si>
    <t>INE121A14XC7</t>
  </si>
  <si>
    <t>1010199</t>
  </si>
  <si>
    <t>INE756I14FC0</t>
  </si>
  <si>
    <t>1010274</t>
  </si>
  <si>
    <t>INE09OL14HE8</t>
  </si>
  <si>
    <t>1010178</t>
  </si>
  <si>
    <t>INE477S14DG8</t>
  </si>
  <si>
    <t>1010619</t>
  </si>
  <si>
    <t>INE763G14XY7</t>
  </si>
  <si>
    <t>1010618</t>
  </si>
  <si>
    <t>INE535H14JS8</t>
  </si>
  <si>
    <t>1010092</t>
  </si>
  <si>
    <t>INE414G14UI6</t>
  </si>
  <si>
    <t>1010415</t>
  </si>
  <si>
    <t>INE660A14YI9</t>
  </si>
  <si>
    <t>1010419</t>
  </si>
  <si>
    <t>Bajaj Auto Credit Ltd.</t>
  </si>
  <si>
    <t>INE18UV14026</t>
  </si>
  <si>
    <t>1010496</t>
  </si>
  <si>
    <t>INE121A14XK0</t>
  </si>
  <si>
    <t>1010408</t>
  </si>
  <si>
    <t>INE414G14UE5</t>
  </si>
  <si>
    <t>1010563</t>
  </si>
  <si>
    <t>Barclays Investments &amp; Loans (India) Pvt. Ltd.</t>
  </si>
  <si>
    <t>INE704I14KM9</t>
  </si>
  <si>
    <t>1010564</t>
  </si>
  <si>
    <t>INE704I14KQ0</t>
  </si>
  <si>
    <t>1010478</t>
  </si>
  <si>
    <t>INE414G14US5</t>
  </si>
  <si>
    <t>1010511</t>
  </si>
  <si>
    <t>Kotak Mahindra Prime Ltd.</t>
  </si>
  <si>
    <t>INE916D144Z5</t>
  </si>
  <si>
    <t>1010407</t>
  </si>
  <si>
    <t>INE763G14ZH7</t>
  </si>
  <si>
    <t>700</t>
  </si>
  <si>
    <t>1009901</t>
  </si>
  <si>
    <t>Sundaram Home Finance Ltd.</t>
  </si>
  <si>
    <t>INE667F14GO8</t>
  </si>
  <si>
    <t>1102965</t>
  </si>
  <si>
    <t>INE040A16GS5</t>
  </si>
  <si>
    <t>1103175</t>
  </si>
  <si>
    <t>INE028A16JU0</t>
  </si>
  <si>
    <t>1102963</t>
  </si>
  <si>
    <t>INE160A16RM1</t>
  </si>
  <si>
    <t>1102932</t>
  </si>
  <si>
    <t>INE261F16975</t>
  </si>
  <si>
    <t>1102957</t>
  </si>
  <si>
    <t>INE160A16RK5</t>
  </si>
  <si>
    <t>1103189</t>
  </si>
  <si>
    <t>INE040A16HP9</t>
  </si>
  <si>
    <t>1103201</t>
  </si>
  <si>
    <t>INE040A16HR5</t>
  </si>
  <si>
    <t>1102915</t>
  </si>
  <si>
    <t>INE008A16Y23</t>
  </si>
  <si>
    <t>1103123</t>
  </si>
  <si>
    <t>INE028A16JF1</t>
  </si>
  <si>
    <t>1103043</t>
  </si>
  <si>
    <t>UCO Bank</t>
  </si>
  <si>
    <t>INE691A16LT3</t>
  </si>
  <si>
    <t>1102914</t>
  </si>
  <si>
    <t>INE237A166Z3</t>
  </si>
  <si>
    <t>1103106</t>
  </si>
  <si>
    <t>INE679A16441</t>
  </si>
  <si>
    <t>1103170</t>
  </si>
  <si>
    <t>INE476A16D96</t>
  </si>
  <si>
    <t>1102931</t>
  </si>
  <si>
    <t>INE028A16HW0</t>
  </si>
  <si>
    <t>1102968</t>
  </si>
  <si>
    <t>INE556F16BF7</t>
  </si>
  <si>
    <t>1103161</t>
  </si>
  <si>
    <t>INE028A16JR6</t>
  </si>
  <si>
    <t>1103050</t>
  </si>
  <si>
    <t>The Jammu &amp; Kashmir Bank Ltd.</t>
  </si>
  <si>
    <t>INE168A16NC4</t>
  </si>
  <si>
    <t>1103225</t>
  </si>
  <si>
    <t>INE008A16Y80</t>
  </si>
  <si>
    <t>1103197</t>
  </si>
  <si>
    <t>INE556F16BK7</t>
  </si>
  <si>
    <t>1102899</t>
  </si>
  <si>
    <t>INE237A165Z5</t>
  </si>
  <si>
    <t>1103227</t>
  </si>
  <si>
    <t>IDFC First Bank Ltd.</t>
  </si>
  <si>
    <t>INE092T16YW1</t>
  </si>
  <si>
    <t>1102971</t>
  </si>
  <si>
    <t>INE562A16ON3</t>
  </si>
  <si>
    <t>1102944</t>
  </si>
  <si>
    <t>INE261F16983</t>
  </si>
  <si>
    <t>1102884</t>
  </si>
  <si>
    <t>INE008A16X73</t>
  </si>
  <si>
    <t>1102941</t>
  </si>
  <si>
    <t>INE476A16B23</t>
  </si>
  <si>
    <t>1103095</t>
  </si>
  <si>
    <t>INE692A16JQ1</t>
  </si>
  <si>
    <t>1103126</t>
  </si>
  <si>
    <t>INE562A16PE9</t>
  </si>
  <si>
    <t>1102950</t>
  </si>
  <si>
    <t>INE063P16AW0</t>
  </si>
  <si>
    <t>1103037</t>
  </si>
  <si>
    <t>INE168A16NA8</t>
  </si>
  <si>
    <t>1103012</t>
  </si>
  <si>
    <t>INE556F16BH3</t>
  </si>
  <si>
    <t>1102928</t>
  </si>
  <si>
    <t>INE692A16JB3</t>
  </si>
  <si>
    <t>1102974</t>
  </si>
  <si>
    <t>INE556F16BG5</t>
  </si>
  <si>
    <t>1102973</t>
  </si>
  <si>
    <t>INE084A16DJ9</t>
  </si>
  <si>
    <t>1102969</t>
  </si>
  <si>
    <t>INE168A16MX2</t>
  </si>
  <si>
    <t>1103108</t>
  </si>
  <si>
    <t>INE238AD6BA5</t>
  </si>
  <si>
    <t>1103133</t>
  </si>
  <si>
    <t>INE040A16HF0</t>
  </si>
  <si>
    <t>1103214</t>
  </si>
  <si>
    <t>AU Small Finance Bank Ltd.</t>
  </si>
  <si>
    <t>INE949L16DW3</t>
  </si>
  <si>
    <t>1102970</t>
  </si>
  <si>
    <t>INE028A16HZ3</t>
  </si>
  <si>
    <t>1103002</t>
  </si>
  <si>
    <t>INE261F16AA7</t>
  </si>
  <si>
    <t>1103213</t>
  </si>
  <si>
    <t>INE949L16DV5</t>
  </si>
  <si>
    <t>1103202</t>
  </si>
  <si>
    <t>INE237AD6042</t>
  </si>
  <si>
    <t>1102967</t>
  </si>
  <si>
    <t>INE261F16991</t>
  </si>
  <si>
    <t>1102951</t>
  </si>
  <si>
    <t>INE063P16AX8</t>
  </si>
  <si>
    <t>1102865</t>
  </si>
  <si>
    <t>INE949L16DH4</t>
  </si>
  <si>
    <t>1102868</t>
  </si>
  <si>
    <t>INE949L16DJ0</t>
  </si>
  <si>
    <t>1102978</t>
  </si>
  <si>
    <t>INE476A16B64</t>
  </si>
  <si>
    <t>1103019</t>
  </si>
  <si>
    <t>INE562A16OS2</t>
  </si>
  <si>
    <t>1103075</t>
  </si>
  <si>
    <t>INE238AD6AU5</t>
  </si>
  <si>
    <t>1103120</t>
  </si>
  <si>
    <t>INE040A16HB9</t>
  </si>
  <si>
    <t>1103207</t>
  </si>
  <si>
    <t>INE028A16KC6</t>
  </si>
  <si>
    <t>1102912</t>
  </si>
  <si>
    <t>INE556F16BB6</t>
  </si>
  <si>
    <t>1103131</t>
  </si>
  <si>
    <t>INE028A16JJ3</t>
  </si>
  <si>
    <t>1103193</t>
  </si>
  <si>
    <t>INE238AD6AT7</t>
  </si>
  <si>
    <t>1801324</t>
  </si>
  <si>
    <t>364 DAY T-BILL 26.03.26</t>
  </si>
  <si>
    <t>IN002024Z503</t>
  </si>
  <si>
    <t>1801384</t>
  </si>
  <si>
    <t>182 DAY T-BILL 12.03.26</t>
  </si>
  <si>
    <t>IN002025Y248</t>
  </si>
  <si>
    <t>1801375</t>
  </si>
  <si>
    <t>182 DAY T-BILL 12.02.26</t>
  </si>
  <si>
    <t>IN002025Y206</t>
  </si>
  <si>
    <t>1801278</t>
  </si>
  <si>
    <t>364 DAY T-BILL 18.12.25</t>
  </si>
  <si>
    <t>IN002024Z362</t>
  </si>
  <si>
    <t>1801370</t>
  </si>
  <si>
    <t>182 DAY T-BILL 08.01.26</t>
  </si>
  <si>
    <t>IN002025Y156</t>
  </si>
  <si>
    <t>1800671</t>
  </si>
  <si>
    <t>GOI 12.06.2026 GOV</t>
  </si>
  <si>
    <t>IN000626C043</t>
  </si>
  <si>
    <t>1801314</t>
  </si>
  <si>
    <t>364 DAY T-BILL 12.03.26</t>
  </si>
  <si>
    <t>IN002024Z487</t>
  </si>
  <si>
    <t>1801317</t>
  </si>
  <si>
    <t>364 DAY T-BILL 19.03.26</t>
  </si>
  <si>
    <t>IN002024Z495</t>
  </si>
  <si>
    <t>1801376</t>
  </si>
  <si>
    <t>182 DAY T-BILL 05.02.26</t>
  </si>
  <si>
    <t>IN002025Y198</t>
  </si>
  <si>
    <t>5100125</t>
  </si>
  <si>
    <t>GOI 25.05.2026 GOV</t>
  </si>
  <si>
    <t>IN000526C037</t>
  </si>
  <si>
    <t>1801309</t>
  </si>
  <si>
    <t>364 DAY T-BILL 05.03.26</t>
  </si>
  <si>
    <t>IN002024Z479</t>
  </si>
  <si>
    <t>1801355</t>
  </si>
  <si>
    <t>182 DAY T-BILL 04.12.25</t>
  </si>
  <si>
    <t>IN002025Y107</t>
  </si>
  <si>
    <t>080</t>
  </si>
  <si>
    <t>SBI Credit Risk Fund</t>
  </si>
  <si>
    <t>704291</t>
  </si>
  <si>
    <t>INE883F07306</t>
  </si>
  <si>
    <t>704821</t>
  </si>
  <si>
    <t>Infopark Properties Ltd.</t>
  </si>
  <si>
    <t>INE0KZX07023</t>
  </si>
  <si>
    <t>704980</t>
  </si>
  <si>
    <t>Sandur Manganese &amp; Iron Ores Ltd.</t>
  </si>
  <si>
    <t>INE149K07013</t>
  </si>
  <si>
    <t>704999</t>
  </si>
  <si>
    <t>INE442H08040</t>
  </si>
  <si>
    <t>704054</t>
  </si>
  <si>
    <t>INE019A08033</t>
  </si>
  <si>
    <t>703364</t>
  </si>
  <si>
    <t>Yes Bank Ltd.( Tier II Bond under Basel III )</t>
  </si>
  <si>
    <t>INE528G08337</t>
  </si>
  <si>
    <t>650</t>
  </si>
  <si>
    <t>704800</t>
  </si>
  <si>
    <t>INE406M08029</t>
  </si>
  <si>
    <t>704933</t>
  </si>
  <si>
    <t>INE261F08EK5</t>
  </si>
  <si>
    <t>704488</t>
  </si>
  <si>
    <t>INE916U08012</t>
  </si>
  <si>
    <t>704487</t>
  </si>
  <si>
    <t>INE916U08038</t>
  </si>
  <si>
    <t>704000</t>
  </si>
  <si>
    <t>INE153A08113</t>
  </si>
  <si>
    <t>900283</t>
  </si>
  <si>
    <t>7.26% CGL 2032</t>
  </si>
  <si>
    <t>IN0020220060</t>
  </si>
  <si>
    <t>900306</t>
  </si>
  <si>
    <t>7.23% CGL 2039</t>
  </si>
  <si>
    <t>IN0020240027</t>
  </si>
  <si>
    <t>081</t>
  </si>
  <si>
    <t>SBI Focused Fund</t>
  </si>
  <si>
    <t>101364</t>
  </si>
  <si>
    <t>IN9397D01014</t>
  </si>
  <si>
    <t>PP*</t>
  </si>
  <si>
    <t>102693</t>
  </si>
  <si>
    <t>Lenskart Solutions Ltd.</t>
  </si>
  <si>
    <t>INE956O01016</t>
  </si>
  <si>
    <t>082</t>
  </si>
  <si>
    <t>SBI Conservative Hybrid Fund</t>
  </si>
  <si>
    <t>102656</t>
  </si>
  <si>
    <t>Kingfa Science &amp; Technology India Ltd.</t>
  </si>
  <si>
    <t>100528</t>
  </si>
  <si>
    <t>Graphite India Ltd.</t>
  </si>
  <si>
    <t>INE371A01025</t>
  </si>
  <si>
    <t>100168</t>
  </si>
  <si>
    <t>Escorts Kubota Ltd.</t>
  </si>
  <si>
    <t>INE042A01014</t>
  </si>
  <si>
    <t>100661</t>
  </si>
  <si>
    <t>Central Depository Services (I) Ltd.</t>
  </si>
  <si>
    <t>INE736A01011</t>
  </si>
  <si>
    <t>100107</t>
  </si>
  <si>
    <t>Max Financial Services Ltd.</t>
  </si>
  <si>
    <t>INE180A01020</t>
  </si>
  <si>
    <t>100559</t>
  </si>
  <si>
    <t>Avanti Feeds Ltd.</t>
  </si>
  <si>
    <t>INE871C01038</t>
  </si>
  <si>
    <t>100400</t>
  </si>
  <si>
    <t>Finolex Industries Ltd.</t>
  </si>
  <si>
    <t>INE183A01024</t>
  </si>
  <si>
    <t>101488</t>
  </si>
  <si>
    <t>Aptus Value Housing Finance India Ltd.</t>
  </si>
  <si>
    <t>INE852O01025</t>
  </si>
  <si>
    <t>102447</t>
  </si>
  <si>
    <t>Afcons Infrastructure Ltd.</t>
  </si>
  <si>
    <t>INE101I01011</t>
  </si>
  <si>
    <t>100255</t>
  </si>
  <si>
    <t>PNC Infratech Ltd.</t>
  </si>
  <si>
    <t>INE195J01029</t>
  </si>
  <si>
    <t>100388</t>
  </si>
  <si>
    <t>Balrampur Chini Mills Ltd.</t>
  </si>
  <si>
    <t>INE119A01028</t>
  </si>
  <si>
    <t>101284</t>
  </si>
  <si>
    <t>Craftsman Automation Ltd.</t>
  </si>
  <si>
    <t>INE00LO01017</t>
  </si>
  <si>
    <t>102568</t>
  </si>
  <si>
    <t>Ajax Engineering Ltd.</t>
  </si>
  <si>
    <t>INE274Y01021</t>
  </si>
  <si>
    <t>705316</t>
  </si>
  <si>
    <t>INE121A08PT9</t>
  </si>
  <si>
    <t>704431</t>
  </si>
  <si>
    <t>INE151A08349</t>
  </si>
  <si>
    <t>CARE AAA</t>
  </si>
  <si>
    <t>705358</t>
  </si>
  <si>
    <t>Godrej Industries Ltd.</t>
  </si>
  <si>
    <t>INE233A08170</t>
  </si>
  <si>
    <t>705229</t>
  </si>
  <si>
    <t>INE134E08NM4</t>
  </si>
  <si>
    <t>704639</t>
  </si>
  <si>
    <t>Mahindra Rural Housing Finance Ltd.</t>
  </si>
  <si>
    <t>INE950O07438</t>
  </si>
  <si>
    <t>704285</t>
  </si>
  <si>
    <t>SMFG India Home Finance Co. Ltd.</t>
  </si>
  <si>
    <t>INE213W07251</t>
  </si>
  <si>
    <t>704589</t>
  </si>
  <si>
    <t>INE725H08162</t>
  </si>
  <si>
    <t>705507</t>
  </si>
  <si>
    <t>INE121A08PU7</t>
  </si>
  <si>
    <t>704306</t>
  </si>
  <si>
    <t>INE813H07291</t>
  </si>
  <si>
    <t>704309</t>
  </si>
  <si>
    <t>INE813H07267</t>
  </si>
  <si>
    <t>704700</t>
  </si>
  <si>
    <t>IndiGrid Infrastructure Trust</t>
  </si>
  <si>
    <t>INE219X07447</t>
  </si>
  <si>
    <t>705197</t>
  </si>
  <si>
    <t>Jamnagar Utilities &amp; Power Pvt. Ltd.</t>
  </si>
  <si>
    <t>INE936D07190</t>
  </si>
  <si>
    <t>705327</t>
  </si>
  <si>
    <t>INE296A07TI6</t>
  </si>
  <si>
    <t>704648</t>
  </si>
  <si>
    <t>INE062A08413</t>
  </si>
  <si>
    <t>704826</t>
  </si>
  <si>
    <t>INE414G07JG7</t>
  </si>
  <si>
    <t>703918</t>
  </si>
  <si>
    <t>INE153A08105</t>
  </si>
  <si>
    <t>704357</t>
  </si>
  <si>
    <t>INE484J08048</t>
  </si>
  <si>
    <t>704479</t>
  </si>
  <si>
    <t>Punjab National Bank( AT1 Bond under Basel III )</t>
  </si>
  <si>
    <t>INE160A08282</t>
  </si>
  <si>
    <t>704716</t>
  </si>
  <si>
    <t>Pipeline Infrastructure Pvt Ltd.</t>
  </si>
  <si>
    <t>INE01XX07034</t>
  </si>
  <si>
    <t>704701</t>
  </si>
  <si>
    <t>INE219X07439</t>
  </si>
  <si>
    <t>704891</t>
  </si>
  <si>
    <t>INE377Y07458</t>
  </si>
  <si>
    <t>704592</t>
  </si>
  <si>
    <t>INE414G07IR6</t>
  </si>
  <si>
    <t>705446</t>
  </si>
  <si>
    <t>INE233A08121</t>
  </si>
  <si>
    <t>703739</t>
  </si>
  <si>
    <t>Union Bank of India( AT1 Bond under Basel III )</t>
  </si>
  <si>
    <t>INE692A08193</t>
  </si>
  <si>
    <t>704277</t>
  </si>
  <si>
    <t>INE414G07IG9</t>
  </si>
  <si>
    <t>900323</t>
  </si>
  <si>
    <t>6.79% CGL 2031</t>
  </si>
  <si>
    <t>IN0020240191</t>
  </si>
  <si>
    <t>1906246</t>
  </si>
  <si>
    <t>7.29% State Government of Haryana 2037</t>
  </si>
  <si>
    <t>IN1620250218</t>
  </si>
  <si>
    <t>1905202</t>
  </si>
  <si>
    <t>7.74% State Government of Rajasthan 2033</t>
  </si>
  <si>
    <t>IN2920230355</t>
  </si>
  <si>
    <t>086</t>
  </si>
  <si>
    <t>SBI Magnum Ultra Short Duration Fund</t>
  </si>
  <si>
    <t>703636</t>
  </si>
  <si>
    <t>INE261F08DO9</t>
  </si>
  <si>
    <t>705561</t>
  </si>
  <si>
    <t>INE733E08254</t>
  </si>
  <si>
    <t>2100008</t>
  </si>
  <si>
    <t>Citicorp Finance (India) Ltd.</t>
  </si>
  <si>
    <t>INE915D08CZ3</t>
  </si>
  <si>
    <t>705451</t>
  </si>
  <si>
    <t>Axis Finance Ltd.</t>
  </si>
  <si>
    <t>INE891K07762</t>
  </si>
  <si>
    <t>704967</t>
  </si>
  <si>
    <t>INE634S07017</t>
  </si>
  <si>
    <t>705545</t>
  </si>
  <si>
    <t>INE1TAE08049</t>
  </si>
  <si>
    <t>705454</t>
  </si>
  <si>
    <t>INE134E08NT9</t>
  </si>
  <si>
    <t>704635</t>
  </si>
  <si>
    <t>INE813H07358</t>
  </si>
  <si>
    <t>704907</t>
  </si>
  <si>
    <t>INE725H08196</t>
  </si>
  <si>
    <t>705611</t>
  </si>
  <si>
    <t>INE634S07025</t>
  </si>
  <si>
    <t>704786</t>
  </si>
  <si>
    <t>INE414G07HW8</t>
  </si>
  <si>
    <t>705590</t>
  </si>
  <si>
    <t>INE813H07192</t>
  </si>
  <si>
    <t>704284</t>
  </si>
  <si>
    <t>INE950O08287</t>
  </si>
  <si>
    <t>800317</t>
  </si>
  <si>
    <t>INE134E08MS3</t>
  </si>
  <si>
    <t>705550</t>
  </si>
  <si>
    <t>INE813H07390</t>
  </si>
  <si>
    <t>705589</t>
  </si>
  <si>
    <t>INE414G07JB8</t>
  </si>
  <si>
    <t>705449</t>
  </si>
  <si>
    <t>INE891K07861</t>
  </si>
  <si>
    <t>703813</t>
  </si>
  <si>
    <t>INE556F08KC2</t>
  </si>
  <si>
    <t>704692</t>
  </si>
  <si>
    <t>INE813H07382</t>
  </si>
  <si>
    <t>704132</t>
  </si>
  <si>
    <t>INE261F08DX0</t>
  </si>
  <si>
    <t>1600020</t>
  </si>
  <si>
    <t>INE2I7H15018</t>
  </si>
  <si>
    <t>1600017</t>
  </si>
  <si>
    <t>INE1CBK15011</t>
  </si>
  <si>
    <t>1600014</t>
  </si>
  <si>
    <t>INE16J715019</t>
  </si>
  <si>
    <t>IND AAA(SO)</t>
  </si>
  <si>
    <t>900101</t>
  </si>
  <si>
    <t>7.27% CGL 2026</t>
  </si>
  <si>
    <t>IN0020190016</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</si>
  <si>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</si>
  <si>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</si>
  <si>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</si>
  <si>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</si>
  <si>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</si>
  <si>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</si>
  <si>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</si>
  <si>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</si>
  <si>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</si>
  <si>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</si>
  <si>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</si>
  <si>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</si>
  <si>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1902164</t>
  </si>
  <si>
    <t>7.42% State Government of Andhra Pradesh 2026</t>
  </si>
  <si>
    <t>IN1020160371</t>
  </si>
  <si>
    <t>1900640</t>
  </si>
  <si>
    <t>7.99% State Government of Uttar Pradesh 2026</t>
  </si>
  <si>
    <t>IN3320160176</t>
  </si>
  <si>
    <t>1904469</t>
  </si>
  <si>
    <t>8.65% State Government of Rajasthan 2026</t>
  </si>
  <si>
    <t>IN2920150256</t>
  </si>
  <si>
    <t>1901962</t>
  </si>
  <si>
    <t>6.18% State Government of Gujarat 2026</t>
  </si>
  <si>
    <t>IN1520210171</t>
  </si>
  <si>
    <t>1010616</t>
  </si>
  <si>
    <t>JSW Energy Ltd.</t>
  </si>
  <si>
    <t>INE121E14391</t>
  </si>
  <si>
    <t>1010262</t>
  </si>
  <si>
    <t>INE733E14BU9</t>
  </si>
  <si>
    <t>1010629</t>
  </si>
  <si>
    <t>INE012I14SA5</t>
  </si>
  <si>
    <t>1010470</t>
  </si>
  <si>
    <t>INE121E14367</t>
  </si>
  <si>
    <t>1010303</t>
  </si>
  <si>
    <t>INE976I14PU5</t>
  </si>
  <si>
    <t>1010546</t>
  </si>
  <si>
    <t>INE121A14XW5</t>
  </si>
  <si>
    <t>1010667</t>
  </si>
  <si>
    <t>INE012I14SD9</t>
  </si>
  <si>
    <t>1010280</t>
  </si>
  <si>
    <t>INE725H14CP6</t>
  </si>
  <si>
    <t>1010636</t>
  </si>
  <si>
    <t>Minda Corporation Ltd.</t>
  </si>
  <si>
    <t>INE842C14180</t>
  </si>
  <si>
    <t>1010642</t>
  </si>
  <si>
    <t>INE842C14172</t>
  </si>
  <si>
    <t>1010476</t>
  </si>
  <si>
    <t>INE012I14RX9</t>
  </si>
  <si>
    <t>1010250</t>
  </si>
  <si>
    <t>INE563J14CR3</t>
  </si>
  <si>
    <t>1103124</t>
  </si>
  <si>
    <t>INE028A16JG9</t>
  </si>
  <si>
    <t>1103228</t>
  </si>
  <si>
    <t>INE092T16YX9</t>
  </si>
  <si>
    <t>1102980</t>
  </si>
  <si>
    <t>INE692A16IJ8</t>
  </si>
  <si>
    <t>1102972</t>
  </si>
  <si>
    <t>INE237A168Z9</t>
  </si>
  <si>
    <t>1102829</t>
  </si>
  <si>
    <t>INE476A16ZW3</t>
  </si>
  <si>
    <t>1103127</t>
  </si>
  <si>
    <t>INE028A16JI5</t>
  </si>
  <si>
    <t>1103192</t>
  </si>
  <si>
    <t>INE692A16IN0</t>
  </si>
  <si>
    <t>1103182</t>
  </si>
  <si>
    <t>INE562A16NX4</t>
  </si>
  <si>
    <t>1103183</t>
  </si>
  <si>
    <t>INE476A16A16</t>
  </si>
  <si>
    <t>1103079</t>
  </si>
  <si>
    <t>INE562A16NW6</t>
  </si>
  <si>
    <t>1103144</t>
  </si>
  <si>
    <t>INE028A16JM7</t>
  </si>
  <si>
    <t>1103008</t>
  </si>
  <si>
    <t>INE476A16A73</t>
  </si>
  <si>
    <t>1102878</t>
  </si>
  <si>
    <t>INE238AD6AM2</t>
  </si>
  <si>
    <t>1801390</t>
  </si>
  <si>
    <t>182 DAY T-BILL 15.01.26</t>
  </si>
  <si>
    <t>IN002025Y164</t>
  </si>
  <si>
    <t>1801369</t>
  </si>
  <si>
    <t>364 DAY T-BILL 21.11.25</t>
  </si>
  <si>
    <t>IN002024Z321</t>
  </si>
  <si>
    <t>091</t>
  </si>
  <si>
    <t>SBI Midcap Fund</t>
  </si>
  <si>
    <t>100235</t>
  </si>
  <si>
    <t>CRISIL Ltd.</t>
  </si>
  <si>
    <t>INE007A01025</t>
  </si>
  <si>
    <t>100116</t>
  </si>
  <si>
    <t>INE660A01013</t>
  </si>
  <si>
    <t>100088</t>
  </si>
  <si>
    <t>INE257A01026</t>
  </si>
  <si>
    <t>100272</t>
  </si>
  <si>
    <t>JK Cement Ltd.</t>
  </si>
  <si>
    <t>INE823G01014</t>
  </si>
  <si>
    <t>100843</t>
  </si>
  <si>
    <t>Dalmia Bharat Ltd.</t>
  </si>
  <si>
    <t>INE00R701025</t>
  </si>
  <si>
    <t>101432</t>
  </si>
  <si>
    <t>Star Health &amp; Allied Insurance Co. Ltd.</t>
  </si>
  <si>
    <t>INE575P01011</t>
  </si>
  <si>
    <t>100022</t>
  </si>
  <si>
    <t>The Phoenix Mills Ltd.</t>
  </si>
  <si>
    <t>INE211B01039</t>
  </si>
  <si>
    <t>100565</t>
  </si>
  <si>
    <t>Glaxosmithkline Pharmaceuticals Ltd.</t>
  </si>
  <si>
    <t>INE159A01016</t>
  </si>
  <si>
    <t>100307</t>
  </si>
  <si>
    <t>The India Cements Ltd.</t>
  </si>
  <si>
    <t>INE383A01012</t>
  </si>
  <si>
    <t>100270</t>
  </si>
  <si>
    <t>PI Industries Ltd.</t>
  </si>
  <si>
    <t>INE603J01030</t>
  </si>
  <si>
    <t>102650</t>
  </si>
  <si>
    <t>Urban Company Ltd.</t>
  </si>
  <si>
    <t>100575</t>
  </si>
  <si>
    <t>BSE Ltd.</t>
  </si>
  <si>
    <t>INE118H01025</t>
  </si>
  <si>
    <t>102649</t>
  </si>
  <si>
    <t>INE0CAZ01013</t>
  </si>
  <si>
    <t>100682</t>
  </si>
  <si>
    <t>ICICI Lombard General Insurance Company Ltd.</t>
  </si>
  <si>
    <t>INE765G01017</t>
  </si>
  <si>
    <t>092</t>
  </si>
  <si>
    <t>SBI Magnum Constant Maturity Fund</t>
  </si>
  <si>
    <t>094</t>
  </si>
  <si>
    <t>SBI Comma Fund</t>
  </si>
  <si>
    <t>100183</t>
  </si>
  <si>
    <t>Vedanta Ltd.</t>
  </si>
  <si>
    <t>INE205A01025</t>
  </si>
  <si>
    <t>Diversified Metals</t>
  </si>
  <si>
    <t>100139</t>
  </si>
  <si>
    <t>UPL Ltd.</t>
  </si>
  <si>
    <t>INE628A01036</t>
  </si>
  <si>
    <t>100258</t>
  </si>
  <si>
    <t>Arvind Ltd.</t>
  </si>
  <si>
    <t>INE034A01011</t>
  </si>
  <si>
    <t>101686</t>
  </si>
  <si>
    <t>Jindal Stainless Ltd.</t>
  </si>
  <si>
    <t>INE220G01021</t>
  </si>
  <si>
    <t>101696</t>
  </si>
  <si>
    <t>Shyam Metalics and Energy Ltd.</t>
  </si>
  <si>
    <t>INE810G01011</t>
  </si>
  <si>
    <t>100178</t>
  </si>
  <si>
    <t>Ambuja Cements Ltd.</t>
  </si>
  <si>
    <t>INE079A01024</t>
  </si>
  <si>
    <t>100267</t>
  </si>
  <si>
    <t>Oil India Ltd.</t>
  </si>
  <si>
    <t>INE274J01014</t>
  </si>
  <si>
    <t>100737</t>
  </si>
  <si>
    <t>Hindustan Copper Ltd.</t>
  </si>
  <si>
    <t>INE531E01026</t>
  </si>
  <si>
    <t>100550</t>
  </si>
  <si>
    <t>Sagar Cements Ltd.</t>
  </si>
  <si>
    <t>INE229C01021</t>
  </si>
  <si>
    <t>097</t>
  </si>
  <si>
    <t>SBI Magnum Gilt Fund</t>
  </si>
  <si>
    <t>900308</t>
  </si>
  <si>
    <t>7.34% CGL 2064</t>
  </si>
  <si>
    <t>IN0020240035</t>
  </si>
  <si>
    <t>1906169</t>
  </si>
  <si>
    <t>7.73% State Government of Punjab 2032</t>
  </si>
  <si>
    <t>IN2820250107</t>
  </si>
  <si>
    <t>1905961</t>
  </si>
  <si>
    <t>6.77% State Government of Maharashtra 2038</t>
  </si>
  <si>
    <t>IN2220250061</t>
  </si>
  <si>
    <t>1905760</t>
  </si>
  <si>
    <t>7.12% State Government of Maharashtra 2038</t>
  </si>
  <si>
    <t>IN2220240427</t>
  </si>
  <si>
    <t>1905775</t>
  </si>
  <si>
    <t>7.16% State Government of Madhya Pradesh 2037</t>
  </si>
  <si>
    <t>IN2120240154</t>
  </si>
  <si>
    <t>1905989</t>
  </si>
  <si>
    <t>6.72% State Government of Maharashtra 2038</t>
  </si>
  <si>
    <t>IN2220250020</t>
  </si>
  <si>
    <t>1905798</t>
  </si>
  <si>
    <t>7.20% State Government of Karnataka 2037</t>
  </si>
  <si>
    <t>IN1920240281</t>
  </si>
  <si>
    <t>099</t>
  </si>
  <si>
    <t>SBI Flexicap Fund</t>
  </si>
  <si>
    <t>100717</t>
  </si>
  <si>
    <t>Star Cement Ltd.</t>
  </si>
  <si>
    <t>INE460H01021</t>
  </si>
  <si>
    <t>100536</t>
  </si>
  <si>
    <t>VIP Industries Ltd.</t>
  </si>
  <si>
    <t>INE054A01027</t>
  </si>
  <si>
    <t>100677</t>
  </si>
  <si>
    <t>Dixon Technologies (India) Ltd.</t>
  </si>
  <si>
    <t>INE935N01020</t>
  </si>
  <si>
    <t>100046</t>
  </si>
  <si>
    <t>Manappuram Finance Ltd.</t>
  </si>
  <si>
    <t>INE522D01027</t>
  </si>
  <si>
    <t>101741</t>
  </si>
  <si>
    <t>Pearl Global Industries Ltd.</t>
  </si>
  <si>
    <t>INE940H01022</t>
  </si>
  <si>
    <t>101</t>
  </si>
  <si>
    <t>SBI Multi Asset Allocation Fund</t>
  </si>
  <si>
    <t>101207</t>
  </si>
  <si>
    <t>Restaurant Brands Asia Ltd.</t>
  </si>
  <si>
    <t>INE07T201019</t>
  </si>
  <si>
    <t>100675</t>
  </si>
  <si>
    <t>VRL Logistics Ltd.</t>
  </si>
  <si>
    <t>INE366I01010</t>
  </si>
  <si>
    <t>100259</t>
  </si>
  <si>
    <t>Kalpataru Projects International Ltd.</t>
  </si>
  <si>
    <t>INE220B01022</t>
  </si>
  <si>
    <t>100085</t>
  </si>
  <si>
    <t>INE442H01029</t>
  </si>
  <si>
    <t>102005</t>
  </si>
  <si>
    <t>Tata Technologies Ltd.</t>
  </si>
  <si>
    <t>INE142M01025</t>
  </si>
  <si>
    <t>100768</t>
  </si>
  <si>
    <t>V-Mart Retail Ltd.</t>
  </si>
  <si>
    <t>INE665J01013</t>
  </si>
  <si>
    <t>101801</t>
  </si>
  <si>
    <t>Elin Electronics Ltd.</t>
  </si>
  <si>
    <t>INE050401020</t>
  </si>
  <si>
    <t>3200003</t>
  </si>
  <si>
    <t>Brookfield India Real Estate Trust</t>
  </si>
  <si>
    <t>INE0FDU25010</t>
  </si>
  <si>
    <t>705031</t>
  </si>
  <si>
    <t>INE233A08154</t>
  </si>
  <si>
    <t>705442</t>
  </si>
  <si>
    <t>Indostar Capital Finance Ltd.</t>
  </si>
  <si>
    <t>INE896L07AK6</t>
  </si>
  <si>
    <t>705332</t>
  </si>
  <si>
    <t>INE976I07CZ6</t>
  </si>
  <si>
    <t>705285</t>
  </si>
  <si>
    <t>INE556F08KX8</t>
  </si>
  <si>
    <t>704631</t>
  </si>
  <si>
    <t>INE213W07277</t>
  </si>
  <si>
    <t>704671</t>
  </si>
  <si>
    <t>INE651J07978</t>
  </si>
  <si>
    <t>705334</t>
  </si>
  <si>
    <t>INE377Y07540</t>
  </si>
  <si>
    <t>704484</t>
  </si>
  <si>
    <t>INE265J07555</t>
  </si>
  <si>
    <t>704636</t>
  </si>
  <si>
    <t>INE813H07341</t>
  </si>
  <si>
    <t>704693</t>
  </si>
  <si>
    <t>INE950O07446</t>
  </si>
  <si>
    <t>704778</t>
  </si>
  <si>
    <t>INE121A07SB3</t>
  </si>
  <si>
    <t>704443</t>
  </si>
  <si>
    <t>INE012I07041</t>
  </si>
  <si>
    <t>704114</t>
  </si>
  <si>
    <t>INE414G07HK3</t>
  </si>
  <si>
    <t>1103209</t>
  </si>
  <si>
    <t>INE238AD6AE9</t>
  </si>
  <si>
    <t>1103203</t>
  </si>
  <si>
    <t>INE040A16HN4</t>
  </si>
  <si>
    <t>2800002</t>
  </si>
  <si>
    <t>SBI Silver ETF</t>
  </si>
  <si>
    <t>INF200KB1217</t>
  </si>
  <si>
    <t>417210</t>
  </si>
  <si>
    <t>SBI Gold ETF</t>
  </si>
  <si>
    <t>INF200KA16D8</t>
  </si>
  <si>
    <t>2800001</t>
  </si>
  <si>
    <t>Nippon India Silver ETF</t>
  </si>
  <si>
    <t>INF204KC1402</t>
  </si>
  <si>
    <t>103</t>
  </si>
  <si>
    <t>SBI Large Cap Fund</t>
  </si>
  <si>
    <t>102687</t>
  </si>
  <si>
    <t>SKF India (Industrial) Ltd.</t>
  </si>
  <si>
    <t>INE2J8701016</t>
  </si>
  <si>
    <t>100237</t>
  </si>
  <si>
    <t>SKF India Ltd.</t>
  </si>
  <si>
    <t>INE640A01023</t>
  </si>
  <si>
    <t>1801267</t>
  </si>
  <si>
    <t>364 DAY T-BILL 27.11.25</t>
  </si>
  <si>
    <t>IN002024Z339</t>
  </si>
  <si>
    <t>1801377</t>
  </si>
  <si>
    <t>91 DAY T-BILL 20.11.25</t>
  </si>
  <si>
    <t>IN002025X216</t>
  </si>
  <si>
    <t>114</t>
  </si>
  <si>
    <t>SBI Arbitrage Opportunities Fund</t>
  </si>
  <si>
    <t>100773</t>
  </si>
  <si>
    <t>Hindustan Aeronautics Ltd.</t>
  </si>
  <si>
    <t>INE066F01020</t>
  </si>
  <si>
    <t>100194</t>
  </si>
  <si>
    <t>INE134E01011</t>
  </si>
  <si>
    <t>100174</t>
  </si>
  <si>
    <t>Vodafone Idea Ltd.</t>
  </si>
  <si>
    <t>INE669E01016</t>
  </si>
  <si>
    <t>100195</t>
  </si>
  <si>
    <t>INE020B01018</t>
  </si>
  <si>
    <t>101396</t>
  </si>
  <si>
    <t>One 97 Communications Ltd.</t>
  </si>
  <si>
    <t>INE982J01020</t>
  </si>
  <si>
    <t>100013</t>
  </si>
  <si>
    <t>IndusInd Bank Ltd.</t>
  </si>
  <si>
    <t>INE095A01012</t>
  </si>
  <si>
    <t>100781</t>
  </si>
  <si>
    <t>Adani Green Energy Ltd.</t>
  </si>
  <si>
    <t>INE364U01010</t>
  </si>
  <si>
    <t>100663</t>
  </si>
  <si>
    <t>INE949L01017</t>
  </si>
  <si>
    <t>100416</t>
  </si>
  <si>
    <t>INE776C01039</t>
  </si>
  <si>
    <t>100211</t>
  </si>
  <si>
    <t>INE092T01019</t>
  </si>
  <si>
    <t>100362</t>
  </si>
  <si>
    <t>INE121E01018</t>
  </si>
  <si>
    <t>100302</t>
  </si>
  <si>
    <t>DLF Ltd.</t>
  </si>
  <si>
    <t>INE271C01023</t>
  </si>
  <si>
    <t>100098</t>
  </si>
  <si>
    <t>Glenmark Pharmaceuticals Ltd.</t>
  </si>
  <si>
    <t>INE935A01035</t>
  </si>
  <si>
    <t>100449</t>
  </si>
  <si>
    <t>Sammaan Capital Ltd.</t>
  </si>
  <si>
    <t>INE148I01020</t>
  </si>
  <si>
    <t>100816</t>
  </si>
  <si>
    <t>APL Apollo Tubes Ltd.</t>
  </si>
  <si>
    <t>INE702C01027</t>
  </si>
  <si>
    <t>100435</t>
  </si>
  <si>
    <t>Crompton Greaves Consumer Electricals Ltd.</t>
  </si>
  <si>
    <t>INE299U01018</t>
  </si>
  <si>
    <t>101617</t>
  </si>
  <si>
    <t>Lodha Developers Ltd.</t>
  </si>
  <si>
    <t>INE670K01029</t>
  </si>
  <si>
    <t>101670</t>
  </si>
  <si>
    <t>Patanjali Foods Ltd.</t>
  </si>
  <si>
    <t>INE619A01035</t>
  </si>
  <si>
    <t>100105</t>
  </si>
  <si>
    <t>Marico Ltd.</t>
  </si>
  <si>
    <t>INE196A01026</t>
  </si>
  <si>
    <t>100453</t>
  </si>
  <si>
    <t>RBL Bank Ltd.</t>
  </si>
  <si>
    <t>INE976G01028</t>
  </si>
  <si>
    <t>100477</t>
  </si>
  <si>
    <t>PNB Housing Finance Ltd.</t>
  </si>
  <si>
    <t>INE572E01012</t>
  </si>
  <si>
    <t>101255</t>
  </si>
  <si>
    <t>Kalyan Jewellers India Ltd.</t>
  </si>
  <si>
    <t>INE303R01014</t>
  </si>
  <si>
    <t>100042</t>
  </si>
  <si>
    <t>INE115A01026</t>
  </si>
  <si>
    <t>100222</t>
  </si>
  <si>
    <t>The Indian Hotels Company Ltd.</t>
  </si>
  <si>
    <t>INE053A01029</t>
  </si>
  <si>
    <t>100367</t>
  </si>
  <si>
    <t>Exide Industries Ltd.</t>
  </si>
  <si>
    <t>INE302A01020</t>
  </si>
  <si>
    <t>100294</t>
  </si>
  <si>
    <t>IIFL Finance Ltd.</t>
  </si>
  <si>
    <t>INE530B01024</t>
  </si>
  <si>
    <t>100185</t>
  </si>
  <si>
    <t>Tata Power Company Ltd.</t>
  </si>
  <si>
    <t>INE245A01021</t>
  </si>
  <si>
    <t>100027</t>
  </si>
  <si>
    <t>Pidilite Industries Ltd.</t>
  </si>
  <si>
    <t>INE318A01026</t>
  </si>
  <si>
    <t>100945</t>
  </si>
  <si>
    <t>Indian Railway Catering &amp; Tourism Corporation Ltd.</t>
  </si>
  <si>
    <t>INE335Y01020</t>
  </si>
  <si>
    <t>100358</t>
  </si>
  <si>
    <t>Suzlon Energy Ltd.</t>
  </si>
  <si>
    <t>INE040H01021</t>
  </si>
  <si>
    <t>100469</t>
  </si>
  <si>
    <t>Syngene International Ltd.</t>
  </si>
  <si>
    <t>INE398R01022</t>
  </si>
  <si>
    <t>100163</t>
  </si>
  <si>
    <t>INE323A01026</t>
  </si>
  <si>
    <t>100225</t>
  </si>
  <si>
    <t>Hindustan Zinc Ltd.</t>
  </si>
  <si>
    <t>INE267A01025</t>
  </si>
  <si>
    <t>100096</t>
  </si>
  <si>
    <t>Container Corporation of India Ltd.</t>
  </si>
  <si>
    <t>INE111A01025</t>
  </si>
  <si>
    <t>101681</t>
  </si>
  <si>
    <t>HFCL Ltd.</t>
  </si>
  <si>
    <t>INE548A01028</t>
  </si>
  <si>
    <t>100122</t>
  </si>
  <si>
    <t>INE692A01016</t>
  </si>
  <si>
    <t>101184</t>
  </si>
  <si>
    <t>Mazagon Dock Shipbuilders Ltd.</t>
  </si>
  <si>
    <t>INE249Z01020</t>
  </si>
  <si>
    <t>100132</t>
  </si>
  <si>
    <t>Info Edge (India) Ltd.</t>
  </si>
  <si>
    <t>INE663F01032</t>
  </si>
  <si>
    <t>100238</t>
  </si>
  <si>
    <t>Cyient Ltd.</t>
  </si>
  <si>
    <t>INE136B01020</t>
  </si>
  <si>
    <t>100243</t>
  </si>
  <si>
    <t>Multi Commodity Exchange of India Ltd.</t>
  </si>
  <si>
    <t>INE745G01035</t>
  </si>
  <si>
    <t>100324</t>
  </si>
  <si>
    <t>NBCC (India) Ltd.</t>
  </si>
  <si>
    <t>INE095N01031</t>
  </si>
  <si>
    <t>100134</t>
  </si>
  <si>
    <t>Inox Wind Ltd.</t>
  </si>
  <si>
    <t>INE066P01011</t>
  </si>
  <si>
    <t>100056</t>
  </si>
  <si>
    <t>Supreme Industries Ltd.</t>
  </si>
  <si>
    <t>INE195A01028</t>
  </si>
  <si>
    <t>100236</t>
  </si>
  <si>
    <t>INE498L01015</t>
  </si>
  <si>
    <t>100315</t>
  </si>
  <si>
    <t>Prestige Estates Projects Ltd.</t>
  </si>
  <si>
    <t>INE811K01011</t>
  </si>
  <si>
    <t>100896</t>
  </si>
  <si>
    <t>Polycab India Ltd.</t>
  </si>
  <si>
    <t>INE455K01017</t>
  </si>
  <si>
    <t>100229</t>
  </si>
  <si>
    <t>NCC Ltd.</t>
  </si>
  <si>
    <t>INE868B01028</t>
  </si>
  <si>
    <t>101632</t>
  </si>
  <si>
    <t>Angel One Ltd.</t>
  </si>
  <si>
    <t>INE732I01013</t>
  </si>
  <si>
    <t>100127</t>
  </si>
  <si>
    <t>CG Power and Industrial Solutions Ltd.</t>
  </si>
  <si>
    <t>INE067A01029</t>
  </si>
  <si>
    <t>100029</t>
  </si>
  <si>
    <t>Mphasis Ltd.</t>
  </si>
  <si>
    <t>INE356A01018</t>
  </si>
  <si>
    <t>100133</t>
  </si>
  <si>
    <t>Oracle Financial Services Software Ltd.</t>
  </si>
  <si>
    <t>INE881D01027</t>
  </si>
  <si>
    <t>100644</t>
  </si>
  <si>
    <t>Housing and Urban Development Corporation Ltd.</t>
  </si>
  <si>
    <t>INE031A01017</t>
  </si>
  <si>
    <t>100746</t>
  </si>
  <si>
    <t>KEI Industries Ltd.</t>
  </si>
  <si>
    <t>INE878B01027</t>
  </si>
  <si>
    <t>100273</t>
  </si>
  <si>
    <t>Havells India Ltd.</t>
  </si>
  <si>
    <t>INE176B01034</t>
  </si>
  <si>
    <t>102161</t>
  </si>
  <si>
    <t>PG Electroplast Ltd.</t>
  </si>
  <si>
    <t>INE457L01029</t>
  </si>
  <si>
    <t>100286</t>
  </si>
  <si>
    <t>NHPC Ltd.</t>
  </si>
  <si>
    <t>INE848E01016</t>
  </si>
  <si>
    <t>101962</t>
  </si>
  <si>
    <t>Kaynes Technology India Ltd.</t>
  </si>
  <si>
    <t>INE918Z01012</t>
  </si>
  <si>
    <t>101547</t>
  </si>
  <si>
    <t>INE053F01010</t>
  </si>
  <si>
    <t>100004</t>
  </si>
  <si>
    <t>Zydus Lifesciences Ltd.</t>
  </si>
  <si>
    <t>INE010B01027</t>
  </si>
  <si>
    <t>101674</t>
  </si>
  <si>
    <t>Bharat Dynamics Ltd.</t>
  </si>
  <si>
    <t>INE171Z01026</t>
  </si>
  <si>
    <t>100906</t>
  </si>
  <si>
    <t>360 ONE WAM Ltd.</t>
  </si>
  <si>
    <t>INE466L01038</t>
  </si>
  <si>
    <t>101178</t>
  </si>
  <si>
    <t>Computer Age Management Services Ltd.</t>
  </si>
  <si>
    <t>INE596I01012</t>
  </si>
  <si>
    <t>100170</t>
  </si>
  <si>
    <t>Titagarh Rail Systems Ltd.</t>
  </si>
  <si>
    <t>INE615H01020</t>
  </si>
  <si>
    <t>101623</t>
  </si>
  <si>
    <t>Piramal Pharma Ltd.</t>
  </si>
  <si>
    <t>INE0DK501011</t>
  </si>
  <si>
    <t>100219</t>
  </si>
  <si>
    <t>Indraprastha Gas Ltd.</t>
  </si>
  <si>
    <t>INE203G01027</t>
  </si>
  <si>
    <t>101119</t>
  </si>
  <si>
    <t>SBI Cards &amp; Payment Services Ltd.</t>
  </si>
  <si>
    <t>INE018E01016</t>
  </si>
  <si>
    <t>100872</t>
  </si>
  <si>
    <t>KPIT Technologies Ltd.</t>
  </si>
  <si>
    <t>INE04I401011</t>
  </si>
  <si>
    <t>102003</t>
  </si>
  <si>
    <t>Indian Renewable Energy Development Agency Ltd.</t>
  </si>
  <si>
    <t>INE202E01016</t>
  </si>
  <si>
    <t>100033</t>
  </si>
  <si>
    <t>INE562A01011</t>
  </si>
  <si>
    <t>101063</t>
  </si>
  <si>
    <t>Hitachi Energy India Ltd.</t>
  </si>
  <si>
    <t>INE07Y701011</t>
  </si>
  <si>
    <t>705450</t>
  </si>
  <si>
    <t>INE891K07887</t>
  </si>
  <si>
    <t>800321</t>
  </si>
  <si>
    <t>INE756I07EK0</t>
  </si>
  <si>
    <t>705225</t>
  </si>
  <si>
    <t>INE414G07HU2</t>
  </si>
  <si>
    <t>702099</t>
  </si>
  <si>
    <t>INE296A08763</t>
  </si>
  <si>
    <t>1010329</t>
  </si>
  <si>
    <t>INE121A14XO2</t>
  </si>
  <si>
    <t>1103176</t>
  </si>
  <si>
    <t>INE949L16DR3</t>
  </si>
  <si>
    <t>1103195</t>
  </si>
  <si>
    <t>INE063P16BB2</t>
  </si>
  <si>
    <t>1102897</t>
  </si>
  <si>
    <t>INE261F16959</t>
  </si>
  <si>
    <t>417108</t>
  </si>
  <si>
    <t>INF200K01SZ5</t>
  </si>
  <si>
    <t>400003</t>
  </si>
  <si>
    <t>INF200K01UT4</t>
  </si>
  <si>
    <t>417195</t>
  </si>
  <si>
    <t>INF200K01VM7</t>
  </si>
  <si>
    <t>417133</t>
  </si>
  <si>
    <t>INF200K01TF5</t>
  </si>
  <si>
    <t>144</t>
  </si>
  <si>
    <t>SBI Infrastructure Fund</t>
  </si>
  <si>
    <t>100498</t>
  </si>
  <si>
    <t>Ahluwalia Contracts (India) Ltd.</t>
  </si>
  <si>
    <t>INE758C01029</t>
  </si>
  <si>
    <t>101949</t>
  </si>
  <si>
    <t>Samhi Hotels Ltd.</t>
  </si>
  <si>
    <t>INE08U801020</t>
  </si>
  <si>
    <t>102611</t>
  </si>
  <si>
    <t>Kalpataru Ltd.</t>
  </si>
  <si>
    <t>INE227J01012</t>
  </si>
  <si>
    <t>100160</t>
  </si>
  <si>
    <t>ICRA Ltd.</t>
  </si>
  <si>
    <t>INE725G01011</t>
  </si>
  <si>
    <t>SBI Magnum Low Duration Fund</t>
  </si>
  <si>
    <t>704961</t>
  </si>
  <si>
    <t>INE849A08082</t>
  </si>
  <si>
    <t>701690</t>
  </si>
  <si>
    <t>INE219X07025</t>
  </si>
  <si>
    <t>704238</t>
  </si>
  <si>
    <t>INE377Y07375</t>
  </si>
  <si>
    <t>705546</t>
  </si>
  <si>
    <t>INE1TAE08056</t>
  </si>
  <si>
    <t>705421</t>
  </si>
  <si>
    <t>INE296A07TJ4</t>
  </si>
  <si>
    <t>705304</t>
  </si>
  <si>
    <t>INE020B08FR6</t>
  </si>
  <si>
    <t>705416</t>
  </si>
  <si>
    <t>INE020B08FW6</t>
  </si>
  <si>
    <t>704647</t>
  </si>
  <si>
    <t>INE725H08188</t>
  </si>
  <si>
    <t>700703</t>
  </si>
  <si>
    <t>INE134E08IX1</t>
  </si>
  <si>
    <t>705216</t>
  </si>
  <si>
    <t>Aditya Birla Housing Finance Ltd.</t>
  </si>
  <si>
    <t>INE831R07540</t>
  </si>
  <si>
    <t>704818</t>
  </si>
  <si>
    <t>INE660A07RS6</t>
  </si>
  <si>
    <t>705408</t>
  </si>
  <si>
    <t>INE306N07MX0</t>
  </si>
  <si>
    <t>705348</t>
  </si>
  <si>
    <t>INE950O07420</t>
  </si>
  <si>
    <t>704869</t>
  </si>
  <si>
    <t>INE020B08FF1</t>
  </si>
  <si>
    <t>705487</t>
  </si>
  <si>
    <t>Tata Chemicals Ltd.</t>
  </si>
  <si>
    <t>INE092A08071</t>
  </si>
  <si>
    <t>704196</t>
  </si>
  <si>
    <t>INE115A07QG8</t>
  </si>
  <si>
    <t>704908</t>
  </si>
  <si>
    <t>INE790Z07053</t>
  </si>
  <si>
    <t>705158</t>
  </si>
  <si>
    <t>Export-Import Bank of India</t>
  </si>
  <si>
    <t>INE514E08GE8</t>
  </si>
  <si>
    <t>704195</t>
  </si>
  <si>
    <t>INE774D07UT1</t>
  </si>
  <si>
    <t>704027</t>
  </si>
  <si>
    <t>INE403D08165</t>
  </si>
  <si>
    <t>705567</t>
  </si>
  <si>
    <t>INE020B08AZ0</t>
  </si>
  <si>
    <t>702895</t>
  </si>
  <si>
    <t>INE507T07062</t>
  </si>
  <si>
    <t>705534</t>
  </si>
  <si>
    <t>INE403D08207</t>
  </si>
  <si>
    <t>704966</t>
  </si>
  <si>
    <t>INE634S07033</t>
  </si>
  <si>
    <t>704168</t>
  </si>
  <si>
    <t>INE557F08FP2</t>
  </si>
  <si>
    <t>705475</t>
  </si>
  <si>
    <t>INE020B08FX4</t>
  </si>
  <si>
    <t>704604</t>
  </si>
  <si>
    <t>INE115A07PN6</t>
  </si>
  <si>
    <t>705540</t>
  </si>
  <si>
    <t>INE261F08CM5</t>
  </si>
  <si>
    <t>704824</t>
  </si>
  <si>
    <t>INE121A07RF6</t>
  </si>
  <si>
    <t>704286</t>
  </si>
  <si>
    <t>INE261F08EA6</t>
  </si>
  <si>
    <t>700997</t>
  </si>
  <si>
    <t>INE020B08AX5</t>
  </si>
  <si>
    <t>704157</t>
  </si>
  <si>
    <t>INE916DA7SF5</t>
  </si>
  <si>
    <t>704797</t>
  </si>
  <si>
    <t>INE020B08FC8</t>
  </si>
  <si>
    <t>1600015</t>
  </si>
  <si>
    <t>INE16J715027</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</si>
  <si>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</si>
  <si>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</si>
  <si>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</si>
  <si>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</si>
  <si>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</si>
  <si>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</si>
  <si>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</si>
  <si>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</si>
  <si>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</si>
  <si>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</si>
  <si>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</si>
  <si>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</si>
  <si>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</si>
  <si>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</si>
  <si>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</si>
  <si>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</si>
  <si>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</si>
  <si>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</si>
  <si>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</si>
  <si>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1010460</t>
  </si>
  <si>
    <t>Toyota Financial Services India Ltd.</t>
  </si>
  <si>
    <t>INE692Q14BT3</t>
  </si>
  <si>
    <t>1010316</t>
  </si>
  <si>
    <t>INE498L14DY2</t>
  </si>
  <si>
    <t>1010539</t>
  </si>
  <si>
    <t>Kotak Mahindra Investments Ltd.</t>
  </si>
  <si>
    <t>INE975F14B26</t>
  </si>
  <si>
    <t>1010082</t>
  </si>
  <si>
    <t>INE790Z14026</t>
  </si>
  <si>
    <t>1010668</t>
  </si>
  <si>
    <t>INE012I14SC1</t>
  </si>
  <si>
    <t>1102921</t>
  </si>
  <si>
    <t>INE238AD6AN0</t>
  </si>
  <si>
    <t>1102943</t>
  </si>
  <si>
    <t>INE237A167Z1</t>
  </si>
  <si>
    <t>1103107</t>
  </si>
  <si>
    <t>INE040A16HC7</t>
  </si>
  <si>
    <t>1103145</t>
  </si>
  <si>
    <t>INE238AD6BD9</t>
  </si>
  <si>
    <t>1102887</t>
  </si>
  <si>
    <t>INE261F16942</t>
  </si>
  <si>
    <t>1102939</t>
  </si>
  <si>
    <t>INE040A16GN6</t>
  </si>
  <si>
    <t>148</t>
  </si>
  <si>
    <t>SBI Short Term Debt Fund</t>
  </si>
  <si>
    <t>705312</t>
  </si>
  <si>
    <t>INE556F08KY6</t>
  </si>
  <si>
    <t>705355</t>
  </si>
  <si>
    <t>INE094A08176</t>
  </si>
  <si>
    <t>704445</t>
  </si>
  <si>
    <t>INE0CCU07090</t>
  </si>
  <si>
    <t>705336</t>
  </si>
  <si>
    <t>INE692Q07563</t>
  </si>
  <si>
    <t>704890</t>
  </si>
  <si>
    <t>INE535H07CK4</t>
  </si>
  <si>
    <t>704408</t>
  </si>
  <si>
    <t>INE936D07182</t>
  </si>
  <si>
    <t>704889</t>
  </si>
  <si>
    <t>INE692Q07522</t>
  </si>
  <si>
    <t>704983</t>
  </si>
  <si>
    <t>INE950O07495</t>
  </si>
  <si>
    <t>704984</t>
  </si>
  <si>
    <t>INE403D08231</t>
  </si>
  <si>
    <t>704941</t>
  </si>
  <si>
    <t>INE556F08KS8</t>
  </si>
  <si>
    <t>705429</t>
  </si>
  <si>
    <t>INE414G07JO1</t>
  </si>
  <si>
    <t>704990</t>
  </si>
  <si>
    <t>INE725H08212</t>
  </si>
  <si>
    <t>704997</t>
  </si>
  <si>
    <t>INE0CCU07132</t>
  </si>
  <si>
    <t>705353</t>
  </si>
  <si>
    <t>INE0NR607058</t>
  </si>
  <si>
    <t>705414</t>
  </si>
  <si>
    <t>INE756I07FG5</t>
  </si>
  <si>
    <t>701491</t>
  </si>
  <si>
    <t>INE134E08JX9</t>
  </si>
  <si>
    <t>705582</t>
  </si>
  <si>
    <t>INE756I07FJ9</t>
  </si>
  <si>
    <t>705428</t>
  </si>
  <si>
    <t>INE883F07405</t>
  </si>
  <si>
    <t>705625</t>
  </si>
  <si>
    <t>INE790Z07061</t>
  </si>
  <si>
    <t>705159</t>
  </si>
  <si>
    <t>INE557F08GC8</t>
  </si>
  <si>
    <t>704731</t>
  </si>
  <si>
    <t>INE0CCU07108</t>
  </si>
  <si>
    <t>705453</t>
  </si>
  <si>
    <t>INE219X07538</t>
  </si>
  <si>
    <t>705506</t>
  </si>
  <si>
    <t>Sustainable Energy Infra Trust</t>
  </si>
  <si>
    <t>INE0R8O07036</t>
  </si>
  <si>
    <t>705284</t>
  </si>
  <si>
    <t>INE950O08303</t>
  </si>
  <si>
    <t>705331</t>
  </si>
  <si>
    <t>INE831R07573</t>
  </si>
  <si>
    <t>705635</t>
  </si>
  <si>
    <t>INE950O07529</t>
  </si>
  <si>
    <t>704659</t>
  </si>
  <si>
    <t>INE261F08EG3</t>
  </si>
  <si>
    <t>701091</t>
  </si>
  <si>
    <t>INE115A07MW4</t>
  </si>
  <si>
    <t>705405</t>
  </si>
  <si>
    <t>INE756I07FC4</t>
  </si>
  <si>
    <t>705596</t>
  </si>
  <si>
    <t>INE316Z08055</t>
  </si>
  <si>
    <t>705597</t>
  </si>
  <si>
    <t>INE316Z08063</t>
  </si>
  <si>
    <t>705474</t>
  </si>
  <si>
    <t>INE219X07520</t>
  </si>
  <si>
    <t>705504</t>
  </si>
  <si>
    <t>INE155A08472</t>
  </si>
  <si>
    <t>704977</t>
  </si>
  <si>
    <t>INE115A07QY1</t>
  </si>
  <si>
    <t>705410</t>
  </si>
  <si>
    <t>INE860H07IG1</t>
  </si>
  <si>
    <t>705054</t>
  </si>
  <si>
    <t>INE414G07JF9</t>
  </si>
  <si>
    <t>704578</t>
  </si>
  <si>
    <t>INE0NDH07027</t>
  </si>
  <si>
    <t>705004</t>
  </si>
  <si>
    <t>INE053F08411</t>
  </si>
  <si>
    <t>705505</t>
  </si>
  <si>
    <t>TVS Credit Services Ltd.</t>
  </si>
  <si>
    <t>INE729N08063</t>
  </si>
  <si>
    <t>705228</t>
  </si>
  <si>
    <t>INE134E08NL6</t>
  </si>
  <si>
    <t>705328</t>
  </si>
  <si>
    <t>INE514E08GF5</t>
  </si>
  <si>
    <t>705445</t>
  </si>
  <si>
    <t>INE033L07HU0</t>
  </si>
  <si>
    <t>704001</t>
  </si>
  <si>
    <t>INE033L07HY2</t>
  </si>
  <si>
    <t>704668</t>
  </si>
  <si>
    <t>INE219X07306</t>
  </si>
  <si>
    <t>1600016</t>
  </si>
  <si>
    <t>INE16J715035</t>
  </si>
  <si>
    <t>900291</t>
  </si>
  <si>
    <t>7.17% CGL 2030</t>
  </si>
  <si>
    <t>IN0020230036</t>
  </si>
  <si>
    <t>1906067</t>
  </si>
  <si>
    <t>8.32% State Government of Rajasthan 2029</t>
  </si>
  <si>
    <t>IN2920180303</t>
  </si>
  <si>
    <t>1905003</t>
  </si>
  <si>
    <t>7.68% State Government of Tamil Nadu 2030</t>
  </si>
  <si>
    <t>IN3120230302</t>
  </si>
  <si>
    <t>1906142</t>
  </si>
  <si>
    <t>6.84% State Government of Tamil Nadu 2029</t>
  </si>
  <si>
    <t>IN3120250227</t>
  </si>
  <si>
    <t>1901315</t>
  </si>
  <si>
    <t>6.86% State Government of Karnataka 2030</t>
  </si>
  <si>
    <t>IN1920200293</t>
  </si>
  <si>
    <t>1904051</t>
  </si>
  <si>
    <t>6.75% State Government of Rajasthan 2030</t>
  </si>
  <si>
    <t>IN2920200465</t>
  </si>
  <si>
    <t>1905800</t>
  </si>
  <si>
    <t>7.17% State Government of Tamil Nadu 2033</t>
  </si>
  <si>
    <t>IN3120240574</t>
  </si>
  <si>
    <t>1905088</t>
  </si>
  <si>
    <t>7.66% State Government of Tamil Nadu 2033</t>
  </si>
  <si>
    <t>IN3120230344</t>
  </si>
  <si>
    <t>1103217</t>
  </si>
  <si>
    <t>INE028A16JH7</t>
  </si>
  <si>
    <t>1103110</t>
  </si>
  <si>
    <t>INE562A16PB5</t>
  </si>
  <si>
    <t>5100024</t>
  </si>
  <si>
    <t>GOI 15.06.2027 GOV</t>
  </si>
  <si>
    <t>IN000627C058</t>
  </si>
  <si>
    <t>500001</t>
  </si>
  <si>
    <t>Gold</t>
  </si>
  <si>
    <t>IDIA00500001</t>
  </si>
  <si>
    <t>192</t>
  </si>
  <si>
    <t>SBI PSU Fund</t>
  </si>
  <si>
    <t>100733</t>
  </si>
  <si>
    <t>General Insurance Corporation of India</t>
  </si>
  <si>
    <t>INE481Y01014</t>
  </si>
  <si>
    <t>102681</t>
  </si>
  <si>
    <t>Canara Robeco Asset Management Company Ltd.</t>
  </si>
  <si>
    <t>INE218I01013</t>
  </si>
  <si>
    <t>100129</t>
  </si>
  <si>
    <t>Engineers India Ltd.</t>
  </si>
  <si>
    <t>INE510A01028</t>
  </si>
  <si>
    <t>100130</t>
  </si>
  <si>
    <t>Gujarat Gas Ltd.</t>
  </si>
  <si>
    <t>INE844O01030</t>
  </si>
  <si>
    <t>246</t>
  </si>
  <si>
    <t>SBI Gold Fund</t>
  </si>
  <si>
    <t>326</t>
  </si>
  <si>
    <t>SBI BSE Sensex ETF</t>
  </si>
  <si>
    <t>346</t>
  </si>
  <si>
    <t>SBI Smallcap Fund</t>
  </si>
  <si>
    <t>102597</t>
  </si>
  <si>
    <t>Ather Energy Ltd.</t>
  </si>
  <si>
    <t>INE0LEZ01016</t>
  </si>
  <si>
    <t>101929</t>
  </si>
  <si>
    <t>SBFC Finance Ltd.</t>
  </si>
  <si>
    <t>INE423Y01016</t>
  </si>
  <si>
    <t>100256</t>
  </si>
  <si>
    <t>City Union Bank Ltd.</t>
  </si>
  <si>
    <t>INE491A01021</t>
  </si>
  <si>
    <t>100873</t>
  </si>
  <si>
    <t>INE427F01016</t>
  </si>
  <si>
    <t>100653</t>
  </si>
  <si>
    <t>Deepak Fertilizers and Petrochemicals Corporation Ltd.</t>
  </si>
  <si>
    <t>INE501A01019</t>
  </si>
  <si>
    <t>101434</t>
  </si>
  <si>
    <t>CMS Info Systems Ltd.</t>
  </si>
  <si>
    <t>INE925R01014</t>
  </si>
  <si>
    <t>100385</t>
  </si>
  <si>
    <t>Triveni Turbine Ltd.</t>
  </si>
  <si>
    <t>INE152M01016</t>
  </si>
  <si>
    <t>100586</t>
  </si>
  <si>
    <t>Ratnamani Metals &amp; Tubes Ltd.</t>
  </si>
  <si>
    <t>INE703B01027</t>
  </si>
  <si>
    <t>100512</t>
  </si>
  <si>
    <t>Elgi Equipments Ltd.</t>
  </si>
  <si>
    <t>INE285A01027</t>
  </si>
  <si>
    <t>101404</t>
  </si>
  <si>
    <t>AnandRathi Wealth Ltd.</t>
  </si>
  <si>
    <t>INE463V01026</t>
  </si>
  <si>
    <t>100942</t>
  </si>
  <si>
    <t>Brigade Enterprises Ltd.</t>
  </si>
  <si>
    <t>INE791I01019</t>
  </si>
  <si>
    <t>100941</t>
  </si>
  <si>
    <t>INE679A01013</t>
  </si>
  <si>
    <t>100671</t>
  </si>
  <si>
    <t>HEG Ltd.</t>
  </si>
  <si>
    <t>INE545A01024</t>
  </si>
  <si>
    <t>100821</t>
  </si>
  <si>
    <t>TTK Prestige Ltd.</t>
  </si>
  <si>
    <t>INE690A01028</t>
  </si>
  <si>
    <t>102041</t>
  </si>
  <si>
    <t>Happy Forgings Ltd.</t>
  </si>
  <si>
    <t>INE330T01021</t>
  </si>
  <si>
    <t>101176</t>
  </si>
  <si>
    <t>Happiest Minds Technologies Ltd.</t>
  </si>
  <si>
    <t>INE419U01012</t>
  </si>
  <si>
    <t>100916</t>
  </si>
  <si>
    <t>Indiamart Intermesh Ltd.</t>
  </si>
  <si>
    <t>INE933S01016</t>
  </si>
  <si>
    <t>101708</t>
  </si>
  <si>
    <t>Electronics Mart India Ltd.</t>
  </si>
  <si>
    <t>INE02YR01019</t>
  </si>
  <si>
    <t>100794</t>
  </si>
  <si>
    <t>Fine Organic Industries Ltd.</t>
  </si>
  <si>
    <t>INE686Y01026</t>
  </si>
  <si>
    <t>101782</t>
  </si>
  <si>
    <t>Archean Chemical Industries Ltd.</t>
  </si>
  <si>
    <t>INE128X01021</t>
  </si>
  <si>
    <t>101352</t>
  </si>
  <si>
    <t>Sansera Engineering Ltd.</t>
  </si>
  <si>
    <t>INE953O01021</t>
  </si>
  <si>
    <t>101397</t>
  </si>
  <si>
    <t>Go Fashion (India) Ltd.</t>
  </si>
  <si>
    <t>INE0BJS01011</t>
  </si>
  <si>
    <t>100571</t>
  </si>
  <si>
    <t>KNR Constructions Ltd.</t>
  </si>
  <si>
    <t>INE634I01029</t>
  </si>
  <si>
    <t>100541</t>
  </si>
  <si>
    <t>Rajratan Global Wire Ltd.</t>
  </si>
  <si>
    <t>INE451D01029</t>
  </si>
  <si>
    <t>101159</t>
  </si>
  <si>
    <t>Rossari Biotech Ltd.</t>
  </si>
  <si>
    <t>INE02A801020</t>
  </si>
  <si>
    <t>100049</t>
  </si>
  <si>
    <t>VST Industries Ltd.</t>
  </si>
  <si>
    <t>INE710A01016</t>
  </si>
  <si>
    <t>Cigarettes &amp; Tobacco Products</t>
  </si>
  <si>
    <t>102459</t>
  </si>
  <si>
    <t>Acme Solar Holdings Ltd.</t>
  </si>
  <si>
    <t>INE622W01025</t>
  </si>
  <si>
    <t>348</t>
  </si>
  <si>
    <t>SBI Banking &amp; PSU Fund</t>
  </si>
  <si>
    <t>704616</t>
  </si>
  <si>
    <t>INE752E08726</t>
  </si>
  <si>
    <t>704185</t>
  </si>
  <si>
    <t>INE129A08014</t>
  </si>
  <si>
    <t>704651</t>
  </si>
  <si>
    <t>INE163N08289</t>
  </si>
  <si>
    <t>704325</t>
  </si>
  <si>
    <t>INE0KUG08019</t>
  </si>
  <si>
    <t>705543</t>
  </si>
  <si>
    <t>INE090A08TT8</t>
  </si>
  <si>
    <t>704166</t>
  </si>
  <si>
    <t>Nuclear Power Corporation of India Ltd.</t>
  </si>
  <si>
    <t>INE206D08501</t>
  </si>
  <si>
    <t>704326</t>
  </si>
  <si>
    <t>INE163N08263</t>
  </si>
  <si>
    <t>703489</t>
  </si>
  <si>
    <t>INE053F08122</t>
  </si>
  <si>
    <t>705409</t>
  </si>
  <si>
    <t>INE053F08502</t>
  </si>
  <si>
    <t>702684</t>
  </si>
  <si>
    <t>INE040A08864</t>
  </si>
  <si>
    <t>704525</t>
  </si>
  <si>
    <t>INE556F08KK5</t>
  </si>
  <si>
    <t>705403</t>
  </si>
  <si>
    <t>INE028A08281</t>
  </si>
  <si>
    <t>703030</t>
  </si>
  <si>
    <t>INE514E08FG5</t>
  </si>
  <si>
    <t>705299</t>
  </si>
  <si>
    <t>INE556F08KW0</t>
  </si>
  <si>
    <t>705412</t>
  </si>
  <si>
    <t>INE134E08NS1</t>
  </si>
  <si>
    <t>701988</t>
  </si>
  <si>
    <t>INE206D08436</t>
  </si>
  <si>
    <t>702410</t>
  </si>
  <si>
    <t>INE848E07AV9</t>
  </si>
  <si>
    <t>704996</t>
  </si>
  <si>
    <t>INE752E08742</t>
  </si>
  <si>
    <t>705447</t>
  </si>
  <si>
    <t>INE733E08197</t>
  </si>
  <si>
    <t>702458</t>
  </si>
  <si>
    <t>INE020B08CU7</t>
  </si>
  <si>
    <t>701987</t>
  </si>
  <si>
    <t>INE206D08428</t>
  </si>
  <si>
    <t>705008</t>
  </si>
  <si>
    <t>INE020B08FL9</t>
  </si>
  <si>
    <t>704666</t>
  </si>
  <si>
    <t>INE848E07AQ9</t>
  </si>
  <si>
    <t>705415</t>
  </si>
  <si>
    <t>INE020B08FU0</t>
  </si>
  <si>
    <t>703087</t>
  </si>
  <si>
    <t>Punjab National Bank( Tier II Bond under Basel III )</t>
  </si>
  <si>
    <t>INE160A08191</t>
  </si>
  <si>
    <t>702471</t>
  </si>
  <si>
    <t>INE020B08CW3</t>
  </si>
  <si>
    <t>704678</t>
  </si>
  <si>
    <t>Canara Bank( AT1 Bond Under Basel III )</t>
  </si>
  <si>
    <t>INE476A08225</t>
  </si>
  <si>
    <t>701753</t>
  </si>
  <si>
    <t>INE752E07KA6</t>
  </si>
  <si>
    <t>702411</t>
  </si>
  <si>
    <t>INE848E07AW7</t>
  </si>
  <si>
    <t>900311</t>
  </si>
  <si>
    <t>7.02% CGL 2031</t>
  </si>
  <si>
    <t>IN0020240076</t>
  </si>
  <si>
    <t>464</t>
  </si>
  <si>
    <t>SBI Banking And Financial Services Fund</t>
  </si>
  <si>
    <t>100073</t>
  </si>
  <si>
    <t>CARE Ratings Ltd.</t>
  </si>
  <si>
    <t>INE752H01013</t>
  </si>
  <si>
    <t>102629</t>
  </si>
  <si>
    <t>National Securities Depository Ltd.</t>
  </si>
  <si>
    <t>INE301O01023</t>
  </si>
  <si>
    <t>101366</t>
  </si>
  <si>
    <t>Aditya Birla Sun Life Amc Ltd.</t>
  </si>
  <si>
    <t>INE404A01024</t>
  </si>
  <si>
    <t>466</t>
  </si>
  <si>
    <t>SBI Nifty Next 50 ETF</t>
  </si>
  <si>
    <t>100325</t>
  </si>
  <si>
    <t>Bajaj Holdings &amp; Investment Ltd.</t>
  </si>
  <si>
    <t>INE118A01012</t>
  </si>
  <si>
    <t>102585</t>
  </si>
  <si>
    <t>Siemens Energy India Ltd.</t>
  </si>
  <si>
    <t>INE1NPP01017</t>
  </si>
  <si>
    <t>102198</t>
  </si>
  <si>
    <t>INE377Y01014</t>
  </si>
  <si>
    <t>467</t>
  </si>
  <si>
    <t>SBI Nifty Bank ETF</t>
  </si>
  <si>
    <t>468</t>
  </si>
  <si>
    <t>SBI BSE 100 ETF</t>
  </si>
  <si>
    <t>696</t>
  </si>
  <si>
    <t>639</t>
  </si>
  <si>
    <t>100149</t>
  </si>
  <si>
    <t>INE528G01035</t>
  </si>
  <si>
    <t>640</t>
  </si>
  <si>
    <t>473</t>
  </si>
  <si>
    <t>SBI Equity Savings Fund</t>
  </si>
  <si>
    <t>1905304</t>
  </si>
  <si>
    <t>7.10% CGL 2034</t>
  </si>
  <si>
    <t>IN0020240019</t>
  </si>
  <si>
    <t>483</t>
  </si>
  <si>
    <t>SBI Nifty 50 ETF</t>
  </si>
  <si>
    <t>493</t>
  </si>
  <si>
    <t>SBI Long Term Advantage Fund - Series III</t>
  </si>
  <si>
    <t>100770</t>
  </si>
  <si>
    <t>INE926X01010</t>
  </si>
  <si>
    <t>504</t>
  </si>
  <si>
    <t>SBI Nifty 10 yr Benchmark G-Sec ETF</t>
  </si>
  <si>
    <t>511</t>
  </si>
  <si>
    <t>SBI Long Term Advantage Fund - Series IV</t>
  </si>
  <si>
    <t>100651</t>
  </si>
  <si>
    <t>GKW Ltd.</t>
  </si>
  <si>
    <t>INE528A01020</t>
  </si>
  <si>
    <t>660</t>
  </si>
  <si>
    <t>524</t>
  </si>
  <si>
    <t>SBI Long Term Advantage Fund - Series V</t>
  </si>
  <si>
    <t>102050</t>
  </si>
  <si>
    <t>Tips Music Ltd.</t>
  </si>
  <si>
    <t>INE716B01029</t>
  </si>
  <si>
    <t>535</t>
  </si>
  <si>
    <t>SBI Long Term Advantage Fund - Series VI</t>
  </si>
  <si>
    <t>547</t>
  </si>
  <si>
    <t>SBI BSE Sensex Next 50 ETF</t>
  </si>
  <si>
    <t>556</t>
  </si>
  <si>
    <t>SBI NIFTY 200 Quality 30 ETF</t>
  </si>
  <si>
    <t>100117</t>
  </si>
  <si>
    <t>Tata Elxsi Ltd.</t>
  </si>
  <si>
    <t>INE670A01012</t>
  </si>
  <si>
    <t>566</t>
  </si>
  <si>
    <t>SBI Corporate Bond Fund</t>
  </si>
  <si>
    <t>705138</t>
  </si>
  <si>
    <t>INE115A07RC5</t>
  </si>
  <si>
    <t>704637</t>
  </si>
  <si>
    <t>INE0KXY07034</t>
  </si>
  <si>
    <t>705352</t>
  </si>
  <si>
    <t>INE033L07IN3</t>
  </si>
  <si>
    <t>704934</t>
  </si>
  <si>
    <t>INE033L07IJ1</t>
  </si>
  <si>
    <t>800322</t>
  </si>
  <si>
    <t>INE0H7R07066</t>
  </si>
  <si>
    <t>705607</t>
  </si>
  <si>
    <t>INE692Q07589</t>
  </si>
  <si>
    <t>704653</t>
  </si>
  <si>
    <t>INE507T07120</t>
  </si>
  <si>
    <t>703902</t>
  </si>
  <si>
    <t>INE219X07462</t>
  </si>
  <si>
    <t>705255</t>
  </si>
  <si>
    <t>INE774D07VI2</t>
  </si>
  <si>
    <t>704976</t>
  </si>
  <si>
    <t>INE556F08KT6</t>
  </si>
  <si>
    <t>705438</t>
  </si>
  <si>
    <t>INE053F08528</t>
  </si>
  <si>
    <t>704335</t>
  </si>
  <si>
    <t>INE756I07DX5</t>
  </si>
  <si>
    <t>704474</t>
  </si>
  <si>
    <t>INE377Y07433</t>
  </si>
  <si>
    <t>800326</t>
  </si>
  <si>
    <t>INE660A07RI7</t>
  </si>
  <si>
    <t>705476</t>
  </si>
  <si>
    <t>John Deere Financial India Pvt. Ltd.</t>
  </si>
  <si>
    <t>INE00V208132</t>
  </si>
  <si>
    <t>705423</t>
  </si>
  <si>
    <t>INE916DA7SP4</t>
  </si>
  <si>
    <t>703845</t>
  </si>
  <si>
    <t>INE0KXY07018</t>
  </si>
  <si>
    <t>705628</t>
  </si>
  <si>
    <t>INE660A07SA2</t>
  </si>
  <si>
    <t>704919</t>
  </si>
  <si>
    <t>INE0CCU07116</t>
  </si>
  <si>
    <t>705038</t>
  </si>
  <si>
    <t>INE115A07QZ8</t>
  </si>
  <si>
    <t>705347</t>
  </si>
  <si>
    <t>INE0NDH07035</t>
  </si>
  <si>
    <t>705547</t>
  </si>
  <si>
    <t>INE00V208140</t>
  </si>
  <si>
    <t>704549</t>
  </si>
  <si>
    <t>INE306N07NS8</t>
  </si>
  <si>
    <t>704791</t>
  </si>
  <si>
    <t>INE535H07CH0</t>
  </si>
  <si>
    <t>704849</t>
  </si>
  <si>
    <t>INE219X07454</t>
  </si>
  <si>
    <t>705007</t>
  </si>
  <si>
    <t>INE134E08MX3</t>
  </si>
  <si>
    <t>705351</t>
  </si>
  <si>
    <t>INE020B08EG2</t>
  </si>
  <si>
    <t>705298</t>
  </si>
  <si>
    <t>INE756I07EN4</t>
  </si>
  <si>
    <t>704065</t>
  </si>
  <si>
    <t>INE020B08ED9</t>
  </si>
  <si>
    <t>704654</t>
  </si>
  <si>
    <t>INE053F08353</t>
  </si>
  <si>
    <t>705071</t>
  </si>
  <si>
    <t>INE261F08EL3</t>
  </si>
  <si>
    <t>705363</t>
  </si>
  <si>
    <t>INE756I07EX3</t>
  </si>
  <si>
    <t>705357</t>
  </si>
  <si>
    <t>INE774D07VJ0</t>
  </si>
  <si>
    <t>704870</t>
  </si>
  <si>
    <t>INE115A07QT1</t>
  </si>
  <si>
    <t>704413</t>
  </si>
  <si>
    <t>INE020B08EM0</t>
  </si>
  <si>
    <t>704235</t>
  </si>
  <si>
    <t>INE020B08EI8</t>
  </si>
  <si>
    <t>705419</t>
  </si>
  <si>
    <t>INE033L07IO1</t>
  </si>
  <si>
    <t>704925</t>
  </si>
  <si>
    <t>INE752E08759</t>
  </si>
  <si>
    <t>705349</t>
  </si>
  <si>
    <t>INE667F07JA5</t>
  </si>
  <si>
    <t>702601</t>
  </si>
  <si>
    <t>Bharat Sanchar Nigam Ltd.</t>
  </si>
  <si>
    <t>INE103D08021</t>
  </si>
  <si>
    <t>CRISIL AAA(CE)</t>
  </si>
  <si>
    <t>704912</t>
  </si>
  <si>
    <t>INE916DA7SL3</t>
  </si>
  <si>
    <t>705631</t>
  </si>
  <si>
    <t>INE134E08MF0</t>
  </si>
  <si>
    <t>704922</t>
  </si>
  <si>
    <t>INE556F08KR0</t>
  </si>
  <si>
    <t>704704</t>
  </si>
  <si>
    <t>INE153A08154</t>
  </si>
  <si>
    <t>645</t>
  </si>
  <si>
    <t>1600019</t>
  </si>
  <si>
    <t>INE1CBK15037</t>
  </si>
  <si>
    <t>626</t>
  </si>
  <si>
    <t>900320</t>
  </si>
  <si>
    <t>6.90% CGL 2065</t>
  </si>
  <si>
    <t>IN0020250018</t>
  </si>
  <si>
    <t>1905330</t>
  </si>
  <si>
    <t>7.43% State Government of Tamil Nadu 2034</t>
  </si>
  <si>
    <t>IN3120240053</t>
  </si>
  <si>
    <t>1905046</t>
  </si>
  <si>
    <t>7.73% State Government of Karnataka 2034</t>
  </si>
  <si>
    <t>IN1920230084</t>
  </si>
  <si>
    <t>1904693</t>
  </si>
  <si>
    <t>7.63% State Government of Jharkhand 2030</t>
  </si>
  <si>
    <t>IN3720220042</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</si>
  <si>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</si>
  <si>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</si>
  <si>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</si>
  <si>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</si>
  <si>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</si>
  <si>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</si>
  <si>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</si>
  <si>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</si>
  <si>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</si>
  <si>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</si>
  <si>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</si>
  <si>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</si>
  <si>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</si>
  <si>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</si>
  <si>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</si>
  <si>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</si>
  <si>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</si>
  <si>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</si>
  <si>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</si>
  <si>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</si>
  <si>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</si>
  <si>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</si>
  <si>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</si>
  <si>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</si>
  <si>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</si>
  <si>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</si>
  <si>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</si>
  <si>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</si>
  <si>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</si>
  <si>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</si>
  <si>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</si>
  <si>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</si>
  <si>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</si>
  <si>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</si>
  <si>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</si>
  <si>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</si>
  <si>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</si>
  <si>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</si>
  <si>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</si>
  <si>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</si>
  <si>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</si>
  <si>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</si>
  <si>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</si>
  <si>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</si>
  <si>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</si>
  <si>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</si>
  <si>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</si>
  <si>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</si>
  <si>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</si>
  <si>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</si>
  <si>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</si>
  <si>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</si>
  <si>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</si>
  <si>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</si>
  <si>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</si>
  <si>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</si>
  <si>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</si>
  <si>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</si>
  <si>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</si>
  <si>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</si>
  <si>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</si>
  <si>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</si>
  <si>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</si>
  <si>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</si>
  <si>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</si>
  <si>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</si>
  <si>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</si>
  <si>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</si>
  <si>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</si>
  <si>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</si>
  <si>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</si>
  <si>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</si>
  <si>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</si>
  <si>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</si>
  <si>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</si>
  <si>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</si>
  <si>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</si>
  <si>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Ltd.</t>
  </si>
  <si>
    <t>INE0HV901016</t>
  </si>
  <si>
    <t>100311</t>
  </si>
  <si>
    <t>Asahi India Glass Ltd.</t>
  </si>
  <si>
    <t>INE439A01020</t>
  </si>
  <si>
    <t>102507</t>
  </si>
  <si>
    <t>Pakka Ltd.</t>
  </si>
  <si>
    <t>INE551D01018</t>
  </si>
  <si>
    <t>Paper, Forest &amp; Jute Products</t>
  </si>
  <si>
    <t>102092</t>
  </si>
  <si>
    <t>Shakti Pumps (India) Ltd.</t>
  </si>
  <si>
    <t>INE908D01010</t>
  </si>
  <si>
    <t>3000021</t>
  </si>
  <si>
    <t>Renew Energy Global</t>
  </si>
  <si>
    <t>GB00BNQMPN80</t>
  </si>
  <si>
    <t>620</t>
  </si>
  <si>
    <t>SBI Floating Rate Debt Fund</t>
  </si>
  <si>
    <t>705489</t>
  </si>
  <si>
    <t>INE831R07607</t>
  </si>
  <si>
    <t>704964</t>
  </si>
  <si>
    <t>INE756I07EY1</t>
  </si>
  <si>
    <t>900136</t>
  </si>
  <si>
    <t>6.63% CGL 2031</t>
  </si>
  <si>
    <t>IN0020180041</t>
  </si>
  <si>
    <t>1906259</t>
  </si>
  <si>
    <t>7.57% State Government of Gujarat 2031</t>
  </si>
  <si>
    <t>IN1520220188</t>
  </si>
  <si>
    <t>1902082</t>
  </si>
  <si>
    <t>7.00% State Government of Tamil Nadu 2031</t>
  </si>
  <si>
    <t>IN3120210163</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</si>
  <si>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</si>
  <si>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</si>
  <si>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</si>
  <si>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</si>
  <si>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</si>
  <si>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</si>
  <si>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</si>
  <si>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</si>
  <si>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</si>
  <si>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</si>
  <si>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</si>
  <si>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</si>
  <si>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</si>
  <si>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</si>
  <si>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</si>
  <si>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</si>
  <si>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</si>
  <si>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1901510</t>
  </si>
  <si>
    <t>6.95% State Government of Tamil Nadu 2031</t>
  </si>
  <si>
    <t>IN3120210106</t>
  </si>
  <si>
    <t>624</t>
  </si>
  <si>
    <t>SBI RETIREMENT BENEFIT FUND - AGGRESSIVE HYBRID PLAN</t>
  </si>
  <si>
    <t>3200005</t>
  </si>
  <si>
    <t>INE0NDH25011</t>
  </si>
  <si>
    <t>1904072</t>
  </si>
  <si>
    <t>6.98% State Government of Tamil Nadu 2031</t>
  </si>
  <si>
    <t>IN3120210114</t>
  </si>
  <si>
    <t>625</t>
  </si>
  <si>
    <t>SBI RETIREMENT BENEFIT FUND - CONSERVATIVE HYBRID PLAN</t>
  </si>
  <si>
    <t>695</t>
  </si>
  <si>
    <t>704046</t>
  </si>
  <si>
    <t>INE103D08039</t>
  </si>
  <si>
    <t>704066</t>
  </si>
  <si>
    <t>INE020B08EE7</t>
  </si>
  <si>
    <t>704191</t>
  </si>
  <si>
    <t>INE134E08MJ2</t>
  </si>
  <si>
    <t>703085</t>
  </si>
  <si>
    <t>INE692A08169</t>
  </si>
  <si>
    <t>SBI RETIREMENT BENEFIT FUND - CONSERVATIVE PLAN</t>
  </si>
  <si>
    <t>627</t>
  </si>
  <si>
    <t>SBI US Specific Equity Active FoF</t>
  </si>
  <si>
    <t>101468</t>
  </si>
  <si>
    <t>Amundi Funds US Pioneer Fund -I15 USD CAP</t>
  </si>
  <si>
    <t>LU2428739630</t>
  </si>
  <si>
    <t>629</t>
  </si>
  <si>
    <t>SBI Fixed Maturity Plan (FMP)- Series 42</t>
  </si>
  <si>
    <t>702693</t>
  </si>
  <si>
    <t>INE020B08DK6</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</si>
  <si>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</si>
  <si>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</si>
  <si>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</si>
  <si>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</si>
  <si>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</si>
  <si>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</si>
  <si>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</si>
  <si>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</si>
  <si>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</si>
  <si>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</si>
  <si>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</si>
  <si>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</si>
  <si>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</si>
  <si>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</si>
  <si>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</si>
  <si>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</si>
  <si>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</si>
  <si>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</si>
  <si>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</si>
  <si>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</si>
  <si>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</si>
  <si>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</si>
  <si>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IN1520200339</t>
  </si>
  <si>
    <t>1904448</t>
  </si>
  <si>
    <t>7.98% State Government of Kerala 2026</t>
  </si>
  <si>
    <t>IN2020160015</t>
  </si>
  <si>
    <t>1900303</t>
  </si>
  <si>
    <t>8.32% State Government of Chhattisgarh 2026</t>
  </si>
  <si>
    <t>IN3520150043</t>
  </si>
  <si>
    <t>1900781</t>
  </si>
  <si>
    <t>8.51% State Government of Haryana 2026</t>
  </si>
  <si>
    <t>IN1620150137</t>
  </si>
  <si>
    <t>1901129</t>
  </si>
  <si>
    <t>8.10% State Government of West Bengal 2026</t>
  </si>
  <si>
    <t>IN3420150176</t>
  </si>
  <si>
    <t>5100113</t>
  </si>
  <si>
    <t>GOI 22.04.2026 GOV</t>
  </si>
  <si>
    <t>IN000426C048</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</si>
  <si>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</si>
  <si>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</si>
  <si>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</si>
  <si>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</si>
  <si>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</si>
  <si>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</si>
  <si>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</si>
  <si>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</si>
  <si>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</si>
  <si>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</si>
  <si>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</si>
  <si>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</si>
  <si>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</si>
  <si>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</si>
  <si>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</si>
  <si>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</si>
  <si>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</si>
  <si>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</si>
  <si>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5100100</t>
  </si>
  <si>
    <t>GOI 19.12.2025 GOV</t>
  </si>
  <si>
    <t>IN001225C092</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</si>
  <si>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</si>
  <si>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</si>
  <si>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</si>
  <si>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</si>
  <si>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</si>
  <si>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</si>
  <si>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</si>
  <si>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</si>
  <si>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</si>
  <si>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</si>
  <si>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</si>
  <si>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</si>
  <si>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</si>
  <si>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</si>
  <si>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</si>
  <si>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</si>
  <si>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</si>
  <si>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</si>
  <si>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</si>
  <si>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</si>
  <si>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</si>
  <si>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</si>
  <si>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</si>
  <si>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</si>
  <si>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</si>
  <si>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</si>
  <si>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</si>
  <si>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</si>
  <si>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</si>
  <si>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</si>
  <si>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</si>
  <si>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</si>
  <si>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</si>
  <si>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</si>
  <si>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</si>
  <si>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</si>
  <si>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</si>
  <si>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</si>
  <si>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</si>
  <si>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</si>
  <si>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</si>
  <si>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</si>
  <si>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</si>
  <si>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</si>
  <si>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</si>
  <si>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</si>
  <si>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</si>
  <si>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</si>
  <si>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</si>
  <si>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</si>
  <si>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</si>
  <si>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</si>
  <si>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</si>
  <si>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</si>
  <si>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</si>
  <si>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</si>
  <si>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</si>
  <si>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</si>
  <si>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</si>
  <si>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</si>
  <si>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</si>
  <si>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IN2020160056</t>
  </si>
  <si>
    <t>1904649</t>
  </si>
  <si>
    <t>6.24% State Government of Haryana 2026</t>
  </si>
  <si>
    <t>IN1620200031</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</si>
  <si>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</si>
  <si>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</si>
  <si>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</si>
  <si>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</si>
  <si>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</si>
  <si>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</si>
  <si>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</si>
  <si>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</si>
  <si>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</si>
  <si>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</si>
  <si>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</si>
  <si>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</si>
  <si>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</si>
  <si>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</si>
  <si>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</si>
  <si>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INE121A08PJ0</t>
  </si>
  <si>
    <t>704873</t>
  </si>
  <si>
    <t>INE121A07RX9</t>
  </si>
  <si>
    <t>705085</t>
  </si>
  <si>
    <t>INE726G08022</t>
  </si>
  <si>
    <t>704981</t>
  </si>
  <si>
    <t>INE062A08462</t>
  </si>
  <si>
    <t>705292</t>
  </si>
  <si>
    <t>INE976I07CY9</t>
  </si>
  <si>
    <t>703972</t>
  </si>
  <si>
    <t>INE306N07LO1</t>
  </si>
  <si>
    <t>705232</t>
  </si>
  <si>
    <t>INE795G08043</t>
  </si>
  <si>
    <t>704304</t>
  </si>
  <si>
    <t>INE813H07317</t>
  </si>
  <si>
    <t>705426</t>
  </si>
  <si>
    <t>INE115A07RG6</t>
  </si>
  <si>
    <t>705258</t>
  </si>
  <si>
    <t>INE160A08324</t>
  </si>
  <si>
    <t>900302</t>
  </si>
  <si>
    <t>7.32% CGL 2030</t>
  </si>
  <si>
    <t>IN0020230135</t>
  </si>
  <si>
    <t>1906125</t>
  </si>
  <si>
    <t>7.48% State Government of Bihar 2039</t>
  </si>
  <si>
    <t>IN1320250062</t>
  </si>
  <si>
    <t>SBI Fixed Maturity Plan (FMP)- Series 49</t>
  </si>
  <si>
    <t>1901537</t>
  </si>
  <si>
    <t>7.86% State Government of Uttar Pradesh 2026</t>
  </si>
  <si>
    <t>IN3320160184</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</si>
  <si>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</si>
  <si>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</si>
  <si>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</si>
  <si>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</si>
  <si>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</si>
  <si>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</si>
  <si>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</si>
  <si>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</si>
  <si>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</si>
  <si>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</si>
  <si>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</si>
  <si>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</si>
  <si>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</si>
  <si>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</si>
  <si>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</si>
  <si>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</si>
  <si>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</si>
  <si>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</si>
  <si>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</si>
  <si>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</si>
  <si>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</si>
  <si>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</si>
  <si>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</si>
  <si>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</si>
  <si>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</si>
  <si>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</si>
  <si>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</si>
  <si>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</si>
  <si>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</si>
  <si>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</si>
  <si>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</si>
  <si>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</si>
  <si>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</si>
  <si>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</si>
  <si>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</si>
  <si>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</si>
  <si>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</si>
  <si>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</si>
  <si>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</si>
  <si>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</si>
  <si>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</si>
  <si>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</si>
  <si>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</si>
  <si>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</si>
  <si>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</si>
  <si>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</si>
  <si>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</si>
  <si>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</si>
  <si>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</si>
  <si>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</si>
  <si>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</si>
  <si>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</si>
  <si>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</si>
  <si>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</si>
  <si>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</si>
  <si>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</si>
  <si>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</si>
  <si>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</si>
  <si>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</si>
  <si>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</si>
  <si>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</si>
  <si>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</si>
  <si>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</si>
  <si>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</si>
  <si>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</si>
  <si>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</si>
  <si>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</si>
  <si>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</si>
  <si>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</si>
  <si>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</si>
  <si>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</si>
  <si>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</si>
  <si>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</si>
  <si>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</si>
  <si>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</si>
  <si>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</si>
  <si>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</si>
  <si>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</si>
  <si>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</si>
  <si>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</si>
  <si>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</si>
  <si>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</si>
  <si>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</si>
  <si>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</si>
  <si>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</si>
  <si>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</si>
  <si>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</si>
  <si>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</si>
  <si>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</si>
  <si>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</si>
  <si>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</si>
  <si>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</si>
  <si>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</si>
  <si>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</si>
  <si>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</si>
  <si>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</si>
  <si>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</si>
  <si>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</si>
  <si>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</si>
  <si>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</si>
  <si>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</si>
  <si>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</si>
  <si>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</si>
  <si>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</si>
  <si>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</si>
  <si>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</si>
  <si>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</si>
  <si>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</si>
  <si>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</si>
  <si>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</si>
  <si>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</si>
  <si>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</si>
  <si>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</si>
  <si>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</si>
  <si>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</si>
  <si>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</si>
  <si>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</si>
  <si>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</si>
  <si>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</si>
  <si>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</si>
  <si>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</si>
  <si>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</si>
  <si>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</si>
  <si>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</si>
  <si>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</si>
  <si>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</si>
  <si>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</si>
  <si>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</si>
  <si>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</si>
  <si>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</si>
  <si>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</si>
  <si>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</si>
  <si>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</si>
  <si>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</si>
  <si>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</si>
  <si>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</si>
  <si>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</si>
  <si>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</si>
  <si>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</si>
  <si>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</si>
  <si>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</si>
  <si>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</si>
  <si>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</si>
  <si>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</si>
  <si>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</si>
  <si>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</si>
  <si>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</si>
  <si>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</si>
  <si>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</si>
  <si>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</si>
  <si>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</si>
  <si>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</si>
  <si>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</si>
  <si>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</si>
  <si>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</si>
  <si>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</si>
  <si>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</si>
  <si>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</si>
  <si>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</si>
  <si>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</si>
  <si>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</si>
  <si>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</si>
  <si>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</si>
  <si>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</si>
  <si>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</si>
  <si>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</si>
  <si>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</si>
  <si>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</si>
  <si>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</si>
  <si>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</si>
  <si>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</si>
  <si>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</si>
  <si>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</si>
  <si>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</si>
  <si>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</si>
  <si>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</si>
  <si>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</si>
  <si>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</si>
  <si>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</si>
  <si>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</si>
  <si>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</si>
  <si>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</si>
  <si>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</si>
  <si>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</si>
  <si>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</si>
  <si>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</si>
  <si>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649</t>
  </si>
  <si>
    <t>SBI CPSE Bond Plus SDL Sep 2026 50 50 Index Fund</t>
  </si>
  <si>
    <t>704111</t>
  </si>
  <si>
    <t>INE053F08239</t>
  </si>
  <si>
    <t>703645</t>
  </si>
  <si>
    <t>INE514E08FZ5</t>
  </si>
  <si>
    <t>703787</t>
  </si>
  <si>
    <t>INE134E08LP1</t>
  </si>
  <si>
    <t>702958</t>
  </si>
  <si>
    <t>INE134E08LK2</t>
  </si>
  <si>
    <t>704162</t>
  </si>
  <si>
    <t>INE053F08288</t>
  </si>
  <si>
    <t>701899</t>
  </si>
  <si>
    <t>INE134E08IE1</t>
  </si>
  <si>
    <t>703781</t>
  </si>
  <si>
    <t>INE514E08GA6</t>
  </si>
  <si>
    <t>704237</t>
  </si>
  <si>
    <t>INE733E08247</t>
  </si>
  <si>
    <t>703778</t>
  </si>
  <si>
    <t>INE733E07KE8</t>
  </si>
  <si>
    <t>702865</t>
  </si>
  <si>
    <t>INE733E07KA6</t>
  </si>
  <si>
    <t>701978</t>
  </si>
  <si>
    <t>INE053F09HM3</t>
  </si>
  <si>
    <t>704321</t>
  </si>
  <si>
    <t>INE020B08EL2</t>
  </si>
  <si>
    <t>702994</t>
  </si>
  <si>
    <t>INE733E07KC2</t>
  </si>
  <si>
    <t>703814</t>
  </si>
  <si>
    <t>INE134E08LS5</t>
  </si>
  <si>
    <t>702623</t>
  </si>
  <si>
    <t>INE053F09HN1</t>
  </si>
  <si>
    <t>704156</t>
  </si>
  <si>
    <t>INE134E08MC7</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</si>
  <si>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</si>
  <si>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</si>
  <si>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</si>
  <si>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</si>
  <si>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</si>
  <si>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</si>
  <si>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</si>
  <si>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</si>
  <si>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</si>
  <si>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</si>
  <si>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</si>
  <si>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</si>
  <si>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</si>
  <si>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</si>
  <si>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</si>
  <si>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</si>
  <si>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1904546</t>
  </si>
  <si>
    <t>7.49% State Government of Gujarat 2026</t>
  </si>
  <si>
    <t>IN1520220097</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</si>
  <si>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</si>
  <si>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</si>
  <si>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</si>
  <si>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</si>
  <si>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</si>
  <si>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</si>
  <si>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</si>
  <si>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</si>
  <si>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</si>
  <si>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</si>
  <si>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</si>
  <si>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</si>
  <si>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</si>
  <si>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</si>
  <si>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</si>
  <si>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</si>
  <si>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</si>
  <si>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</si>
  <si>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</si>
  <si>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</si>
  <si>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</si>
  <si>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</si>
  <si>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</si>
  <si>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</si>
  <si>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</si>
  <si>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</si>
  <si>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</si>
  <si>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</si>
  <si>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</si>
  <si>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</si>
  <si>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</si>
  <si>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</si>
  <si>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</si>
  <si>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</si>
  <si>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</si>
  <si>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</si>
  <si>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</si>
  <si>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</si>
  <si>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</si>
  <si>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</si>
  <si>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</si>
  <si>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1901542</t>
  </si>
  <si>
    <t>7.58% State Government of Tamil Nadu 2026</t>
  </si>
  <si>
    <t>IN3120160095</t>
  </si>
  <si>
    <t>1904614</t>
  </si>
  <si>
    <t>IN1520160046</t>
  </si>
  <si>
    <t>1901241</t>
  </si>
  <si>
    <t>6.39% State Government of Andhra Pradesh 2026</t>
  </si>
  <si>
    <t>IN1020200136</t>
  </si>
  <si>
    <t>1901895</t>
  </si>
  <si>
    <t>7.59% State Government of Kerala 2026</t>
  </si>
  <si>
    <t>IN2020160080</t>
  </si>
  <si>
    <t>1901903</t>
  </si>
  <si>
    <t>7.63% State Government of Uttar Pradesh 2026</t>
  </si>
  <si>
    <t>IN3320160200</t>
  </si>
  <si>
    <t>1903473</t>
  </si>
  <si>
    <t>7.69% State Government of Uttar Pradesh 2026</t>
  </si>
  <si>
    <t>IN3320160192</t>
  </si>
  <si>
    <t>1901902</t>
  </si>
  <si>
    <t>7.63% State Government of Andhra Pradesh 2026</t>
  </si>
  <si>
    <t>IN1020160066</t>
  </si>
  <si>
    <t>1902198</t>
  </si>
  <si>
    <t>7.69% State Government of Kerala 2026</t>
  </si>
  <si>
    <t>IN2020160064</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</si>
  <si>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</si>
  <si>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</si>
  <si>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</si>
  <si>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</si>
  <si>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</si>
  <si>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</si>
  <si>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</si>
  <si>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</si>
  <si>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</si>
  <si>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</si>
  <si>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</si>
  <si>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</si>
  <si>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1900021</t>
  </si>
  <si>
    <t>7.75% State Government of Karnataka 2027</t>
  </si>
  <si>
    <t>IN1920160109</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</si>
  <si>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</si>
  <si>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</si>
  <si>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</si>
  <si>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</si>
  <si>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</si>
  <si>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</si>
  <si>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</si>
  <si>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</si>
  <si>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</si>
  <si>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</si>
  <si>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</si>
  <si>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</si>
  <si>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</si>
  <si>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</si>
  <si>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</si>
  <si>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</si>
  <si>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</si>
  <si>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</si>
  <si>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</si>
  <si>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</si>
  <si>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101213</t>
  </si>
  <si>
    <t>Mrs. Bectors Food Specialities Ltd.</t>
  </si>
  <si>
    <t>INE495P01012</t>
  </si>
  <si>
    <t>101958</t>
  </si>
  <si>
    <t>Sai Silks (Kalamandir) Ltd.</t>
  </si>
  <si>
    <t>INE438K01021</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</si>
  <si>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</si>
  <si>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</si>
  <si>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</si>
  <si>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</si>
  <si>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</si>
  <si>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</si>
  <si>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</si>
  <si>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</si>
  <si>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</si>
  <si>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</si>
  <si>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</si>
  <si>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</si>
  <si>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</si>
  <si>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</si>
  <si>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</si>
  <si>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</si>
  <si>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</si>
  <si>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</si>
  <si>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</si>
  <si>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</si>
  <si>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</si>
  <si>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</si>
  <si>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</si>
  <si>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</si>
  <si>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</si>
  <si>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</si>
  <si>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</si>
  <si>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</si>
  <si>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</si>
  <si>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</si>
  <si>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</si>
  <si>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</si>
  <si>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</si>
  <si>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</si>
  <si>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</si>
  <si>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</si>
  <si>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</si>
  <si>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</si>
  <si>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</si>
  <si>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</si>
  <si>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</si>
  <si>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</si>
  <si>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</si>
  <si>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</si>
  <si>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</si>
  <si>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</si>
  <si>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</si>
  <si>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</si>
  <si>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</si>
  <si>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</si>
  <si>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</si>
  <si>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</si>
  <si>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</si>
  <si>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</si>
  <si>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</si>
  <si>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</si>
  <si>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</si>
  <si>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</si>
  <si>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1900688</t>
  </si>
  <si>
    <t>8.55% State Government of Rajasthan 2026</t>
  </si>
  <si>
    <t>IN2920150264</t>
  </si>
  <si>
    <t>1900234</t>
  </si>
  <si>
    <t>8.88% State Government of West Bengal 2026</t>
  </si>
  <si>
    <t>IN3420150150</t>
  </si>
  <si>
    <t>1904468</t>
  </si>
  <si>
    <t>8.57% State Government of West Bengal 2026</t>
  </si>
  <si>
    <t>IN3420150168</t>
  </si>
  <si>
    <t>900029</t>
  </si>
  <si>
    <t>8.51% State Government of Maharashtra 2026</t>
  </si>
  <si>
    <t>IN2220150204</t>
  </si>
  <si>
    <t>1904793</t>
  </si>
  <si>
    <t>8.39% State Government of Uttar Pradesh 2026</t>
  </si>
  <si>
    <t>IN3320150367</t>
  </si>
  <si>
    <t>1901103</t>
  </si>
  <si>
    <t>8.09% State Government of Rajasthan 2026</t>
  </si>
  <si>
    <t>IN2920150363</t>
  </si>
  <si>
    <t>1901055</t>
  </si>
  <si>
    <t>IN1020150158</t>
  </si>
  <si>
    <t>5100026</t>
  </si>
  <si>
    <t>GOI 16.12.2025 GOV</t>
  </si>
  <si>
    <t>IN001225C076</t>
  </si>
  <si>
    <t>5100112</t>
  </si>
  <si>
    <t>GOI 06.11.2025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</si>
  <si>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</si>
  <si>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</si>
  <si>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</si>
  <si>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</si>
  <si>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</si>
  <si>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</si>
  <si>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</si>
  <si>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</si>
  <si>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</si>
  <si>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</si>
  <si>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</si>
  <si>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</si>
  <si>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</si>
  <si>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</si>
  <si>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</si>
  <si>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</si>
  <si>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</si>
  <si>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</si>
  <si>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</si>
  <si>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</si>
  <si>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SBI Fixed Maturity Plan (FMP)- Series 68</t>
  </si>
  <si>
    <t>5100039</t>
  </si>
  <si>
    <t>GOI 12.04.2026 GOV</t>
  </si>
  <si>
    <t>IN000426P016</t>
  </si>
  <si>
    <t>5100034</t>
  </si>
  <si>
    <t>IN000426C030</t>
  </si>
  <si>
    <t>661</t>
  </si>
  <si>
    <t>SBI Nifty Midcap 150 Index Fund</t>
  </si>
  <si>
    <t>100123</t>
  </si>
  <si>
    <t>GE Vernova T&amp;D India Ltd.</t>
  </si>
  <si>
    <t>INE200A01026</t>
  </si>
  <si>
    <t>102458</t>
  </si>
  <si>
    <t>Waaree Energies Ltd.</t>
  </si>
  <si>
    <t>INE377N01017</t>
  </si>
  <si>
    <t>100442</t>
  </si>
  <si>
    <t>Coromandel International Ltd.</t>
  </si>
  <si>
    <t>INE169A01031</t>
  </si>
  <si>
    <t>102554</t>
  </si>
  <si>
    <t>ITC Hotels Ltd.</t>
  </si>
  <si>
    <t>INE379A01028</t>
  </si>
  <si>
    <t>100913</t>
  </si>
  <si>
    <t>Rail Vikas Nigam Ltd.</t>
  </si>
  <si>
    <t>INE415G01027</t>
  </si>
  <si>
    <t>100034</t>
  </si>
  <si>
    <t>IPCA Laboratories Ltd.</t>
  </si>
  <si>
    <t>INE571A01038</t>
  </si>
  <si>
    <t>101209</t>
  </si>
  <si>
    <t>Adani Total Gas Ltd.</t>
  </si>
  <si>
    <t>INE399L01023</t>
  </si>
  <si>
    <t>101730</t>
  </si>
  <si>
    <t>Lloyds Metals And Energy Ltd.</t>
  </si>
  <si>
    <t>INE281B01032</t>
  </si>
  <si>
    <t>100372</t>
  </si>
  <si>
    <t>Apollo Tyres Ltd.</t>
  </si>
  <si>
    <t>INE438A01022</t>
  </si>
  <si>
    <t>100701</t>
  </si>
  <si>
    <t>Nippon Life India Asset Management Ltd.</t>
  </si>
  <si>
    <t>INE298J01013</t>
  </si>
  <si>
    <t>100939</t>
  </si>
  <si>
    <t>Gujarat Fluorochemicals Ltd.</t>
  </si>
  <si>
    <t>INE09N301011</t>
  </si>
  <si>
    <t>100667</t>
  </si>
  <si>
    <t>Cochin Shipyard Ltd.</t>
  </si>
  <si>
    <t>INE704P01025</t>
  </si>
  <si>
    <t>100148</t>
  </si>
  <si>
    <t>Motilal Oswal Financial Services Ltd.</t>
  </si>
  <si>
    <t>INE338I01027</t>
  </si>
  <si>
    <t>100632</t>
  </si>
  <si>
    <t>Apar Industries Ltd.</t>
  </si>
  <si>
    <t>INE372A01015</t>
  </si>
  <si>
    <t>102097</t>
  </si>
  <si>
    <t>Bharti Hexacom Ltd.</t>
  </si>
  <si>
    <t>INE343G01021</t>
  </si>
  <si>
    <t>101574</t>
  </si>
  <si>
    <t>Linde India Ltd.</t>
  </si>
  <si>
    <t>INE473A01011</t>
  </si>
  <si>
    <t>100638</t>
  </si>
  <si>
    <t>Godfrey Phillips India Ltd.</t>
  </si>
  <si>
    <t>INE260B01028</t>
  </si>
  <si>
    <t>102196</t>
  </si>
  <si>
    <t>Premier Energies Ltd</t>
  </si>
  <si>
    <t>INE0BS701011</t>
  </si>
  <si>
    <t>100060</t>
  </si>
  <si>
    <t>Deepak Nitrite Ltd.</t>
  </si>
  <si>
    <t>INE288B01029</t>
  </si>
  <si>
    <t>101774</t>
  </si>
  <si>
    <t>Global Health Ltd.</t>
  </si>
  <si>
    <t>INE474Q01031</t>
  </si>
  <si>
    <t>100710</t>
  </si>
  <si>
    <t>Tata Investment Corporation Ltd.</t>
  </si>
  <si>
    <t>INE672A01026</t>
  </si>
  <si>
    <t>100356</t>
  </si>
  <si>
    <t>Ajanta Pharma Ltd.</t>
  </si>
  <si>
    <t>INE031B01049</t>
  </si>
  <si>
    <t>102453</t>
  </si>
  <si>
    <t>NTPC Green Energy Ltd.</t>
  </si>
  <si>
    <t>INE0ONG01011</t>
  </si>
  <si>
    <t>101959</t>
  </si>
  <si>
    <t>JSW Infrastructure Ltd.</t>
  </si>
  <si>
    <t>INE880J01026</t>
  </si>
  <si>
    <t>100456</t>
  </si>
  <si>
    <t>Bank of Maharashtra</t>
  </si>
  <si>
    <t>INE457A01014</t>
  </si>
  <si>
    <t>101668</t>
  </si>
  <si>
    <t>AWL Agri Business Ltd.</t>
  </si>
  <si>
    <t>INE699H01024</t>
  </si>
  <si>
    <t>100210</t>
  </si>
  <si>
    <t>IRB Infrastructure Developers Ltd.</t>
  </si>
  <si>
    <t>INE821I01022</t>
  </si>
  <si>
    <t>100268</t>
  </si>
  <si>
    <t>NLC India Ltd.</t>
  </si>
  <si>
    <t>INE589A01014</t>
  </si>
  <si>
    <t>100151</t>
  </si>
  <si>
    <t>3M India Ltd.</t>
  </si>
  <si>
    <t>INE470A01017</t>
  </si>
  <si>
    <t>697</t>
  </si>
  <si>
    <t>100412</t>
  </si>
  <si>
    <t>SJVN Ltd.</t>
  </si>
  <si>
    <t>INE002L01015</t>
  </si>
  <si>
    <t>100079</t>
  </si>
  <si>
    <t>INE008A01015</t>
  </si>
  <si>
    <t>101680</t>
  </si>
  <si>
    <t>Fertilisers And Chemicals Travancore Ltd.</t>
  </si>
  <si>
    <t>INE188A01015</t>
  </si>
  <si>
    <t>100059</t>
  </si>
  <si>
    <t>INE233A01035</t>
  </si>
  <si>
    <t>100759</t>
  </si>
  <si>
    <t>The New India Assurance Co. Ltd.</t>
  </si>
  <si>
    <t>INE470Y01017</t>
  </si>
  <si>
    <t>101684</t>
  </si>
  <si>
    <t>INE565A01014</t>
  </si>
  <si>
    <t>101293</t>
  </si>
  <si>
    <t>INE691A01018</t>
  </si>
  <si>
    <t>662</t>
  </si>
  <si>
    <t>SBI Nifty Smallcap 250 Index Fund</t>
  </si>
  <si>
    <t>100533</t>
  </si>
  <si>
    <t>Radico Khaitan Ltd.</t>
  </si>
  <si>
    <t>INE944F01028</t>
  </si>
  <si>
    <t>100254</t>
  </si>
  <si>
    <t>Karur Vysya Bank Ltd.</t>
  </si>
  <si>
    <t>INE036D01028</t>
  </si>
  <si>
    <t>100755</t>
  </si>
  <si>
    <t>Amber Enterprises India Ltd.</t>
  </si>
  <si>
    <t>INE371P01015</t>
  </si>
  <si>
    <t>100517</t>
  </si>
  <si>
    <t>Redington Ltd.</t>
  </si>
  <si>
    <t>INE891D01026</t>
  </si>
  <si>
    <t>101803</t>
  </si>
  <si>
    <t>Kfin Technologies Ltd.</t>
  </si>
  <si>
    <t>INE138Y01010</t>
  </si>
  <si>
    <t>100394</t>
  </si>
  <si>
    <t>Neuland Laboratories Ltd.</t>
  </si>
  <si>
    <t>INE794A01010</t>
  </si>
  <si>
    <t>100118</t>
  </si>
  <si>
    <t>INE092A01019</t>
  </si>
  <si>
    <t>100230</t>
  </si>
  <si>
    <t>INE511C01022</t>
  </si>
  <si>
    <t>101080</t>
  </si>
  <si>
    <t>JB Chemicals &amp; Pharmaceuticals Ltd.</t>
  </si>
  <si>
    <t>INE572A01036</t>
  </si>
  <si>
    <t>100376</t>
  </si>
  <si>
    <t>Reliance Power Ltd.</t>
  </si>
  <si>
    <t>INE614G01033</t>
  </si>
  <si>
    <t>100728</t>
  </si>
  <si>
    <t>Welspun Corp Ltd.</t>
  </si>
  <si>
    <t>INE191B01025</t>
  </si>
  <si>
    <t>102529</t>
  </si>
  <si>
    <t>Authum Investment &amp; Infrastructure Ltd.</t>
  </si>
  <si>
    <t>INE206F01022</t>
  </si>
  <si>
    <t>100253</t>
  </si>
  <si>
    <t>Amara Raja Energy &amp; Mobility Ltd.</t>
  </si>
  <si>
    <t>INE885A01032</t>
  </si>
  <si>
    <t>101616</t>
  </si>
  <si>
    <t>AFFLE 3I Ltd.</t>
  </si>
  <si>
    <t>INE00WC01027</t>
  </si>
  <si>
    <t>101783</t>
  </si>
  <si>
    <t>Five Star Business Finance Ltd.</t>
  </si>
  <si>
    <t>INE128S01021</t>
  </si>
  <si>
    <t>100474</t>
  </si>
  <si>
    <t>Narayana Hrudayalaya Ltd.</t>
  </si>
  <si>
    <t>INE410P01011</t>
  </si>
  <si>
    <t>102094</t>
  </si>
  <si>
    <t>HBL Engineering Ltd.</t>
  </si>
  <si>
    <t>INE292B01021</t>
  </si>
  <si>
    <t>100636</t>
  </si>
  <si>
    <t>Himadri Speciality Chemical Ltd.</t>
  </si>
  <si>
    <t>INE019C01026</t>
  </si>
  <si>
    <t>100052</t>
  </si>
  <si>
    <t>INE017A01032</t>
  </si>
  <si>
    <t>102095</t>
  </si>
  <si>
    <t>Nuvama Wealth Management Ltd.</t>
  </si>
  <si>
    <t>INE531F01015</t>
  </si>
  <si>
    <t>100061</t>
  </si>
  <si>
    <t>KEC International Ltd.</t>
  </si>
  <si>
    <t>INE389H01022</t>
  </si>
  <si>
    <t>100359</t>
  </si>
  <si>
    <t>Wockhardt Ltd.</t>
  </si>
  <si>
    <t>INE049B01025</t>
  </si>
  <si>
    <t>102216</t>
  </si>
  <si>
    <t>PTC Industries Ltd.</t>
  </si>
  <si>
    <t>INE596F01018</t>
  </si>
  <si>
    <t>101292</t>
  </si>
  <si>
    <t>Intellect Design Arena Ltd.</t>
  </si>
  <si>
    <t>INE306R01017</t>
  </si>
  <si>
    <t>102509</t>
  </si>
  <si>
    <t>Onesource Specialty Pharma Ltd.</t>
  </si>
  <si>
    <t>INE013P01021</t>
  </si>
  <si>
    <t>100233</t>
  </si>
  <si>
    <t>eClerx Services Ltd.</t>
  </si>
  <si>
    <t>INE738I01010</t>
  </si>
  <si>
    <t>100281</t>
  </si>
  <si>
    <t>INE055A01016</t>
  </si>
  <si>
    <t>100152</t>
  </si>
  <si>
    <t>Castrol India Ltd.</t>
  </si>
  <si>
    <t>INE172A01027</t>
  </si>
  <si>
    <t>101228</t>
  </si>
  <si>
    <t>Home First Finance Company India Ltd.</t>
  </si>
  <si>
    <t>INE481N01025</t>
  </si>
  <si>
    <t>100745</t>
  </si>
  <si>
    <t>Aegis Logistics Ltd.</t>
  </si>
  <si>
    <t>INE208C01025</t>
  </si>
  <si>
    <t>100186</t>
  </si>
  <si>
    <t>Zee Entertainment Enterprises Ltd.</t>
  </si>
  <si>
    <t>INE256A01028</t>
  </si>
  <si>
    <t>102544</t>
  </si>
  <si>
    <t>Sai Life Sciences Ltd.</t>
  </si>
  <si>
    <t>INE570L01029</t>
  </si>
  <si>
    <t>100145</t>
  </si>
  <si>
    <t>Atul Ltd.</t>
  </si>
  <si>
    <t>INE100A01010</t>
  </si>
  <si>
    <t>100828</t>
  </si>
  <si>
    <t>Zensar Technologies Ltd.</t>
  </si>
  <si>
    <t>INE520A01027</t>
  </si>
  <si>
    <t>100411</t>
  </si>
  <si>
    <t>Jubilant Pharmova Ltd.</t>
  </si>
  <si>
    <t>INE700A01033</t>
  </si>
  <si>
    <t>101883</t>
  </si>
  <si>
    <t>Anant Raj Ltd.</t>
  </si>
  <si>
    <t>INE242C01024</t>
  </si>
  <si>
    <t>102500</t>
  </si>
  <si>
    <t>102127</t>
  </si>
  <si>
    <t>GO Digit General Insurance Ltd.</t>
  </si>
  <si>
    <t>INE03JT01014</t>
  </si>
  <si>
    <t>100662</t>
  </si>
  <si>
    <t>INE406M01024</t>
  </si>
  <si>
    <t>102215</t>
  </si>
  <si>
    <t>Jaiprakash Power Ventures Ltd.</t>
  </si>
  <si>
    <t>INE351F01018</t>
  </si>
  <si>
    <t>100656</t>
  </si>
  <si>
    <t>Nava Ltd.</t>
  </si>
  <si>
    <t>INE725A01030</t>
  </si>
  <si>
    <t>100742</t>
  </si>
  <si>
    <t>Force Motors Ltd.</t>
  </si>
  <si>
    <t>INE451A01017</t>
  </si>
  <si>
    <t>100417</t>
  </si>
  <si>
    <t>CEAT Ltd.</t>
  </si>
  <si>
    <t>INE482A01020</t>
  </si>
  <si>
    <t>100263</t>
  </si>
  <si>
    <t>BEML Ltd.</t>
  </si>
  <si>
    <t>INE258A01016</t>
  </si>
  <si>
    <t>100162</t>
  </si>
  <si>
    <t>Kirloskar Oil Engines Ltd.</t>
  </si>
  <si>
    <t>INE146L01010</t>
  </si>
  <si>
    <t>100903</t>
  </si>
  <si>
    <t>Maharashtra Scooters Ltd.</t>
  </si>
  <si>
    <t>INE288A01013</t>
  </si>
  <si>
    <t>100578</t>
  </si>
  <si>
    <t>Granules India Ltd.</t>
  </si>
  <si>
    <t>INE101D01020</t>
  </si>
  <si>
    <t>101963</t>
  </si>
  <si>
    <t>Usha Martin Ltd.</t>
  </si>
  <si>
    <t>INE228A01035</t>
  </si>
  <si>
    <t>101489</t>
  </si>
  <si>
    <t>Data Patterns (India) Ltd.</t>
  </si>
  <si>
    <t>INE0IX101010</t>
  </si>
  <si>
    <t>102457</t>
  </si>
  <si>
    <t>Sagility Ltd.</t>
  </si>
  <si>
    <t>INE0W2G01015</t>
  </si>
  <si>
    <t>101677</t>
  </si>
  <si>
    <t>Capri Global Capital Ltd.</t>
  </si>
  <si>
    <t>INE180C01042</t>
  </si>
  <si>
    <t>102517</t>
  </si>
  <si>
    <t>Inventurus Knowledge Solutions Ltd.</t>
  </si>
  <si>
    <t>INE115Q01022</t>
  </si>
  <si>
    <t>100473</t>
  </si>
  <si>
    <t>Aarti Industries Ltd.</t>
  </si>
  <si>
    <t>INE769A01020</t>
  </si>
  <si>
    <t>101210</t>
  </si>
  <si>
    <t>CreditAccess Grameen Ltd.</t>
  </si>
  <si>
    <t>INE741K01010</t>
  </si>
  <si>
    <t>100826</t>
  </si>
  <si>
    <t>Garden Reach Shipbuilders &amp; Engineers Ltd.</t>
  </si>
  <si>
    <t>INE382Z01011</t>
  </si>
  <si>
    <t>102051</t>
  </si>
  <si>
    <t>Jyoti CNC Automation Ltd.</t>
  </si>
  <si>
    <t>INE980O01024</t>
  </si>
  <si>
    <t>100317</t>
  </si>
  <si>
    <t>Natco Pharma Ltd.</t>
  </si>
  <si>
    <t>INE987B01026</t>
  </si>
  <si>
    <t>100240</t>
  </si>
  <si>
    <t>INE477A01020</t>
  </si>
  <si>
    <t>100633</t>
  </si>
  <si>
    <t>Gillette India Ltd.</t>
  </si>
  <si>
    <t>INE322A01010</t>
  </si>
  <si>
    <t>100425</t>
  </si>
  <si>
    <t>Chambal Fertilisers and Chemicals Ltd.</t>
  </si>
  <si>
    <t>INE085A01013</t>
  </si>
  <si>
    <t>100441</t>
  </si>
  <si>
    <t>Mahanagar Gas Ltd.</t>
  </si>
  <si>
    <t>INE002S01010</t>
  </si>
  <si>
    <t>100071</t>
  </si>
  <si>
    <t>Sobha Ltd.</t>
  </si>
  <si>
    <t>INE671H01015</t>
  </si>
  <si>
    <t>100900</t>
  </si>
  <si>
    <t>Sonata Software Ltd.</t>
  </si>
  <si>
    <t>INE269A01021</t>
  </si>
  <si>
    <t>101380</t>
  </si>
  <si>
    <t>Godawari Power &amp; Ispat Ltd.</t>
  </si>
  <si>
    <t>INE177H01039</t>
  </si>
  <si>
    <t>100086</t>
  </si>
  <si>
    <t>Bata India Ltd.</t>
  </si>
  <si>
    <t>INE176A01028</t>
  </si>
  <si>
    <t>101496</t>
  </si>
  <si>
    <t>Sapphire Foods India Ltd.</t>
  </si>
  <si>
    <t>INE806T01020</t>
  </si>
  <si>
    <t>101715</t>
  </si>
  <si>
    <t>Choice International Ltd.</t>
  </si>
  <si>
    <t>INE102B01014</t>
  </si>
  <si>
    <t>102121</t>
  </si>
  <si>
    <t>Netweb Technologies India Ltd.</t>
  </si>
  <si>
    <t>INE0NT901020</t>
  </si>
  <si>
    <t>101344</t>
  </si>
  <si>
    <t>Devyani International Ltd.</t>
  </si>
  <si>
    <t>INE872J01023</t>
  </si>
  <si>
    <t>100551</t>
  </si>
  <si>
    <t>Techno Electric &amp; Engineering Company Ltd.</t>
  </si>
  <si>
    <t>INE285K01026</t>
  </si>
  <si>
    <t>101698</t>
  </si>
  <si>
    <t>Swan Corp Ltd.</t>
  </si>
  <si>
    <t>INE665A01038</t>
  </si>
  <si>
    <t>100783</t>
  </si>
  <si>
    <t>JM Financial Ltd.</t>
  </si>
  <si>
    <t>INE780C01023</t>
  </si>
  <si>
    <t>100444</t>
  </si>
  <si>
    <t>PCBL Chemical Ltd.</t>
  </si>
  <si>
    <t>INE602A01031</t>
  </si>
  <si>
    <t>101689</t>
  </si>
  <si>
    <t>Olectra Greentech Ltd.</t>
  </si>
  <si>
    <t>INE260D01016</t>
  </si>
  <si>
    <t>102605</t>
  </si>
  <si>
    <t>Aditya Birla Lifestyle Brands Ltd.</t>
  </si>
  <si>
    <t>INE14LE01019</t>
  </si>
  <si>
    <t>100031</t>
  </si>
  <si>
    <t>Bayer Cropscience Ltd.</t>
  </si>
  <si>
    <t>INE462A01022</t>
  </si>
  <si>
    <t>101618</t>
  </si>
  <si>
    <t>Syrma SGS Technology Ltd.</t>
  </si>
  <si>
    <t>INE0DYJ01015</t>
  </si>
  <si>
    <t>100357</t>
  </si>
  <si>
    <t>Reliance Infrastructure Ltd.</t>
  </si>
  <si>
    <t>INE036A01016</t>
  </si>
  <si>
    <t>102147</t>
  </si>
  <si>
    <t>Zen Technologies Ltd.</t>
  </si>
  <si>
    <t>INE251B01027</t>
  </si>
  <si>
    <t>101152</t>
  </si>
  <si>
    <t>Sumitomo Chemical India Ltd.</t>
  </si>
  <si>
    <t>INE258G01013</t>
  </si>
  <si>
    <t>100753</t>
  </si>
  <si>
    <t>Newgen Software Technologies Ltd.</t>
  </si>
  <si>
    <t>INE619B01017</t>
  </si>
  <si>
    <t>102180</t>
  </si>
  <si>
    <t>Ola Electric Mobility Ltd.</t>
  </si>
  <si>
    <t>INE0LXG01040</t>
  </si>
  <si>
    <t>100432</t>
  </si>
  <si>
    <t>Birlasoft Ltd.</t>
  </si>
  <si>
    <t>INE836A01035</t>
  </si>
  <si>
    <t>100156</t>
  </si>
  <si>
    <t>Finolex Cables Ltd.</t>
  </si>
  <si>
    <t>INE235A01022</t>
  </si>
  <si>
    <t>100909</t>
  </si>
  <si>
    <t>AstraZeneca Pharma India Ltd.</t>
  </si>
  <si>
    <t>INE203A01020</t>
  </si>
  <si>
    <t>101229</t>
  </si>
  <si>
    <t>Jubilant Ingrevia Ltd.</t>
  </si>
  <si>
    <t>INE0BY001018</t>
  </si>
  <si>
    <t>100714</t>
  </si>
  <si>
    <t>LT Foods Ltd.</t>
  </si>
  <si>
    <t>INE818H01020</t>
  </si>
  <si>
    <t>100261</t>
  </si>
  <si>
    <t>Ramkrishna Forgings Ltd.</t>
  </si>
  <si>
    <t>INE399G01023</t>
  </si>
  <si>
    <t>100371</t>
  </si>
  <si>
    <t>Sun TV Network Ltd.</t>
  </si>
  <si>
    <t>INE424H01027</t>
  </si>
  <si>
    <t>100827</t>
  </si>
  <si>
    <t>Ircon International Ltd.</t>
  </si>
  <si>
    <t>INE962Y01021</t>
  </si>
  <si>
    <t>102199</t>
  </si>
  <si>
    <t>INE883F01010</t>
  </si>
  <si>
    <t>100672</t>
  </si>
  <si>
    <t>Gravita India Ltd.</t>
  </si>
  <si>
    <t>INE024L01027</t>
  </si>
  <si>
    <t>100390</t>
  </si>
  <si>
    <t>JK Tyre &amp; Industries Ltd.</t>
  </si>
  <si>
    <t>INE573A01042</t>
  </si>
  <si>
    <t>101181</t>
  </si>
  <si>
    <t>UTI Asset Management Co. Ltd.</t>
  </si>
  <si>
    <t>INE094J01016</t>
  </si>
  <si>
    <t>100897</t>
  </si>
  <si>
    <t>Metropolis Healthcare Ltd.</t>
  </si>
  <si>
    <t>INE112L01020</t>
  </si>
  <si>
    <t>100585</t>
  </si>
  <si>
    <t>DCM Shriram Ltd.</t>
  </si>
  <si>
    <t>INE499A01024</t>
  </si>
  <si>
    <t>100731</t>
  </si>
  <si>
    <t>BASF India Ltd.</t>
  </si>
  <si>
    <t>INE373A01013</t>
  </si>
  <si>
    <t>100051</t>
  </si>
  <si>
    <t>Alembic Pharmaceuticals Ltd.</t>
  </si>
  <si>
    <t>INE901L01018</t>
  </si>
  <si>
    <t>100057</t>
  </si>
  <si>
    <t>Elecon Engineering Company Ltd.</t>
  </si>
  <si>
    <t>INE205B01031</t>
  </si>
  <si>
    <t>100016</t>
  </si>
  <si>
    <t>Gujarat Mineral Development Corporation Ltd.</t>
  </si>
  <si>
    <t>INE131A01031</t>
  </si>
  <si>
    <t>100470</t>
  </si>
  <si>
    <t>Schneider Electric Infrastructure Ltd.</t>
  </si>
  <si>
    <t>INE839M01018</t>
  </si>
  <si>
    <t>101931</t>
  </si>
  <si>
    <t>Sarda Energy &amp; Minerals Ltd.</t>
  </si>
  <si>
    <t>INE385C01021</t>
  </si>
  <si>
    <t>102150</t>
  </si>
  <si>
    <t>Transformers &amp; Rectifiers (India) Ltd.</t>
  </si>
  <si>
    <t>INE763I01026</t>
  </si>
  <si>
    <t>100103</t>
  </si>
  <si>
    <t>Kirloskar Brothers Ltd.</t>
  </si>
  <si>
    <t>INE732A01036</t>
  </si>
  <si>
    <t>100228</t>
  </si>
  <si>
    <t>INE168A01041</t>
  </si>
  <si>
    <t>100573</t>
  </si>
  <si>
    <t>Chennai Petroleum Corporation Ltd.</t>
  </si>
  <si>
    <t>INE178A01016</t>
  </si>
  <si>
    <t>101786</t>
  </si>
  <si>
    <t>Bikaji Foods International Ltd.</t>
  </si>
  <si>
    <t>INE00E101023</t>
  </si>
  <si>
    <t>101947</t>
  </si>
  <si>
    <t>R R Kabel Ltd.</t>
  </si>
  <si>
    <t>INE777K01022</t>
  </si>
  <si>
    <t>100434</t>
  </si>
  <si>
    <t>Century Plyboards (India) Ltd.</t>
  </si>
  <si>
    <t>INE348B01021</t>
  </si>
  <si>
    <t>100072</t>
  </si>
  <si>
    <t>Action Construction Equipment Ltd.</t>
  </si>
  <si>
    <t>INE731H01025</t>
  </si>
  <si>
    <t>100738</t>
  </si>
  <si>
    <t>INE842C01021</t>
  </si>
  <si>
    <t>100342</t>
  </si>
  <si>
    <t>Vardhman Textiles Ltd.</t>
  </si>
  <si>
    <t>INE825A01020</t>
  </si>
  <si>
    <t>100398</t>
  </si>
  <si>
    <t>Aditya Birla Fashion and Retail Ltd.</t>
  </si>
  <si>
    <t>INE647O01011</t>
  </si>
  <si>
    <t>100113</t>
  </si>
  <si>
    <t>Shipping Corporation of India Ltd.</t>
  </si>
  <si>
    <t>INE109A01011</t>
  </si>
  <si>
    <t>101726</t>
  </si>
  <si>
    <t>Jupiter Wagons Ltd.</t>
  </si>
  <si>
    <t>INE209L01016</t>
  </si>
  <si>
    <t>101701</t>
  </si>
  <si>
    <t>Tejas Networks Ltd.</t>
  </si>
  <si>
    <t>INE010J01012</t>
  </si>
  <si>
    <t>Telecom - Equipment &amp; Accessories</t>
  </si>
  <si>
    <t>100102</t>
  </si>
  <si>
    <t>Jyothy Labs Ltd.</t>
  </si>
  <si>
    <t>INE668F01031</t>
  </si>
  <si>
    <t>102096</t>
  </si>
  <si>
    <t>Signatureglobal (India) Ltd.</t>
  </si>
  <si>
    <t>INE903U01023</t>
  </si>
  <si>
    <t>100752</t>
  </si>
  <si>
    <t>Praj Industries Ltd.</t>
  </si>
  <si>
    <t>INE074A01025</t>
  </si>
  <si>
    <t>100406</t>
  </si>
  <si>
    <t>KSB Ltd.</t>
  </si>
  <si>
    <t>INE999A01023</t>
  </si>
  <si>
    <t>100327</t>
  </si>
  <si>
    <t>Welspun Living Ltd.</t>
  </si>
  <si>
    <t>INE192B01031</t>
  </si>
  <si>
    <t>100476</t>
  </si>
  <si>
    <t>Caplin Point Laboratories Ltd.</t>
  </si>
  <si>
    <t>INE475E01026</t>
  </si>
  <si>
    <t>100697</t>
  </si>
  <si>
    <t>Jindal Saw Ltd.</t>
  </si>
  <si>
    <t>INE324A01032</t>
  </si>
  <si>
    <t>102013</t>
  </si>
  <si>
    <t>Honasa Consumer Ltd.</t>
  </si>
  <si>
    <t>INE0J5401028</t>
  </si>
  <si>
    <t>100093</t>
  </si>
  <si>
    <t>Blue Dart Express Ltd.</t>
  </si>
  <si>
    <t>INE233B01017</t>
  </si>
  <si>
    <t>102630</t>
  </si>
  <si>
    <t>Dr. Agarwals Health Care Ltd.</t>
  </si>
  <si>
    <t>INE943P01029</t>
  </si>
  <si>
    <t>101676</t>
  </si>
  <si>
    <t>Central Bank of India</t>
  </si>
  <si>
    <t>INE483A01010</t>
  </si>
  <si>
    <t>100580</t>
  </si>
  <si>
    <t>IFCI Ltd.</t>
  </si>
  <si>
    <t>INE039A01010</t>
  </si>
  <si>
    <t>100691</t>
  </si>
  <si>
    <t>BLS International Services Ltd.</t>
  </si>
  <si>
    <t>INE153T01027</t>
  </si>
  <si>
    <t>102120</t>
  </si>
  <si>
    <t>Valor Estate Ltd.</t>
  </si>
  <si>
    <t>INE879I01012</t>
  </si>
  <si>
    <t>100707</t>
  </si>
  <si>
    <t>Cera Sanitaryware Ltd.</t>
  </si>
  <si>
    <t>INE739E01017</t>
  </si>
  <si>
    <t>100741</t>
  </si>
  <si>
    <t>Trident Ltd.</t>
  </si>
  <si>
    <t>INE064C01022</t>
  </si>
  <si>
    <t>102518</t>
  </si>
  <si>
    <t>International Gemmological Inst.(I) Ltd.</t>
  </si>
  <si>
    <t>INE0Q9301021</t>
  </si>
  <si>
    <t>100297</t>
  </si>
  <si>
    <t>Bombay Burmah Trading Corporation Ltd.</t>
  </si>
  <si>
    <t>INE050A01025</t>
  </si>
  <si>
    <t>101289</t>
  </si>
  <si>
    <t>SAREGAMA India Ltd.</t>
  </si>
  <si>
    <t>INE979A01025</t>
  </si>
  <si>
    <t>102157</t>
  </si>
  <si>
    <t>Emcure Pharmaceuticals Ltd.</t>
  </si>
  <si>
    <t>INE168P01015</t>
  </si>
  <si>
    <t>100809</t>
  </si>
  <si>
    <t>Rites Ltd.</t>
  </si>
  <si>
    <t>INE320J01015</t>
  </si>
  <si>
    <t>101399</t>
  </si>
  <si>
    <t>Latent View Analytics Ltd.</t>
  </si>
  <si>
    <t>INE0I7C01011</t>
  </si>
  <si>
    <t>101237</t>
  </si>
  <si>
    <t>Railtel Corporation of India Ltd.</t>
  </si>
  <si>
    <t>INE0DD101019</t>
  </si>
  <si>
    <t>102665</t>
  </si>
  <si>
    <t>Aegis Vopak Terminals Ltd.</t>
  </si>
  <si>
    <t>INE0INX01018</t>
  </si>
  <si>
    <t>101685</t>
  </si>
  <si>
    <t>ITI Ltd.</t>
  </si>
  <si>
    <t>INE248A01017</t>
  </si>
  <si>
    <t>101413</t>
  </si>
  <si>
    <t>C.E.Info Systems Ltd.</t>
  </si>
  <si>
    <t>INE0BV301023</t>
  </si>
  <si>
    <t>100337</t>
  </si>
  <si>
    <t>Triveni Engineering &amp; Industries Ltd.</t>
  </si>
  <si>
    <t>INE256C01024</t>
  </si>
  <si>
    <t>100015</t>
  </si>
  <si>
    <t>Mangalore Refinery and Petrochemicals Ltd.</t>
  </si>
  <si>
    <t>INE103A01014</t>
  </si>
  <si>
    <t>100209</t>
  </si>
  <si>
    <t>Akzo Nobel India Ltd.</t>
  </si>
  <si>
    <t>INE133A01011</t>
  </si>
  <si>
    <t>100689</t>
  </si>
  <si>
    <t>INE850D01014</t>
  </si>
  <si>
    <t>100561</t>
  </si>
  <si>
    <t>RHI Magnesita India Ltd.</t>
  </si>
  <si>
    <t>INE743M01012</t>
  </si>
  <si>
    <t>101671</t>
  </si>
  <si>
    <t>Tata Teleservices (Maharastra) Ltd.</t>
  </si>
  <si>
    <t>INE517B01013</t>
  </si>
  <si>
    <t>102606</t>
  </si>
  <si>
    <t>Leela Palaces Hotels &amp; Resorts Ltd.</t>
  </si>
  <si>
    <t>INE0AQ201015</t>
  </si>
  <si>
    <t>101482</t>
  </si>
  <si>
    <t>JBM Auto Ltd.</t>
  </si>
  <si>
    <t>INE927D01051</t>
  </si>
  <si>
    <t>102039</t>
  </si>
  <si>
    <t>Inox India Ltd.</t>
  </si>
  <si>
    <t>INE616N01034</t>
  </si>
  <si>
    <t>100914</t>
  </si>
  <si>
    <t>Alkyl Amines Chemicals Ltd.</t>
  </si>
  <si>
    <t>INE150B01039</t>
  </si>
  <si>
    <t>100423</t>
  </si>
  <si>
    <t>Maharashtra Seamless Ltd.</t>
  </si>
  <si>
    <t>INE271B01025</t>
  </si>
  <si>
    <t>Blue Jet Healthcare Ltd.</t>
  </si>
  <si>
    <t>INE0KBH01020</t>
  </si>
  <si>
    <t>101703</t>
  </si>
  <si>
    <t>Alok Industries Ltd.</t>
  </si>
  <si>
    <t>INE270A01029</t>
  </si>
  <si>
    <t>100655</t>
  </si>
  <si>
    <t>Rashtriya Chemicals and Fertilizers Ltd.</t>
  </si>
  <si>
    <t>INE027A01015</t>
  </si>
  <si>
    <t>102573</t>
  </si>
  <si>
    <t>Ventive Hospitality Ltd.</t>
  </si>
  <si>
    <t>INE781S01027</t>
  </si>
  <si>
    <t>102177</t>
  </si>
  <si>
    <t>Akums Drugs &amp; Pharmaceuticals Ltd.</t>
  </si>
  <si>
    <t>INE09XN01023</t>
  </si>
  <si>
    <t>101688</t>
  </si>
  <si>
    <t>MMTC LTD</t>
  </si>
  <si>
    <t>INE123F01029</t>
  </si>
  <si>
    <t>102618</t>
  </si>
  <si>
    <t>Advent Hotels International Pvt.Ltd.</t>
  </si>
  <si>
    <t>INE28GN01010</t>
  </si>
  <si>
    <t>663</t>
  </si>
  <si>
    <t>SBI CRISIL IBX Gilt Index- June 2036 Fund</t>
  </si>
  <si>
    <t>900251</t>
  </si>
  <si>
    <t>7.54% CGL 2036</t>
  </si>
  <si>
    <t>IN0020220029</t>
  </si>
  <si>
    <t>664</t>
  </si>
  <si>
    <t>SBI CRISIL IBX Gilt Index-APR-2029 Fund</t>
  </si>
  <si>
    <t>900249</t>
  </si>
  <si>
    <t>7.10% CGL 2029</t>
  </si>
  <si>
    <t>IN0020220011</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</si>
  <si>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</si>
  <si>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</si>
  <si>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</si>
  <si>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</si>
  <si>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</si>
  <si>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</si>
  <si>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</si>
  <si>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</si>
  <si>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</si>
  <si>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</si>
  <si>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</si>
  <si>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</si>
  <si>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</si>
  <si>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</si>
  <si>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</si>
  <si>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</si>
  <si>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</si>
  <si>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1902024</t>
  </si>
  <si>
    <t>7.46% State Government of Madhya Pradesh 2027</t>
  </si>
  <si>
    <t>IN2120170047</t>
  </si>
  <si>
    <t>1902062</t>
  </si>
  <si>
    <t>7.47% State Government of Chhattisgarh 2027</t>
  </si>
  <si>
    <t>IN3520170017</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</si>
  <si>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</si>
  <si>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</si>
  <si>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</si>
  <si>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</si>
  <si>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</si>
  <si>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</si>
  <si>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</si>
  <si>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</si>
  <si>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</si>
  <si>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</si>
  <si>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</si>
  <si>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</si>
  <si>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</si>
  <si>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</si>
  <si>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</si>
  <si>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900294</t>
  </si>
  <si>
    <t>7.30% CGL 2053</t>
  </si>
  <si>
    <t>IN0020230051</t>
  </si>
  <si>
    <t>671</t>
  </si>
  <si>
    <t>SBI Fixed Maturity Plan (FMP)- Series 74</t>
  </si>
  <si>
    <t>1901797</t>
  </si>
  <si>
    <t>7.96% State Government of Punjab 2026</t>
  </si>
  <si>
    <t>IN2820160025</t>
  </si>
  <si>
    <t>1904663</t>
  </si>
  <si>
    <t>8.53% State Government of Chhattisgarh 2026</t>
  </si>
  <si>
    <t>IN3520150050</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</si>
  <si>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</si>
  <si>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</si>
  <si>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</si>
  <si>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</si>
  <si>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</si>
  <si>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</si>
  <si>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</si>
  <si>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</si>
  <si>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</si>
  <si>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</si>
  <si>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</si>
  <si>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704122</t>
  </si>
  <si>
    <t>INE556F08KG3</t>
  </si>
  <si>
    <t>5100083</t>
  </si>
  <si>
    <t>GOI 26.04.2026 GOV</t>
  </si>
  <si>
    <t>IN000426C014</t>
  </si>
  <si>
    <t>SBI Fixed Maturity Plan (FMP)- Series 78</t>
  </si>
  <si>
    <t>703782</t>
  </si>
  <si>
    <t>INE556F08KB4</t>
  </si>
  <si>
    <t>704128</t>
  </si>
  <si>
    <t>INE020B08EF4</t>
  </si>
  <si>
    <t>1904710</t>
  </si>
  <si>
    <t>8.48% State Government of Rajasthan 2026</t>
  </si>
  <si>
    <t>IN2920150249</t>
  </si>
  <si>
    <t>1900229</t>
  </si>
  <si>
    <t>8.82% State Government of Bihar 2026</t>
  </si>
  <si>
    <t>IN1320150049</t>
  </si>
  <si>
    <t>676</t>
  </si>
  <si>
    <t>SBI Dividend Yield Fund</t>
  </si>
  <si>
    <t>677</t>
  </si>
  <si>
    <t>SBI Fixed Maturity Plan (FMP)- Series 79</t>
  </si>
  <si>
    <t>679</t>
  </si>
  <si>
    <t>SBI Fixed Maturity Plan (FMP)- Series 81</t>
  </si>
  <si>
    <t>800316</t>
  </si>
  <si>
    <t>INE975F07IB2</t>
  </si>
  <si>
    <t>704138</t>
  </si>
  <si>
    <t>INE031A08871</t>
  </si>
  <si>
    <t>704164</t>
  </si>
  <si>
    <t>INE306N07NL3</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</si>
  <si>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</si>
  <si>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</si>
  <si>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</si>
  <si>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</si>
  <si>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</si>
  <si>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</si>
  <si>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</si>
  <si>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</si>
  <si>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</si>
  <si>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</si>
  <si>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</si>
  <si>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</si>
  <si>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</si>
  <si>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</si>
  <si>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</si>
  <si>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</si>
  <si>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</si>
  <si>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</si>
  <si>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</si>
  <si>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</si>
  <si>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</si>
  <si>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</si>
  <si>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</si>
  <si>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</si>
  <si>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</si>
  <si>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</si>
  <si>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</si>
  <si>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</si>
  <si>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</si>
  <si>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</si>
  <si>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</si>
  <si>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</si>
  <si>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</si>
  <si>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</si>
  <si>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</si>
  <si>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</si>
  <si>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</si>
  <si>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INE645S01024</t>
  </si>
  <si>
    <t>688</t>
  </si>
  <si>
    <t>c) Silver</t>
  </si>
  <si>
    <t>500002</t>
  </si>
  <si>
    <t>IDIA00500002</t>
  </si>
  <si>
    <t>Silver</t>
  </si>
  <si>
    <t>689</t>
  </si>
  <si>
    <t>SBI Silver ETF Fund of Fund</t>
  </si>
  <si>
    <t>690</t>
  </si>
  <si>
    <t>SBI Nifty50 Equal Weight ETF</t>
  </si>
  <si>
    <t>691</t>
  </si>
  <si>
    <t>SBI Innovative Opportunities Fund</t>
  </si>
  <si>
    <t>692</t>
  </si>
  <si>
    <t>SBI Nifty 500 Index Fund</t>
  </si>
  <si>
    <t>693</t>
  </si>
  <si>
    <t>SBI Nifty India Consumption Index Fund</t>
  </si>
  <si>
    <t>694</t>
  </si>
  <si>
    <t>SBI Quant Fund</t>
  </si>
  <si>
    <t>SBI Nifty Bank Index Fund</t>
  </si>
  <si>
    <t>SBI Nifty IT Index Fund</t>
  </si>
  <si>
    <t>SBI BSE PSU Bank ETF</t>
  </si>
  <si>
    <t>102461</t>
  </si>
  <si>
    <t>INE608A01012</t>
  </si>
  <si>
    <t>698</t>
  </si>
  <si>
    <t>SBI BSE PSU Bank Index Fund</t>
  </si>
  <si>
    <t>699</t>
  </si>
  <si>
    <t>SBI Income Plus Arbitrage Active FOF</t>
  </si>
  <si>
    <t>417866</t>
  </si>
  <si>
    <t>INF200KA1YR4</t>
  </si>
  <si>
    <t>417178</t>
  </si>
  <si>
    <t>INF200K01QU0</t>
  </si>
  <si>
    <t>417204</t>
  </si>
  <si>
    <t>INF200K01VE4</t>
  </si>
  <si>
    <t>417233</t>
  </si>
  <si>
    <t>INF200K01V08</t>
  </si>
  <si>
    <t>SBI Nifty200 Quality 30 Index Fund</t>
  </si>
  <si>
    <t>701</t>
  </si>
  <si>
    <t>SBI Nifty200 Momentum 30 Index Fund</t>
  </si>
  <si>
    <t>702</t>
  </si>
  <si>
    <t>SBI Nifty100 Low Volatility 30 Index Fund</t>
  </si>
  <si>
    <t>703</t>
  </si>
  <si>
    <t>SBI Nifty 1D Rate Liquid ETF - Growth</t>
  </si>
  <si>
    <t>704</t>
  </si>
  <si>
    <t>SBI Dynamic Asset Allocation Active FoF</t>
  </si>
  <si>
    <t>417085</t>
  </si>
  <si>
    <t>INF200K01VB0</t>
  </si>
  <si>
    <t>417019</t>
  </si>
  <si>
    <t>INF200K01UJ5</t>
  </si>
  <si>
    <t>4171192</t>
  </si>
  <si>
    <t>INF200KA18E2</t>
  </si>
  <si>
    <t>417050</t>
  </si>
  <si>
    <t>INF200K01SR2</t>
  </si>
  <si>
    <t>417101</t>
  </si>
  <si>
    <t>INF200K01RD4</t>
  </si>
  <si>
    <t>417119</t>
  </si>
  <si>
    <t>INF200K01RJ1</t>
  </si>
  <si>
    <t>4171288</t>
  </si>
  <si>
    <t>INF200KA14W3</t>
  </si>
  <si>
    <t>417069</t>
  </si>
  <si>
    <t>INF200K01RA0</t>
  </si>
  <si>
    <t>417162</t>
  </si>
  <si>
    <t>INF200K01UG1</t>
  </si>
  <si>
    <t>417061</t>
  </si>
  <si>
    <t>INF200K01RV6</t>
  </si>
  <si>
    <t>417482</t>
  </si>
  <si>
    <t>INF200KA1507</t>
  </si>
  <si>
    <t>417057</t>
  </si>
  <si>
    <t>INF200K01RM5</t>
  </si>
  <si>
    <t>417146</t>
  </si>
  <si>
    <t>INF200K01SB6</t>
  </si>
  <si>
    <t>4171335</t>
  </si>
  <si>
    <t>INF200KB1183</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</si>
  <si>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</si>
  <si>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</si>
  <si>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</si>
  <si>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</si>
  <si>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</si>
  <si>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</si>
  <si>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</si>
  <si>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</si>
  <si>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</si>
  <si>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</si>
  <si>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</si>
  <si>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</si>
  <si>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</si>
  <si>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</si>
  <si>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</si>
  <si>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</si>
  <si>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</si>
  <si>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</si>
  <si>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</si>
  <si>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</si>
  <si>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</si>
  <si>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</si>
  <si>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</si>
  <si>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</si>
  <si>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</si>
  <si>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</si>
  <si>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</si>
  <si>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</si>
  <si>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</si>
  <si>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</si>
  <si>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</si>
  <si>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</si>
  <si>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</si>
  <si>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</si>
  <si>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</si>
  <si>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</si>
  <si>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</si>
  <si>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</si>
  <si>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</si>
  <si>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</si>
  <si>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</si>
  <si>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</si>
  <si>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</si>
  <si>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</si>
  <si>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</si>
  <si>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</si>
  <si>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</si>
  <si>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</si>
  <si>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</si>
  <si>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</si>
  <si>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</si>
  <si>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</si>
  <si>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</si>
  <si>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</si>
  <si>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</si>
  <si>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</si>
  <si>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</si>
  <si>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</si>
  <si>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</si>
  <si>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</si>
  <si>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</si>
  <si>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</si>
  <si>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</si>
  <si>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</si>
  <si>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</si>
  <si>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</si>
  <si>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</si>
  <si>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</si>
  <si>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</si>
  <si>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</si>
  <si>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</si>
  <si>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</si>
  <si>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</si>
  <si>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</si>
  <si>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</si>
  <si>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</si>
  <si>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</si>
  <si>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</si>
  <si>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</si>
  <si>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</si>
  <si>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</si>
  <si>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</si>
  <si>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</si>
  <si>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</si>
  <si>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</si>
  <si>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</si>
  <si>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</si>
  <si>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</si>
  <si>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</si>
  <si>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</si>
  <si>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</si>
  <si>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</si>
  <si>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</si>
  <si>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</si>
  <si>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</si>
  <si>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</si>
  <si>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</si>
  <si>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</si>
  <si>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</si>
  <si>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</si>
  <si>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</si>
  <si>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</si>
  <si>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</si>
  <si>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</si>
  <si>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</si>
  <si>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</si>
  <si>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</si>
  <si>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</si>
  <si>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</si>
  <si>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</si>
  <si>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</si>
  <si>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</si>
  <si>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</si>
  <si>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</si>
  <si>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</si>
  <si>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</si>
  <si>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</si>
  <si>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</si>
  <si>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</si>
  <si>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</si>
  <si>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</si>
  <si>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</si>
  <si>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</si>
  <si>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</si>
  <si>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</si>
  <si>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</si>
  <si>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</si>
  <si>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</si>
  <si>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</si>
  <si>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</si>
  <si>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</si>
  <si>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</si>
  <si>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</si>
  <si>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</si>
  <si>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</si>
  <si>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</si>
  <si>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</si>
  <si>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</si>
  <si>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</si>
  <si>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The Federal Bank Ltd. 25-NOV-25</t>
  </si>
  <si>
    <t>Stock Futures</t>
  </si>
  <si>
    <t>HDFC Bank Ltd. 25-NOV-25</t>
  </si>
  <si>
    <t>Short</t>
  </si>
  <si>
    <t>Reliance Industries Ltd. 25-NOV-25</t>
  </si>
  <si>
    <t>Kotak Mahindra Bank Ltd. 25-NOV-25</t>
  </si>
  <si>
    <t>Mahindra &amp; Mahindra Ltd. 25-NOV-25</t>
  </si>
  <si>
    <t>ICICI Bank Ltd. 25-NOV-25</t>
  </si>
  <si>
    <t>National Aluminium Company Ltd. 25-NOV-25</t>
  </si>
  <si>
    <t>DLF Ltd. 25-NOV-25</t>
  </si>
  <si>
    <t>Sammaan Capital Ltd. 25-NOV-25</t>
  </si>
  <si>
    <t>Hindustan Aeronautics Ltd. 25-NOV-25</t>
  </si>
  <si>
    <t>Aditya Birla Capital Ltd. 25-NOV-25</t>
  </si>
  <si>
    <t>GMR Airports Ltd. 25-NOV-25</t>
  </si>
  <si>
    <t>Patanjali Foods Ltd. 25-NOV-25</t>
  </si>
  <si>
    <t>Hindalco Industries Ltd. 25-NOV-25</t>
  </si>
  <si>
    <t>Bank of Baroda 25-NOV-25</t>
  </si>
  <si>
    <t>REC Ltd. 25-NOV-25</t>
  </si>
  <si>
    <t>Adani Green Energy Ltd. 25-NOV-25</t>
  </si>
  <si>
    <t>Tata Power Company Ltd. 25-NOV-25</t>
  </si>
  <si>
    <t>Canara Bank 25-NOV-25</t>
  </si>
  <si>
    <t>Indus Towers Ltd. 25-NOV-25</t>
  </si>
  <si>
    <t>Larsen &amp; Toubro Ltd. 25-NOV-25</t>
  </si>
  <si>
    <t>Punjab National Bank 25-NOV-25</t>
  </si>
  <si>
    <t>Tata Steel Ltd. 25-NOV-25</t>
  </si>
  <si>
    <t>Shriram Finance Ltd. 25-NOV-25</t>
  </si>
  <si>
    <t>Shree Cement Ltd. 25-NOV-25</t>
  </si>
  <si>
    <t>Vedanta Ltd. 25-NOV-25</t>
  </si>
  <si>
    <t>State Bank of India 25-NOV-25</t>
  </si>
  <si>
    <t>Samvardhana Motherson International Ltd. 25-NOV-25</t>
  </si>
  <si>
    <t>JSW Steel Ltd. 25-NOV-25</t>
  </si>
  <si>
    <t>Bharat Petroleum Corporation Ltd. 25-NOV-25</t>
  </si>
  <si>
    <t>Eternal Ltd. 25-NOV-25</t>
  </si>
  <si>
    <t>Ambuja Cements Ltd. 25-NOV-25</t>
  </si>
  <si>
    <t>Bharat Heavy Electricals Ltd. 25-NOV-25</t>
  </si>
  <si>
    <t>United Spirits Ltd. 25-NOV-25</t>
  </si>
  <si>
    <t>Zydus Lifesciences Ltd. 25-NOV-25</t>
  </si>
  <si>
    <t>Sun Pharmaceutical Industries Ltd. 25-NOV-25</t>
  </si>
  <si>
    <t>Adani Enterprises Ltd. 25-NOV-25</t>
  </si>
  <si>
    <t>One 97 Communications Ltd. 25-NOV-25</t>
  </si>
  <si>
    <t>Steel Authority of India Ltd. 25-NOV-25</t>
  </si>
  <si>
    <t>Maruti Suzuki India Ltd. 25-NOV-25</t>
  </si>
  <si>
    <t>NMDC Ltd. 25-NOV-25</t>
  </si>
  <si>
    <t>IndusInd Bank Ltd. 25-NOV-25</t>
  </si>
  <si>
    <t>The Indian Hotels Company Ltd. 25-NOV-25</t>
  </si>
  <si>
    <t>Axis Bank Ltd. 25-NOV-25</t>
  </si>
  <si>
    <t>SBI Life Insurance Co. Ltd. 25-NOV-25</t>
  </si>
  <si>
    <t>HCL Technologies Ltd. 25-NOV-25</t>
  </si>
  <si>
    <t>Polycab India Ltd. 25-NOV-25</t>
  </si>
  <si>
    <t>Titan Company Ltd. 25-NOV-25</t>
  </si>
  <si>
    <t>HDFC Asset Management Co. Ltd. 25-NOV-25</t>
  </si>
  <si>
    <t>GAIL (India) Ltd. 25-NOV-25</t>
  </si>
  <si>
    <t>CG Power and Industrial Solutions Ltd. 25-NOV-25</t>
  </si>
  <si>
    <t>Syngene International Ltd. 25-NOV-25</t>
  </si>
  <si>
    <t>Indian Railway Catering &amp; Tourism Corporation Ltd. 25-NOV-25</t>
  </si>
  <si>
    <t>Tata Consultancy Services Ltd. 25-NOV-25</t>
  </si>
  <si>
    <t>Hindustan Petroleum Corporation Ltd. 25-NOV-25</t>
  </si>
  <si>
    <t>Coal India Ltd. 25-NOV-25</t>
  </si>
  <si>
    <t>NTPC Ltd. 25-NOV-25</t>
  </si>
  <si>
    <t>Oil &amp; Natural Gas Corporation Ltd. 25-NOV-25</t>
  </si>
  <si>
    <t>PB Fintech Ltd. 25-NOV-25</t>
  </si>
  <si>
    <t>Aurobindo Pharma Ltd. 25-NOV-25</t>
  </si>
  <si>
    <t>Apollo Hospitals Enterprise Ltd. 25-NOV-25</t>
  </si>
  <si>
    <t>Dalmia Bharat Ltd. 25-NOV-25</t>
  </si>
  <si>
    <t>Jio Financial Services Ltd. 25-NOV-25</t>
  </si>
  <si>
    <t>Bajaj Auto Ltd. 25-NOV-25</t>
  </si>
  <si>
    <t>Jindal Steel Ltd. 25-NOV-25</t>
  </si>
  <si>
    <t>Varun Beverages Ltd. 25-NOV-25</t>
  </si>
  <si>
    <t>Cholamandalam Investment &amp; Finance Co. Ltd. 25-NOV-25</t>
  </si>
  <si>
    <t>Asian Paints Ltd. 25-NOV-25</t>
  </si>
  <si>
    <t>Cummins India Ltd. 25-NOV-25</t>
  </si>
  <si>
    <t>Power Grid Corporation of India Ltd. 25-NOV-25</t>
  </si>
  <si>
    <t>Petronet LNG Ltd. 25-NOV-25</t>
  </si>
  <si>
    <t>ICICI Lombard General Insurance Company Ltd. 25-NOV-25</t>
  </si>
  <si>
    <t>Hindustan Unilever Ltd. 25-NOV-25</t>
  </si>
  <si>
    <t>Bharti Airtel Ltd. 25-NOV-25</t>
  </si>
  <si>
    <t>Lupin Ltd. 25-NOV-25</t>
  </si>
  <si>
    <t>Nestle India Ltd. 25-NOV-25</t>
  </si>
  <si>
    <t>Indian Oil Corporation Ltd. 25-NOV-25</t>
  </si>
  <si>
    <t>Bharat Electronics Ltd. 25-NOV-25</t>
  </si>
  <si>
    <t>Persistent Systems Ltd. 25-NOV-25</t>
  </si>
  <si>
    <t>ITC Ltd. 25-NOV-25</t>
  </si>
  <si>
    <t>Dabur India Ltd. 25-NOV-25</t>
  </si>
  <si>
    <t>Bajaj Finserv Ltd. 25-NOV-25</t>
  </si>
  <si>
    <t>Coforge Ltd. 25-NOV-25</t>
  </si>
  <si>
    <t>Ultratech Cement Ltd. 25-NOV-25</t>
  </si>
  <si>
    <t>Tata Consumer Products Ltd. 25-NOV-25</t>
  </si>
  <si>
    <t>Siemens Ltd. 25-NOV-25</t>
  </si>
  <si>
    <t>Marico Ltd. 25-NOV-25</t>
  </si>
  <si>
    <t>Torrent Power Ltd. 25-NOV-25</t>
  </si>
  <si>
    <t>Delhivery Ltd. 25-NOV-25</t>
  </si>
  <si>
    <t>PNB Housing Finance Ltd. 25-NOV-25</t>
  </si>
  <si>
    <t>Info Edge (India) Ltd. 25-NOV-25</t>
  </si>
  <si>
    <t>LIC Housing Finance Ltd. 25-NOV-25</t>
  </si>
  <si>
    <t>Jubilant Foodworks Ltd. 25-NOV-25</t>
  </si>
  <si>
    <t>BSE Ltd. 25-NOV-25</t>
  </si>
  <si>
    <t>Power Finance Corporation Ltd. 25-NOV-25</t>
  </si>
  <si>
    <t>Vodafone Idea Ltd. 25-NOV-25</t>
  </si>
  <si>
    <t>Infosys Ltd. 25-NOV-25</t>
  </si>
  <si>
    <t>TVS Motor Company Ltd. 25-NOV-25</t>
  </si>
  <si>
    <t>AU Small Finance Bank Ltd. 25-NOV-25</t>
  </si>
  <si>
    <t>Adani Ports and Special Economic Zone Ltd. 25-NOV-25</t>
  </si>
  <si>
    <t>IDFC First Bank Ltd. 25-NOV-25</t>
  </si>
  <si>
    <t>Godrej Properties Ltd. 25-NOV-25</t>
  </si>
  <si>
    <t>Grasim Industries Ltd. 25-NOV-25</t>
  </si>
  <si>
    <t>Trent Ltd. 25-NOV-25</t>
  </si>
  <si>
    <t>JSW Energy Ltd. 25-NOV-25</t>
  </si>
  <si>
    <t>Adani Energy Solutions Ltd. 25-NOV-25</t>
  </si>
  <si>
    <t>Glenmark Pharmaceuticals Ltd. 25-NOV-25</t>
  </si>
  <si>
    <t>Hero MotoCorp Ltd. 25-NOV-25</t>
  </si>
  <si>
    <t>Solar Industries India Ltd. 25-NOV-25</t>
  </si>
  <si>
    <t>Max Healthcare Institute Ltd. 25-NOV-25</t>
  </si>
  <si>
    <t>Dixon Technologies (India) Ltd. 25-NOV-25</t>
  </si>
  <si>
    <t>APL Apollo Tubes Ltd. 25-NOV-25</t>
  </si>
  <si>
    <t>Lodha Developers Ltd. 25-NOV-25</t>
  </si>
  <si>
    <t>Crompton Greaves Consumer Electricals Ltd. 25-NOV-25</t>
  </si>
  <si>
    <t>Divi's Laboratories Ltd. 25-NOV-25</t>
  </si>
  <si>
    <t>Britannia Industries Ltd. 25-NOV-25</t>
  </si>
  <si>
    <t>RBL Bank Ltd. 25-NOV-25</t>
  </si>
  <si>
    <t>Kalyan Jewellers India Ltd. 25-NOV-25</t>
  </si>
  <si>
    <t>Tech Mahindra Ltd. 25-NOV-25</t>
  </si>
  <si>
    <t>Bank of India 25-NOV-25</t>
  </si>
  <si>
    <t>IIFL Finance Ltd. 25-NOV-25</t>
  </si>
  <si>
    <t>Exide Industries Ltd. 25-NOV-25</t>
  </si>
  <si>
    <t>Sona Blw Precision Forgings Ltd. 25-NOV-25</t>
  </si>
  <si>
    <t>Pidilite Industries Ltd. 25-NOV-25</t>
  </si>
  <si>
    <t>Suzlon Energy Ltd. 25-NOV-25</t>
  </si>
  <si>
    <t>Cipla Ltd. 25-NOV-25</t>
  </si>
  <si>
    <t>Bosch Ltd. 25-NOV-25</t>
  </si>
  <si>
    <t>Hindustan Zinc Ltd. 25-NOV-25</t>
  </si>
  <si>
    <t>Container Corporation of India Ltd. 25-NOV-25</t>
  </si>
  <si>
    <t>The Phoenix Mills Ltd. 25-NOV-25</t>
  </si>
  <si>
    <t>Bandhan Bank Ltd. 25-NOV-25</t>
  </si>
  <si>
    <t>Mazagon Dock Shipbuilders Ltd. 25-NOV-25</t>
  </si>
  <si>
    <t>HFCL Ltd. 25-NOV-25</t>
  </si>
  <si>
    <t>Union Bank of India 25-NOV-25</t>
  </si>
  <si>
    <t>Max Financial Services Ltd. 25-NOV-25</t>
  </si>
  <si>
    <t>Alkem Laboratories Ltd. 25-NOV-25</t>
  </si>
  <si>
    <t>Cyient Ltd. 25-NOV-25</t>
  </si>
  <si>
    <t>Tube Investments of India Ltd. 25-NOV-25</t>
  </si>
  <si>
    <t>Laurus Labs Ltd. 25-NOV-25</t>
  </si>
  <si>
    <t>Bajaj Finance Ltd. 25-NOV-25</t>
  </si>
  <si>
    <t>SRF Ltd. 25-NOV-25</t>
  </si>
  <si>
    <t>Multi Commodity Exchange of India Ltd. 25-NOV-25</t>
  </si>
  <si>
    <t>Manappuram Finance Ltd. 25-NOV-25</t>
  </si>
  <si>
    <t>Inox Wind Ltd. 25-NOV-25</t>
  </si>
  <si>
    <t>ICICI Prudential Life Insurance Company Ltd. 25-NOV-25</t>
  </si>
  <si>
    <t>NBCC (India) Ltd. 25-NOV-25</t>
  </si>
  <si>
    <t>Supreme Industries Ltd. 25-NOV-25</t>
  </si>
  <si>
    <t>L&amp;T Finance Ltd. 25-NOV-25</t>
  </si>
  <si>
    <t>Eicher Motors Ltd. 25-NOV-25</t>
  </si>
  <si>
    <t>Vodafone Idea Ltd. 30-DEC-25</t>
  </si>
  <si>
    <t>ICICI Bank Ltd. 30-DEC-25</t>
  </si>
  <si>
    <t>Biocon Ltd. 25-NOV-25</t>
  </si>
  <si>
    <t>Torrent Pharmaceuticals Ltd. 25-NOV-25</t>
  </si>
  <si>
    <t>Prestige Estates Projects Ltd. 25-NOV-25</t>
  </si>
  <si>
    <t>LTIMindtree Ltd. 25-NOV-25</t>
  </si>
  <si>
    <t>HDFC Life Insurance Company Ltd. 25-NOV-25</t>
  </si>
  <si>
    <t>State Bank of India 30-DEC-25</t>
  </si>
  <si>
    <t>Angel One Ltd. 25-NOV-25</t>
  </si>
  <si>
    <t>NCC Ltd. 25-NOV-25</t>
  </si>
  <si>
    <t>Oil India Ltd. 25-NOV-25</t>
  </si>
  <si>
    <t>Mphasis Ltd. 25-NOV-25</t>
  </si>
  <si>
    <t>Oracle Financial Services Software Ltd. 25-NOV-25</t>
  </si>
  <si>
    <t>Central Depository Services (I) Ltd. 25-NOV-25</t>
  </si>
  <si>
    <t>UPL Ltd. 25-NOV-25</t>
  </si>
  <si>
    <t>Housing and Urban Development Corporation Ltd. 25-NOV-25</t>
  </si>
  <si>
    <t>KEI Industries Ltd. 25-NOV-25</t>
  </si>
  <si>
    <t>Colgate Palmolive (India) Ltd. 25-NOV-25</t>
  </si>
  <si>
    <t>ABB India Ltd. 25-NOV-25</t>
  </si>
  <si>
    <t>NHPC Ltd. 25-NOV-25</t>
  </si>
  <si>
    <t>PG Electroplast Ltd. 25-NOV-25</t>
  </si>
  <si>
    <t>Havells India Ltd. 25-NOV-25</t>
  </si>
  <si>
    <t>Interglobe Aviation Ltd. 25-NOV-25</t>
  </si>
  <si>
    <t>Godrej Consumer Products Ltd. 25-NOV-25</t>
  </si>
  <si>
    <t>Reliance Industries Ltd. 30-DEC-25</t>
  </si>
  <si>
    <t>Life Insurance Corporation of India 25-NOV-25</t>
  </si>
  <si>
    <t>Indian Railway Finance Corporation Ltd. 25-NOV-25</t>
  </si>
  <si>
    <t>Oberoi Realty Ltd. 25-NOV-25</t>
  </si>
  <si>
    <t>ITC Ltd. 30-DEC-25</t>
  </si>
  <si>
    <t>Muthoot Finance Ltd. 25-NOV-25</t>
  </si>
  <si>
    <t>Bharat Dynamics Ltd. 25-NOV-25</t>
  </si>
  <si>
    <t>Indian Energy Exchange Ltd. 25-NOV-25</t>
  </si>
  <si>
    <t>Kaynes Technology India Ltd. 25-NOV-25</t>
  </si>
  <si>
    <t>Bandhan Bank Ltd. 30-DEC-25</t>
  </si>
  <si>
    <t>NTPC Ltd. 30-DEC-25</t>
  </si>
  <si>
    <t>Tata Technologies Ltd. 25-NOV-25</t>
  </si>
  <si>
    <t>360 ONE WAM Ltd. 25-NOV-25</t>
  </si>
  <si>
    <t>Tata Consultancy Services Ltd. 30-DEC-25</t>
  </si>
  <si>
    <t>Mankind Pharma Ltd. 25-NOV-25</t>
  </si>
  <si>
    <t>Jio Financial Services Ltd. 30-DEC-25</t>
  </si>
  <si>
    <t>Bharat Heavy Electricals Ltd. 30-DEC-25</t>
  </si>
  <si>
    <t>Computer Age Management Services Ltd. 25-NOV-25</t>
  </si>
  <si>
    <t>HDFC Bank Ltd. 27-JAN-26</t>
  </si>
  <si>
    <t>REC Ltd. 30-DEC-25</t>
  </si>
  <si>
    <t>Trent Ltd. 30-DEC-25</t>
  </si>
  <si>
    <t>HDFC Bank Ltd. 30-DEC-25</t>
  </si>
  <si>
    <t>Sammaan Capital Ltd. 30-DEC-25</t>
  </si>
  <si>
    <t>Exide Industries Ltd. 30-DEC-25</t>
  </si>
  <si>
    <t>Bharat Electronics Ltd. 30-DEC-25</t>
  </si>
  <si>
    <t>Polycab India Ltd. 30-DEC-25</t>
  </si>
  <si>
    <t>Tata Steel Ltd. 30-DEC-25</t>
  </si>
  <si>
    <t>Axis Bank Ltd. 30-DEC-25</t>
  </si>
  <si>
    <t>Titagarh Rail Systems Ltd. 25-NOV-25</t>
  </si>
  <si>
    <t>Fortis Healthcare Ltd. 25-NOV-25</t>
  </si>
  <si>
    <t>Punjab National Bank 30-DEC-25</t>
  </si>
  <si>
    <t>Power Finance Corporation Ltd. 30-DEC-25</t>
  </si>
  <si>
    <t>HFCL Ltd. 30-DEC-25</t>
  </si>
  <si>
    <t>Coal India Ltd. 30-DEC-25</t>
  </si>
  <si>
    <t>Crompton Greaves Consumer Electricals Ltd. 30-DEC-25</t>
  </si>
  <si>
    <t>NMDC Ltd. 30-DEC-25</t>
  </si>
  <si>
    <t>IDFC First Bank Ltd. 30-DEC-25</t>
  </si>
  <si>
    <t>Indraprastha Gas Ltd. 25-NOV-25</t>
  </si>
  <si>
    <t>Piramal Pharma Ltd. 25-NOV-25</t>
  </si>
  <si>
    <t>Astral Ltd. 25-NOV-25</t>
  </si>
  <si>
    <t>Bharti Airtel Ltd. 27-JAN-26</t>
  </si>
  <si>
    <t>PI Industries Ltd. 25-NOV-25</t>
  </si>
  <si>
    <t>Tata Motors Passenger Vehicles Ltd. 25-NOV-25</t>
  </si>
  <si>
    <t>Indian Energy Exchange Ltd. 30-DEC-25</t>
  </si>
  <si>
    <t>NBCC (India) Ltd. 30-DEC-25</t>
  </si>
  <si>
    <t>Adani Ports and Special Economic Zone Ltd. 30-DEC-25</t>
  </si>
  <si>
    <t>Eternal Ltd. 30-DEC-25</t>
  </si>
  <si>
    <t>Hitachi Energy India Ltd. 25-NOV-25</t>
  </si>
  <si>
    <t>UNO Minda Ltd. 25-NOV-25</t>
  </si>
  <si>
    <t>Dr. Reddy's Laboratories Ltd. 25-NOV-25</t>
  </si>
  <si>
    <t>HCL Technologies Ltd. 30-DEC-25</t>
  </si>
  <si>
    <t>Larsen &amp; Toubro Ltd. 30-DEC-25</t>
  </si>
  <si>
    <t>Tata Power Company Ltd. 30-DEC-25</t>
  </si>
  <si>
    <t>Titan Company Ltd. 30-DEC-25</t>
  </si>
  <si>
    <t>KPIT Technologies Ltd. 25-NOV-25</t>
  </si>
  <si>
    <t>Oil &amp; Natural Gas Corporation Ltd. 30-DEC-25</t>
  </si>
  <si>
    <t>Indian Renewable Energy Development Agency Ltd. 25-NOV-25</t>
  </si>
  <si>
    <t>Blue Star Ltd. 25-NOV-25</t>
  </si>
  <si>
    <t>Dabur India Ltd. 30-DEC-25</t>
  </si>
  <si>
    <t>SBI Cards &amp; Payment Services Ltd. 25-NOV-25</t>
  </si>
  <si>
    <t>Power Grid Corporation of India Ltd. 30-DEC-25</t>
  </si>
  <si>
    <t>Indian Bank 25-NOV-25</t>
  </si>
  <si>
    <t>Cipla Ltd. 30-DEC-25</t>
  </si>
  <si>
    <t>DLF Ltd. 30-DEC-25</t>
  </si>
  <si>
    <t>JSW Energy Ltd. 30-DEC-25</t>
  </si>
  <si>
    <t>Max Healthcare Institute Ltd. 30-DEC-25</t>
  </si>
  <si>
    <t>The Phoenix Mills Ltd. 30-DEC-25</t>
  </si>
  <si>
    <t>Pidilite Industries Ltd. 30-DEC-25</t>
  </si>
  <si>
    <t>Varun Beverages Ltd. 30-DEC-25</t>
  </si>
  <si>
    <t>Margin amount for Derivative positions</t>
  </si>
  <si>
    <t>#</t>
  </si>
  <si>
    <t>5. $ Quantity 8737864 shares are under lock, release date March 17, 2026</t>
  </si>
  <si>
    <t>$</t>
  </si>
  <si>
    <t>5. $ Quantity 5896117 shares are under lock, release date March 17, 2026</t>
  </si>
  <si>
    <t>5. $ Quantity 2549515 shares are under lock, release date March 17, 2026</t>
  </si>
  <si>
    <t>5. $ Quantity 223301 shares are under lock, release date March 17, 2026</t>
  </si>
  <si>
    <t>5. $ Quantity 68932 shares are under lock, release date March 17, 2026</t>
  </si>
  <si>
    <t>5. $ Quantity 4368932 shares are under lock, release date March 17, 2026</t>
  </si>
  <si>
    <t>INE473D01015</t>
  </si>
  <si>
    <t>A**</t>
  </si>
  <si>
    <t>A**, Non Convertible Preference Shares</t>
  </si>
  <si>
    <t>I**</t>
  </si>
  <si>
    <t>0.00</t>
  </si>
  <si>
    <t>Corporate Debt Market Development Fund-A2</t>
  </si>
  <si>
    <t>f) Compulsory Convertible Debentures</t>
  </si>
  <si>
    <t>d) Compulsory Convertible Debentures</t>
  </si>
  <si>
    <t>SBI Savings Fund - Direct Plan - Growth Option</t>
  </si>
  <si>
    <t>SBI Liquid Fund - Direct Plan - Growth Option</t>
  </si>
  <si>
    <t>SBI Magnum Low Duration Fund - Direct Plan - Growth Option</t>
  </si>
  <si>
    <t>SBI Magnum Ultra Short Duration Fund - Direct Plan - Cash Option</t>
  </si>
  <si>
    <t>SBI Corporate Bond Fund - Direct Plan - Growth Option</t>
  </si>
  <si>
    <t>SBI Arbitrage Opportunities Fund - Direct Plan - Growth Option</t>
  </si>
  <si>
    <t>SBI Short Term Debt Fund - Direct Plan - Growth Option</t>
  </si>
  <si>
    <t>SBI Banking &amp; PSU Fund - Direct Plan - Growth Option</t>
  </si>
  <si>
    <t>SBI Magnum Medium Duration Fund - Direct Plan - Growth Option</t>
  </si>
  <si>
    <t>SBI Large and Midcap Fund - Direct Plan - Growth Option</t>
  </si>
  <si>
    <t>SBI MultiCap Fund-Direct Plan-Growth Option</t>
  </si>
  <si>
    <t>SBI Magnum Income Fund - Direct Plan - Growth Option</t>
  </si>
  <si>
    <t>SBI Focused Fund - Direct Plan - Growth Option</t>
  </si>
  <si>
    <t>SBI Dividend Yield Fund - Direct Plan - Growth Option</t>
  </si>
  <si>
    <t>SBI Contra Fund - Direct Plan - Growth Option</t>
  </si>
  <si>
    <t>SBI Flexicap Fund - Direct Plan - Growth Option</t>
  </si>
  <si>
    <t>SBI Technology Opportunities Fund - Direct Plan - Growth Option</t>
  </si>
  <si>
    <t>SBI Banking And Financial Services Fund - Direct Plan - Growth Option</t>
  </si>
  <si>
    <t>SBI Consumption Opportunities Fund - Direct Plan - Growth Option</t>
  </si>
  <si>
    <t>SBI Comma Fund - Direct Plan - Growth Option</t>
  </si>
  <si>
    <t>SBI Automotive Opportunities Fund-Direct Plan-Growth Option</t>
  </si>
  <si>
    <t>SBI Dynamic Bond Fund - Direct Plan - Growth Option</t>
  </si>
  <si>
    <t>Mutual Fund/ETF</t>
  </si>
  <si>
    <t>5. Aggregate investments by other schemes of SBI Mutual Fund at the end of the period is Rs.70637.99 Lakhs</t>
  </si>
  <si>
    <t>5. Aggregate investments by other schemes of SBI Mutual Fund at the end of the period is Rs.122288.54 Lakhs</t>
  </si>
  <si>
    <t>5. Aggregate investments by other schemes of SBI Mutual Fund at the end of the period is Rs.330569.52 Lakhs</t>
  </si>
  <si>
    <t>5. Aggregate investments by other schemes of SBI Mutual Fund at the end of the period is Rs.73096.6 Lakhs</t>
  </si>
  <si>
    <t>5. Aggregate investments by other schemes of SBI Mutual Fund at the end of the period is Rs.107969.84 Lakhs</t>
  </si>
  <si>
    <t>5. Aggregate investments by other schemes of SBI Mutual Fund at the end of the period is Rs.73736.4 Lakhs</t>
  </si>
  <si>
    <t>5. Aggregate investments by other schemes of SBI Mutual Fund at the end of the period is Rs.21012.65 Lakhs</t>
  </si>
  <si>
    <t>5. Aggregate investments by other schemes of SBI Mutual Fund at the end of the period is Rs.21001.97 Lakhs</t>
  </si>
  <si>
    <t>5. Aggregate investments by other schemes of SBI Mutual Fund at the end of the period is Rs.79369.83 Lakhs</t>
  </si>
  <si>
    <t>5. Aggregate investments by other schemes of SBI Mutual Fund at the end of the period is Rs.24113.15 Lakhs</t>
  </si>
  <si>
    <t>5. Aggregate investments by other schemes of SBI Mutual Fund at the end of the period is Rs.20057.06 Lakhs</t>
  </si>
  <si>
    <t>5. Aggregate investments by other schemes of SBI Mutual Fund at the end of the period is Rs.5601.72 Lakhs</t>
  </si>
  <si>
    <t>5. Aggregate investments by other schemes of SBI Mutual Fund at the end of the period is Rs.7731.97 Lakhs</t>
  </si>
  <si>
    <t>5. Aggregate investments by other schemes of SBI Mutual Fund at the end of the period is Rs.9626.73 Lakhs</t>
  </si>
  <si>
    <t>5. Aggregate investments by other schemes of SBI Mutual Fund at the end of the period is Rs.35271.96 Lakhs</t>
  </si>
  <si>
    <t>5. Aggregate investments by other schemes of SBI Mutual Fund at the end of the period is Rs.19610.02 Lakhs</t>
  </si>
  <si>
    <t>5. Aggregate investments by other schemes of SBI Mutual Fund at the end of the period is Rs.18518.54 Lakhs</t>
  </si>
  <si>
    <t>5. Aggregate investments by other schemes of SBI Mutual Fund at the end of the period is Rs.5160.91 Lakhs</t>
  </si>
  <si>
    <t>6. Aggregate investments by other schemes of SBI Mutual Fund at the end of the period is Rs.8876.56 Lakhs</t>
  </si>
  <si>
    <t>5. Aggregate investments by other schemes of SBI Mutual Fund at the end of the period is Rs.5950.39 Lakhs</t>
  </si>
  <si>
    <t>5. Aggregate investments by other schemes of SBI Mutual Fund at the end of the period is Rs.22341.64 Lakhs</t>
  </si>
  <si>
    <t>5. Aggregate investments by other schemes of SBI Mutual Fund at the end of the period is Rs.12591.81 Lakhs</t>
  </si>
  <si>
    <t>6. Aggregate investments by other schemes of SBI Mutual Fund at the end of the period is Rs.3997.14 Lakhs</t>
  </si>
  <si>
    <t>TREP06112025</t>
  </si>
  <si>
    <t>India Universal Trust AL2 (Obligor - HDFC Bank Ltd.)</t>
  </si>
  <si>
    <t>Shivshakti Securitisation Trust (Obligor - Digital Fibre Infrastructure Trust)</t>
  </si>
  <si>
    <t>Siddhivinayak Securitisation Trust (Obligor - Digital Fibre Infrastructure Trust)</t>
  </si>
  <si>
    <t>India Universal Trust AL1 (Obligor - HDFC Bank Ltd.)</t>
  </si>
  <si>
    <t>Radhakrishna Securitisation Trust  (Obligor - Digital Fibre Infrastructure Trust)</t>
  </si>
  <si>
    <t>d) Real Estate Investment Trust</t>
  </si>
  <si>
    <t>L&amp;T Metro Rail (Hyderabad) Ltd.</t>
  </si>
  <si>
    <t>Call/Put</t>
  </si>
  <si>
    <t>Notional Value
(Rs. in Lakhs)</t>
  </si>
  <si>
    <t>INTEREST RATE SWAPS</t>
  </si>
  <si>
    <t>Standard Chartered Bank 16-09-2026</t>
  </si>
  <si>
    <t>Nomura Fixed Income Securities Pvt. Ltd. 30-09-2026</t>
  </si>
  <si>
    <t>Standard Chartered Bank 03-11-2027</t>
  </si>
  <si>
    <t>Nomura Fixed Income Securities Pvt. Ltd. 29-10-2027</t>
  </si>
  <si>
    <t>HSBC Ltd. 29-10-2027</t>
  </si>
  <si>
    <t>ICICI Bank Ltd. 29-10-2027</t>
  </si>
  <si>
    <t>BNP Paribas 28-10-2027</t>
  </si>
  <si>
    <t>Nifty Index 25-11-2025</t>
  </si>
  <si>
    <t>Bank Nifty Index  25-11-2025</t>
  </si>
  <si>
    <t>SYMBOL / TICKER</t>
  </si>
  <si>
    <t>SBISILVER</t>
  </si>
  <si>
    <t>SBINEQWETF</t>
  </si>
  <si>
    <t>SBIBPB</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</si>
  <si>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</si>
  <si>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</si>
  <si>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BRSR Scores 
(also called as ESG Scores) </t>
  </si>
  <si>
    <t xml:space="preserve">BRSR Core Scores
(also called as ESG Core Scores) </t>
  </si>
  <si>
    <t>Link to BRSR disclosures</t>
  </si>
  <si>
    <t>Link to BRSR Core Assured disclosures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</si>
  <si>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</si>
  <si>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</si>
  <si>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Aggregate investments by other schemes of SBI Mutual Fund at the end of the period is Rs. 42874.47 Lakhs</t>
  </si>
  <si>
    <t>5. $ Quantity 357348 shares are under lock, release date April 26, 2026</t>
  </si>
  <si>
    <t>5. $ Quantity 345821 shares are under lock, release date April 26, 2026</t>
  </si>
  <si>
    <t>5. $ Quantity 184438 shares are under lock, release date April 26, 2026</t>
  </si>
  <si>
    <t>5. Debt Index Replication Factor : 100%</t>
  </si>
  <si>
    <t>5. Debt Index Replication Factor : 72.37%</t>
  </si>
  <si>
    <t>5. Debt Index Replication Factor : 99.88%</t>
  </si>
  <si>
    <t>5. Debt Index Replication Factor : 98.65%</t>
  </si>
  <si>
    <t>5. Debt Index Replication Factor : 94.24%</t>
  </si>
  <si>
    <t>https://www.bseindia.com/xml-data/corpfiling/AttachHis//de066255-8ad1-4a3f-89da-3318a4d8dcb7.pdf</t>
  </si>
  <si>
    <t>https://www.bseindia.com/xml-data/corpfiling/AttachHis//fbb78fae-91d5-4556-9e76-e9582a6d8d8a.pdf</t>
  </si>
  <si>
    <t>https://www.bseindia.com/xml-data/corpfiling/AttachHis//5e2ee0c9-f4b4-4486-b247-674b01b11936.pdf</t>
  </si>
  <si>
    <t>https://www.bseindia.com/xml-data/corpfiling/AttachHis//f9c525c6-500b-418a-ba1c-de529d668fed.pdf</t>
  </si>
  <si>
    <t>https://www.lnt.in/LTReport2025/pdf/L&amp;T_AR25.pdf</t>
  </si>
  <si>
    <t>https://www.bseindia.com/xml-data/corpfiling/AttachHis//bf787958-642f-4d2e-8b39-4642011531dc.pdf</t>
  </si>
  <si>
    <t>https://www.bseindia.com/stockinfo/AnnPdfOpen.aspx?Pname=\938c3dc8-b424-40fc-836b-101415d323cd.pdf</t>
  </si>
  <si>
    <t>https://www.bseindia.com/xml-data/corpfiling/AttachHis//231d48a0-905d-4979-bee1-f855c401d4e8.pdf</t>
  </si>
  <si>
    <t>https://www.bseindia.com/stockinfo/AnnPdfOpen.aspx?Pname=\a3fa3c06-68a4-408b-9d3e-089ebd48d102.pdf</t>
  </si>
  <si>
    <t>https://www.bseindia.com/xml-data/corpfiling/AttachHis//648b7ceb-a0c5-4f5c-a8d9-80f687561427.pdf</t>
  </si>
  <si>
    <t>https://www.bseindia.com/xml-data/corpfiling/AttachHis//19d833a8-dbc7-4553-982e-75923c474c86.pdf</t>
  </si>
  <si>
    <t>https://www.bseindia.com/xml-data/corpfiling/AttachHis//44d0c07b-0727-4b5f-a47d-b6aba91e51d6.pdf</t>
  </si>
  <si>
    <t>https://www.bseindia.com/xml-data/corpfiling/AttachHis//4e11c6f6-92f5-4dd4-8369-b5c770b30ae9.pdf</t>
  </si>
  <si>
    <t>https://www.bseindia.com/xml-data/corpfiling/AttachHis//72687367-3a22-4292-b67a-6ab6728b0e3a.pdf</t>
  </si>
  <si>
    <t>https://www.bseindia.com/xml-data/corpfiling/AttachHis//fa53c28b-bb5e-4e4e-a3d5-cf085d70341a.pdf</t>
  </si>
  <si>
    <t>https://www.bseindia.com/stockinfo/AnnPdfOpen.aspx?Pname=\adc3e93f-b32f-4f2b-a08c-91f0b18c6aeb.pdf</t>
  </si>
  <si>
    <t>https://www.bseindia.com/xml-data/corpfiling/AttachHis//8bbc99c1-98e8-41e8-89ac-86e81221a963.pdf</t>
  </si>
  <si>
    <t>https://www.bseindia.com/stockinfo/AnnPdfOpen.aspx?Pname=\141ef7e3-e697-430b-a62c-108fbc78db2f.pdf</t>
  </si>
  <si>
    <t>https://www.bseindia.com/xml-data/corpfiling/AttachHis//2c745f12-4715-4138-a7b4-d0f815caca9c.pdf</t>
  </si>
  <si>
    <t>https://www.bseindia.com/xml-data/corpfiling/AttachHis//3b6e70ed-71fc-46f6-b65c-f1f5f55fe869.pdf</t>
  </si>
  <si>
    <t>https://www.bseindia.com/xml-data/corpfiling/AttachHis//fa5b7565-50e5-4648-ab6b-ce9ccbe47259.pdf</t>
  </si>
  <si>
    <t>https://www.bseindia.com/xml-data/corpfiling/AttachHis//9025bae6-ed1c-41e0-85e7-33682bc1edd0.pdf</t>
  </si>
  <si>
    <t>https://www.bseindia.com/xml-data/corpfiling/AttachHis//442f2091-6b51-4afc-a586-e08fa2a04903.pdf</t>
  </si>
  <si>
    <t>https://www.bseindia.com/xml-data/corpfiling/AttachHis//b3a8b4e0-2d58-4f9a-b38b-9b5c9d2922be.pdf</t>
  </si>
  <si>
    <t>https://www.bseindia.com/xml-data/corpfiling/AttachHis//166da888-b9ad-4223-b83b-c7e156f5fe9f.pdf</t>
  </si>
  <si>
    <t>https://www.bseindia.com/xml-data/corpfiling/AttachHis//61ad4c1b-7a46-4dac-8e33-6e6661db8240.pdf</t>
  </si>
  <si>
    <t>www.bseindia.com/xml-data/corpfiling/AttachHis//e62d7b16-01a8-4576-ad09-9b351e3e06e1.pdf</t>
  </si>
  <si>
    <t>https://www.bseindia.com/xml-data/corpfiling/AttachHis//c757eac5-3c7e-4c56-a5c5-cd37ffe1c0a5.pdf</t>
  </si>
  <si>
    <t>https://www.bseindia.com/stockinfo/AnnPdfOpen.aspx?Pname=\41bfc39f-0b4e-4de3-ac29-6f2aab62dc00.pdf</t>
  </si>
  <si>
    <t>https://www.bseindia.com/xml-data/corpfiling/AttachHis//4300e5eb-d720-4de7-a992-864eb208bf79.pdf</t>
  </si>
  <si>
    <t>https://www.bseindia.com/xml-data/corpfiling/AttachHis/1712bec0-eb1b-4c0e-93cf-ffe2228ee187.pdf</t>
  </si>
  <si>
    <t>https://www.bseindia.com/xml-data/corpfiling/AttachHis//5427027e-04cf-4edd-9f81-44a2f1f2a5d8.pdf</t>
  </si>
  <si>
    <t>https://www.bseindia.com/stockinfo/AnnPdfOpen.aspx?Pname=\f66c1aa7-a533-4ac2-b735-0a0d9fc26243.pdf</t>
  </si>
  <si>
    <t>https://www.bseindia.com/xml-data/corpfiling/AttachHis//6619fc6f-9343-4f0e-8e7a-740c52b0106c.pdf</t>
  </si>
  <si>
    <t>https://www.bseindia.com/xml-data/corpfiling/AttachHis//3a251043-90e5-4748-b94a-2c9f364ef43a.pdf</t>
  </si>
  <si>
    <t>www.bseindia.com/xml-data/corpfiling/AttachHis//f1159cb8-cffa-4caf-8829-52380733554d.pdf</t>
  </si>
  <si>
    <t>https://www.bseindia.com/xml-data/corpfiling/AttachHis//d3cbeeea-de68-4b77-bfa3-9bfe1afbc503.pdf</t>
  </si>
  <si>
    <t>https://www.bseindia.com/xml-data/corpfiling/AttachHis//4c6cfc93-31ae-4e42-8a94-75a2fb33bf9b.pdf</t>
  </si>
  <si>
    <t>https://www.bseindia.com/xml-data/corpfiling/AttachHis//7e810a09-8466-424c-b7fa-aa564a4398a5.pdf</t>
  </si>
  <si>
    <t>https://www.bseindia.com/xml-data/corpfiling/AttachHis//8d3f1b7c-9413-401b-89da-9b7634a1adad.pdf</t>
  </si>
  <si>
    <t>N/A</t>
  </si>
  <si>
    <t>Weighted Average of BRSR Scores  &amp; BRSR Core Scores</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</si>
  <si>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</si>
  <si>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</si>
  <si>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</si>
  <si>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</si>
  <si>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</si>
  <si>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</si>
  <si>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</si>
  <si>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</si>
  <si>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</si>
  <si>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</si>
  <si>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</si>
  <si>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</si>
  <si>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</si>
  <si>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</si>
  <si>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</si>
  <si>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</si>
  <si>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</si>
  <si>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</si>
  <si>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</si>
  <si>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</si>
  <si>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</si>
  <si>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</si>
  <si>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</si>
  <si>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</si>
  <si>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</si>
  <si>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</si>
  <si>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</si>
  <si>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</si>
  <si>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</si>
  <si>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</si>
  <si>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</si>
  <si>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</si>
  <si>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</si>
  <si>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</si>
  <si>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</si>
  <si>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</si>
  <si>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</si>
  <si>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</si>
  <si>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</si>
  <si>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</si>
  <si>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</si>
  <si>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</si>
  <si>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</si>
  <si>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</si>
  <si>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</si>
  <si>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</si>
  <si>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</si>
  <si>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</si>
  <si>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</si>
  <si>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</si>
  <si>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</si>
  <si>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</si>
  <si>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CRISIL MEDIUM TERM DEBT INDEX</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</si>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</sst>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dd/mm/yyyy;@"/>
    <numFmt numFmtId="166" formatCode="_(* #,##0_);_(* \(#,##0\);_(* &quot;-&quot;??_);_(@_)"/>
    <numFmt numFmtId="167" formatCode="mmmm\ dd\,\ yyyy"/>
    <numFmt numFmtId="168" formatCode="_(* #,##0.000_);_(* \(#,##0.000\);_(* &quot;-&quot;??_);_(@_)"/>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91">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8" fillId="0" borderId="9" xfId="1" applyFont="1" applyBorder="1"/>
    <xf numFmtId="164" fontId="2" fillId="2" borderId="1" xfId="1" quotePrefix="1" applyFont="1" applyFill="1" applyBorder="1" applyAlignment="1">
      <alignment horizontal="right"/>
    </xf>
    <xf numFmtId="2" fontId="2" fillId="2" borderId="23" xfId="1" applyNumberFormat="1" applyFont="1" applyFill="1" applyBorder="1" applyAlignment="1">
      <alignment horizontal="right"/>
    </xf>
    <xf numFmtId="164" fontId="2" fillId="2" borderId="23" xfId="1" applyFont="1" applyFill="1" applyBorder="1" applyAlignment="1">
      <alignment horizontal="right"/>
    </xf>
    <xf numFmtId="168" fontId="8" fillId="0" borderId="11" xfId="1" applyNumberFormat="1" applyFont="1" applyBorder="1"/>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164" fontId="2" fillId="0" borderId="5" xfId="1" applyFont="1" applyFill="1" applyBorder="1" applyAlignment="1">
      <alignment vertical="center" wrapText="1"/>
    </xf>
    <xf numFmtId="166" fontId="8" fillId="0" borderId="0" xfId="1" applyNumberFormat="1" applyFont="1" applyFill="1"/>
    <xf numFmtId="164" fontId="8" fillId="0" borderId="0" xfId="1" applyFont="1" applyFill="1"/>
    <xf numFmtId="164" fontId="8" fillId="0" borderId="11" xfId="1" applyFont="1" applyBorder="1" applyAlignment="1">
      <alignment horizontal="right"/>
    </xf>
    <xf numFmtId="164" fontId="5" fillId="0" borderId="11" xfId="3" applyNumberFormat="1" applyBorder="1" applyAlignment="1" applyProtection="1"/>
    <xf numFmtId="164" fontId="7" fillId="0" borderId="12" xfId="1" applyFont="1" applyBorder="1"/>
    <xf numFmtId="165" fontId="8" fillId="0" borderId="15" xfId="0" applyNumberFormat="1" applyFont="1" applyBorder="1" applyAlignment="1">
      <alignment wrapText="1"/>
    </xf>
    <xf numFmtId="0" fontId="2" fillId="0" borderId="0" xfId="0" applyFont="1" applyAlignment="1">
      <alignment vertical="top"/>
    </xf>
    <xf numFmtId="0" fontId="2" fillId="0" borderId="0" xfId="0" applyFont="1" applyAlignment="1">
      <alignment horizontal="center" vertical="top"/>
    </xf>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7" applyFont="1" applyFill="1" applyBorder="1" applyAlignment="1" applyProtection="1">
      <alignment vertical="top" wrapText="1"/>
      <protection locked="0"/>
    </xf>
  </cellXfs>
  <cellStyles count="8">
    <cellStyle name="Comma" xfId="1" builtinId="3"/>
    <cellStyle name="Comma 2" xfId="2" xr:uid="{B7E21370-0FF9-41A6-8EBE-FE0F8AE5F13D}"/>
    <cellStyle name="Hyperlink" xfId="3" builtinId="8"/>
    <cellStyle name="Hyperlink 2" xfId="7" xr:uid="{5A8B67D7-2B07-4C11-9E07-E2C4F0FB92A3}"/>
    <cellStyle name="Normal" xfId="0" builtinId="0"/>
    <cellStyle name="Normal 2" xfId="4" xr:uid="{B61BE793-58F8-4A3B-858B-7B1A2505D2FA}"/>
    <cellStyle name="Percent 2" xfId="5" xr:uid="{DB926132-5BA2-4D2D-BB50-E1E2D2963A5F}"/>
    <cellStyle name="Style 1" xfId="6" xr:uid="{D347E970-636D-45D7-90E6-F3EE072DC3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2608633</xdr:colOff>
      <xdr:row>124</xdr:row>
      <xdr:rowOff>57173</xdr:rowOff>
    </xdr:to>
    <xdr:pic>
      <xdr:nvPicPr>
        <xdr:cNvPr id="2" name="Picture 1">
          <a:extLst>
            <a:ext uri="{FF2B5EF4-FFF2-40B4-BE49-F238E27FC236}">
              <a16:creationId xmlns:a16="http://schemas.microsoft.com/office/drawing/2014/main" id="{FAE52327-B1B7-498B-A0E4-24B6EDA08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98250"/>
          <a:ext cx="2608633" cy="1390673"/>
        </a:xfrm>
        <a:prstGeom prst="rect">
          <a:avLst/>
        </a:prstGeom>
      </xdr:spPr>
    </xdr:pic>
    <xdr:clientData/>
  </xdr:twoCellAnchor>
  <xdr:twoCellAnchor editAs="oneCell">
    <xdr:from>
      <xdr:col>4</xdr:col>
      <xdr:colOff>0</xdr:colOff>
      <xdr:row>118</xdr:row>
      <xdr:rowOff>0</xdr:rowOff>
    </xdr:from>
    <xdr:to>
      <xdr:col>5</xdr:col>
      <xdr:colOff>1016064</xdr:colOff>
      <xdr:row>124</xdr:row>
      <xdr:rowOff>57173</xdr:rowOff>
    </xdr:to>
    <xdr:pic>
      <xdr:nvPicPr>
        <xdr:cNvPr id="3" name="Picture 2">
          <a:extLst>
            <a:ext uri="{FF2B5EF4-FFF2-40B4-BE49-F238E27FC236}">
              <a16:creationId xmlns:a16="http://schemas.microsoft.com/office/drawing/2014/main" id="{8C0343DF-2F71-4CE7-989D-17CFE81023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9825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2608633</xdr:colOff>
      <xdr:row>187</xdr:row>
      <xdr:rowOff>57173</xdr:rowOff>
    </xdr:to>
    <xdr:pic>
      <xdr:nvPicPr>
        <xdr:cNvPr id="2" name="Picture 1">
          <a:extLst>
            <a:ext uri="{FF2B5EF4-FFF2-40B4-BE49-F238E27FC236}">
              <a16:creationId xmlns:a16="http://schemas.microsoft.com/office/drawing/2014/main" id="{13EE7A00-D75A-40C6-9456-6359AA679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681583"/>
          <a:ext cx="2608633" cy="1390673"/>
        </a:xfrm>
        <a:prstGeom prst="rect">
          <a:avLst/>
        </a:prstGeom>
      </xdr:spPr>
    </xdr:pic>
    <xdr:clientData/>
  </xdr:twoCellAnchor>
  <xdr:twoCellAnchor editAs="oneCell">
    <xdr:from>
      <xdr:col>4</xdr:col>
      <xdr:colOff>0</xdr:colOff>
      <xdr:row>180</xdr:row>
      <xdr:rowOff>0</xdr:rowOff>
    </xdr:from>
    <xdr:to>
      <xdr:col>5</xdr:col>
      <xdr:colOff>1016064</xdr:colOff>
      <xdr:row>187</xdr:row>
      <xdr:rowOff>57173</xdr:rowOff>
    </xdr:to>
    <xdr:pic>
      <xdr:nvPicPr>
        <xdr:cNvPr id="3" name="Picture 2">
          <a:extLst>
            <a:ext uri="{FF2B5EF4-FFF2-40B4-BE49-F238E27FC236}">
              <a16:creationId xmlns:a16="http://schemas.microsoft.com/office/drawing/2014/main" id="{000F9D7A-E5A5-4947-8B0F-966FC43C86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68158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2608632</xdr:colOff>
      <xdr:row>90</xdr:row>
      <xdr:rowOff>121282</xdr:rowOff>
    </xdr:to>
    <xdr:pic>
      <xdr:nvPicPr>
        <xdr:cNvPr id="2" name="Picture 1">
          <a:extLst>
            <a:ext uri="{FF2B5EF4-FFF2-40B4-BE49-F238E27FC236}">
              <a16:creationId xmlns:a16="http://schemas.microsoft.com/office/drawing/2014/main" id="{6DD0DF59-DD74-4D16-B981-BF7B800D92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2" cy="1454782"/>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4E2CDBDE-1379-4F59-B303-6455428CA8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09242B86-84A6-4353-9B74-D6DE90F3E2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AD5178F4-14CC-4272-8AFB-0C3D6AC053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DFE8ECEB-26CE-4487-AFE2-5D405AE909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FB67EB2A-A6B7-4BFC-BEFC-B4161D9E20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24167"/>
          <a:ext cx="2592981" cy="139067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2671241</xdr:colOff>
      <xdr:row>86</xdr:row>
      <xdr:rowOff>141008</xdr:rowOff>
    </xdr:to>
    <xdr:pic>
      <xdr:nvPicPr>
        <xdr:cNvPr id="2" name="Picture 1">
          <a:extLst>
            <a:ext uri="{FF2B5EF4-FFF2-40B4-BE49-F238E27FC236}">
              <a16:creationId xmlns:a16="http://schemas.microsoft.com/office/drawing/2014/main" id="{94238535-0AA2-41E2-BAAF-629C80BAF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71241" cy="1474508"/>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41CF2DF7-CD41-4647-ABFB-C0C8439408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38B5FE12-74D7-4C8C-A655-BC21E05349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95069F81-CE90-499E-9BD0-D06F4B4641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B9D3816B-AA64-43A5-90C9-61E8E786AE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7C8BB154-AB0C-42DF-A002-690EE5B904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8743A176-56F5-44CD-9389-70BD546FA3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D1D316C6-079B-488A-949B-BC45C2E602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F9031D52-CB97-4DF1-891F-398B67E778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26EEB754-CB1B-40C5-B68C-DF5CD186C7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9D6C8539-B990-4BA4-809D-4CC8E83DB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2BD07CDC-847D-4E20-B77F-1D9B5E5B62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224082CD-BF11-4A00-9624-2AB0D399C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A899C0F8-D32D-4B4A-BD78-0A1C6DDCB8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09FE6AEA-B448-4126-B88D-22BA4D5CF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90917"/>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21F3DFDD-1493-47AA-83C4-E0B7558911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909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1E9F4244-CA99-40A0-A8D8-7C7B823AA9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12203CE2-B1C0-46E6-9417-16023D4FA8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52D946B1-BFBF-4895-A865-64DA9EA1D1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CD5E125E-AD37-42C1-A90D-13106C932A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58D4E890-C8E3-4289-A3B6-56B3AFA23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A1BE417D-AC4D-4544-8F26-8C0E023954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3C5BF38C-DB70-48A3-B715-BB2FC3ED33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CD60C44B-0D79-459B-B5B1-7CFD0AD5D2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575</xdr:row>
      <xdr:rowOff>0</xdr:rowOff>
    </xdr:from>
    <xdr:to>
      <xdr:col>2</xdr:col>
      <xdr:colOff>2608633</xdr:colOff>
      <xdr:row>582</xdr:row>
      <xdr:rowOff>57173</xdr:rowOff>
    </xdr:to>
    <xdr:pic>
      <xdr:nvPicPr>
        <xdr:cNvPr id="2" name="Picture 1">
          <a:extLst>
            <a:ext uri="{FF2B5EF4-FFF2-40B4-BE49-F238E27FC236}">
              <a16:creationId xmlns:a16="http://schemas.microsoft.com/office/drawing/2014/main" id="{2300A4E3-80E4-43C0-BAF2-FD4D5BEDB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939667"/>
          <a:ext cx="2608633" cy="1390673"/>
        </a:xfrm>
        <a:prstGeom prst="rect">
          <a:avLst/>
        </a:prstGeom>
      </xdr:spPr>
    </xdr:pic>
    <xdr:clientData/>
  </xdr:twoCellAnchor>
  <xdr:twoCellAnchor editAs="oneCell">
    <xdr:from>
      <xdr:col>4</xdr:col>
      <xdr:colOff>0</xdr:colOff>
      <xdr:row>575</xdr:row>
      <xdr:rowOff>0</xdr:rowOff>
    </xdr:from>
    <xdr:to>
      <xdr:col>5</xdr:col>
      <xdr:colOff>1016064</xdr:colOff>
      <xdr:row>582</xdr:row>
      <xdr:rowOff>57173</xdr:rowOff>
    </xdr:to>
    <xdr:pic>
      <xdr:nvPicPr>
        <xdr:cNvPr id="3" name="Picture 2">
          <a:extLst>
            <a:ext uri="{FF2B5EF4-FFF2-40B4-BE49-F238E27FC236}">
              <a16:creationId xmlns:a16="http://schemas.microsoft.com/office/drawing/2014/main" id="{578B1DD1-B8E0-477A-B552-B8987E888F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939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3182CBB3-ECE1-4753-9C48-27481F851E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C1209304-0ACD-4EE3-9B98-15EE263DCB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64A7D7E6-4215-4B7B-9F6F-3B9093DE6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C3B98CE7-4265-468E-A72A-224D561095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C8AA6171-5F8F-4A4C-9E82-4015C7A78A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2CC44B98-1B7E-4F31-92E7-337ECD709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65B716B1-CB2C-468D-A4FF-001E4EA8B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71994B79-07CB-469F-8E06-CB4AA39583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6CD8DDEF-8521-4F52-8024-1C27D57867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F890CF45-71DF-4B6D-BEB0-F24AA744B3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2639936</xdr:colOff>
      <xdr:row>113</xdr:row>
      <xdr:rowOff>101556</xdr:rowOff>
    </xdr:to>
    <xdr:pic>
      <xdr:nvPicPr>
        <xdr:cNvPr id="2" name="Picture 1">
          <a:extLst>
            <a:ext uri="{FF2B5EF4-FFF2-40B4-BE49-F238E27FC236}">
              <a16:creationId xmlns:a16="http://schemas.microsoft.com/office/drawing/2014/main" id="{90D25CB2-3161-42EA-A44C-39165BD0FE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39936" cy="1435056"/>
        </a:xfrm>
        <a:prstGeom prst="rect">
          <a:avLst/>
        </a:prstGeom>
      </xdr:spPr>
    </xdr:pic>
    <xdr:clientData/>
  </xdr:twoCellAnchor>
  <xdr:twoCellAnchor editAs="oneCell">
    <xdr:from>
      <xdr:col>4</xdr:col>
      <xdr:colOff>0</xdr:colOff>
      <xdr:row>106</xdr:row>
      <xdr:rowOff>0</xdr:rowOff>
    </xdr:from>
    <xdr:to>
      <xdr:col>5</xdr:col>
      <xdr:colOff>1016064</xdr:colOff>
      <xdr:row>113</xdr:row>
      <xdr:rowOff>81830</xdr:rowOff>
    </xdr:to>
    <xdr:pic>
      <xdr:nvPicPr>
        <xdr:cNvPr id="3" name="Picture 2">
          <a:extLst>
            <a:ext uri="{FF2B5EF4-FFF2-40B4-BE49-F238E27FC236}">
              <a16:creationId xmlns:a16="http://schemas.microsoft.com/office/drawing/2014/main" id="{E69CE13F-D6F1-4AFC-A9C0-672B07C932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C05932AB-920D-4A9B-95E8-51F8FFC110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AFC788B3-F2E9-4559-8E2C-F8B8609DFC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2613851</xdr:colOff>
      <xdr:row>83</xdr:row>
      <xdr:rowOff>67036</xdr:rowOff>
    </xdr:to>
    <xdr:pic>
      <xdr:nvPicPr>
        <xdr:cNvPr id="2" name="Picture 1">
          <a:extLst>
            <a:ext uri="{FF2B5EF4-FFF2-40B4-BE49-F238E27FC236}">
              <a16:creationId xmlns:a16="http://schemas.microsoft.com/office/drawing/2014/main" id="{3E9BBD72-5A70-4D2C-890B-CB7BCF951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13851" cy="1400536"/>
        </a:xfrm>
        <a:prstGeom prst="rect">
          <a:avLst/>
        </a:prstGeom>
      </xdr:spPr>
    </xdr:pic>
    <xdr:clientData/>
  </xdr:twoCellAnchor>
  <xdr:twoCellAnchor editAs="oneCell">
    <xdr:from>
      <xdr:col>4</xdr:col>
      <xdr:colOff>0</xdr:colOff>
      <xdr:row>76</xdr:row>
      <xdr:rowOff>0</xdr:rowOff>
    </xdr:from>
    <xdr:to>
      <xdr:col>5</xdr:col>
      <xdr:colOff>1047367</xdr:colOff>
      <xdr:row>83</xdr:row>
      <xdr:rowOff>116350</xdr:rowOff>
    </xdr:to>
    <xdr:pic>
      <xdr:nvPicPr>
        <xdr:cNvPr id="3" name="Picture 2">
          <a:extLst>
            <a:ext uri="{FF2B5EF4-FFF2-40B4-BE49-F238E27FC236}">
              <a16:creationId xmlns:a16="http://schemas.microsoft.com/office/drawing/2014/main" id="{099AEBA1-4832-4D14-8BB8-185DF05A72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24284" cy="144985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4E655418-694D-44A0-8003-F48B2ED2E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28865E0A-BA21-4F47-A5AC-E8BB7FA466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9EE8445D-C1CD-4BE0-B20D-C1CA248D6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CDA4D77B-CCFF-4799-89B9-CE20F19CEC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4C5B764D-8091-47B5-A03F-06A8A9397A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9512DC1F-3F84-4DEE-8101-D0B2106AAF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94069BA5-7289-42BE-A8A7-94257CCF60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43D2B818-1F72-4B7E-AD06-4A9FB9328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2608633</xdr:colOff>
      <xdr:row>93</xdr:row>
      <xdr:rowOff>57173</xdr:rowOff>
    </xdr:to>
    <xdr:pic>
      <xdr:nvPicPr>
        <xdr:cNvPr id="2" name="Picture 1">
          <a:extLst>
            <a:ext uri="{FF2B5EF4-FFF2-40B4-BE49-F238E27FC236}">
              <a16:creationId xmlns:a16="http://schemas.microsoft.com/office/drawing/2014/main" id="{3BAB40C0-BFDA-4F7A-B352-7B9CB796EB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3" cy="1390673"/>
        </a:xfrm>
        <a:prstGeom prst="rect">
          <a:avLst/>
        </a:prstGeom>
      </xdr:spPr>
    </xdr:pic>
    <xdr:clientData/>
  </xdr:twoCellAnchor>
  <xdr:twoCellAnchor editAs="oneCell">
    <xdr:from>
      <xdr:col>4</xdr:col>
      <xdr:colOff>0</xdr:colOff>
      <xdr:row>86</xdr:row>
      <xdr:rowOff>0</xdr:rowOff>
    </xdr:from>
    <xdr:to>
      <xdr:col>5</xdr:col>
      <xdr:colOff>989978</xdr:colOff>
      <xdr:row>93</xdr:row>
      <xdr:rowOff>57173</xdr:rowOff>
    </xdr:to>
    <xdr:pic>
      <xdr:nvPicPr>
        <xdr:cNvPr id="3" name="Picture 2">
          <a:extLst>
            <a:ext uri="{FF2B5EF4-FFF2-40B4-BE49-F238E27FC236}">
              <a16:creationId xmlns:a16="http://schemas.microsoft.com/office/drawing/2014/main" id="{3EE8069F-D9F6-48B4-A46D-569A801E9F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66895" cy="1390673"/>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3028E385-0D89-496B-B675-8469E8B27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13E02469-F6FA-4E9F-9C79-4342169175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2608632</xdr:colOff>
      <xdr:row>88</xdr:row>
      <xdr:rowOff>121282</xdr:rowOff>
    </xdr:to>
    <xdr:pic>
      <xdr:nvPicPr>
        <xdr:cNvPr id="2" name="Picture 1">
          <a:extLst>
            <a:ext uri="{FF2B5EF4-FFF2-40B4-BE49-F238E27FC236}">
              <a16:creationId xmlns:a16="http://schemas.microsoft.com/office/drawing/2014/main" id="{C520DA65-9747-4782-9CA6-5B1F1EB4E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2" cy="1454782"/>
        </a:xfrm>
        <a:prstGeom prst="rect">
          <a:avLst/>
        </a:prstGeom>
      </xdr:spPr>
    </xdr:pic>
    <xdr:clientData/>
  </xdr:twoCellAnchor>
  <xdr:twoCellAnchor editAs="oneCell">
    <xdr:from>
      <xdr:col>4</xdr:col>
      <xdr:colOff>0</xdr:colOff>
      <xdr:row>81</xdr:row>
      <xdr:rowOff>0</xdr:rowOff>
    </xdr:from>
    <xdr:to>
      <xdr:col>5</xdr:col>
      <xdr:colOff>1063020</xdr:colOff>
      <xdr:row>88</xdr:row>
      <xdr:rowOff>57173</xdr:rowOff>
    </xdr:to>
    <xdr:pic>
      <xdr:nvPicPr>
        <xdr:cNvPr id="3" name="Picture 2">
          <a:extLst>
            <a:ext uri="{FF2B5EF4-FFF2-40B4-BE49-F238E27FC236}">
              <a16:creationId xmlns:a16="http://schemas.microsoft.com/office/drawing/2014/main" id="{327CC0D6-BC91-4AE6-A0B1-71202A6FA7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2639936</xdr:colOff>
      <xdr:row>143</xdr:row>
      <xdr:rowOff>101556</xdr:rowOff>
    </xdr:to>
    <xdr:pic>
      <xdr:nvPicPr>
        <xdr:cNvPr id="2" name="Picture 1">
          <a:extLst>
            <a:ext uri="{FF2B5EF4-FFF2-40B4-BE49-F238E27FC236}">
              <a16:creationId xmlns:a16="http://schemas.microsoft.com/office/drawing/2014/main" id="{593A2F82-2D8E-413C-BC8F-CEA77816A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39936" cy="1435056"/>
        </a:xfrm>
        <a:prstGeom prst="rect">
          <a:avLst/>
        </a:prstGeom>
      </xdr:spPr>
    </xdr:pic>
    <xdr:clientData/>
  </xdr:twoCellAnchor>
  <xdr:twoCellAnchor editAs="oneCell">
    <xdr:from>
      <xdr:col>4</xdr:col>
      <xdr:colOff>0</xdr:colOff>
      <xdr:row>136</xdr:row>
      <xdr:rowOff>0</xdr:rowOff>
    </xdr:from>
    <xdr:to>
      <xdr:col>5</xdr:col>
      <xdr:colOff>1036933</xdr:colOff>
      <xdr:row>143</xdr:row>
      <xdr:rowOff>62104</xdr:rowOff>
    </xdr:to>
    <xdr:pic>
      <xdr:nvPicPr>
        <xdr:cNvPr id="3" name="Picture 2">
          <a:extLst>
            <a:ext uri="{FF2B5EF4-FFF2-40B4-BE49-F238E27FC236}">
              <a16:creationId xmlns:a16="http://schemas.microsoft.com/office/drawing/2014/main" id="{DA61240C-436E-421A-BCB5-1C3EEF45DB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224</xdr:row>
      <xdr:rowOff>0</xdr:rowOff>
    </xdr:from>
    <xdr:to>
      <xdr:col>2</xdr:col>
      <xdr:colOff>2613851</xdr:colOff>
      <xdr:row>231</xdr:row>
      <xdr:rowOff>67036</xdr:rowOff>
    </xdr:to>
    <xdr:pic>
      <xdr:nvPicPr>
        <xdr:cNvPr id="2" name="Picture 1">
          <a:extLst>
            <a:ext uri="{FF2B5EF4-FFF2-40B4-BE49-F238E27FC236}">
              <a16:creationId xmlns:a16="http://schemas.microsoft.com/office/drawing/2014/main" id="{FA563F52-7BD6-4120-958D-B0C7B49ADA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3074167"/>
          <a:ext cx="2613851" cy="1400536"/>
        </a:xfrm>
        <a:prstGeom prst="rect">
          <a:avLst/>
        </a:prstGeom>
      </xdr:spPr>
    </xdr:pic>
    <xdr:clientData/>
  </xdr:twoCellAnchor>
  <xdr:twoCellAnchor editAs="oneCell">
    <xdr:from>
      <xdr:col>4</xdr:col>
      <xdr:colOff>0</xdr:colOff>
      <xdr:row>224</xdr:row>
      <xdr:rowOff>0</xdr:rowOff>
    </xdr:from>
    <xdr:to>
      <xdr:col>5</xdr:col>
      <xdr:colOff>1047367</xdr:colOff>
      <xdr:row>231</xdr:row>
      <xdr:rowOff>116350</xdr:rowOff>
    </xdr:to>
    <xdr:pic>
      <xdr:nvPicPr>
        <xdr:cNvPr id="3" name="Picture 2">
          <a:extLst>
            <a:ext uri="{FF2B5EF4-FFF2-40B4-BE49-F238E27FC236}">
              <a16:creationId xmlns:a16="http://schemas.microsoft.com/office/drawing/2014/main" id="{ACFCC3ED-0F16-47C6-BE62-B9675A3530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30741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2613851</xdr:colOff>
      <xdr:row>103</xdr:row>
      <xdr:rowOff>67036</xdr:rowOff>
    </xdr:to>
    <xdr:pic>
      <xdr:nvPicPr>
        <xdr:cNvPr id="2" name="Picture 1">
          <a:extLst>
            <a:ext uri="{FF2B5EF4-FFF2-40B4-BE49-F238E27FC236}">
              <a16:creationId xmlns:a16="http://schemas.microsoft.com/office/drawing/2014/main" id="{83D9EBC4-33DE-4412-8C6D-D2044CBB2B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13851" cy="1400536"/>
        </a:xfrm>
        <a:prstGeom prst="rect">
          <a:avLst/>
        </a:prstGeom>
      </xdr:spPr>
    </xdr:pic>
    <xdr:clientData/>
  </xdr:twoCellAnchor>
  <xdr:twoCellAnchor editAs="oneCell">
    <xdr:from>
      <xdr:col>4</xdr:col>
      <xdr:colOff>0</xdr:colOff>
      <xdr:row>96</xdr:row>
      <xdr:rowOff>0</xdr:rowOff>
    </xdr:from>
    <xdr:to>
      <xdr:col>5</xdr:col>
      <xdr:colOff>1036933</xdr:colOff>
      <xdr:row>103</xdr:row>
      <xdr:rowOff>62104</xdr:rowOff>
    </xdr:to>
    <xdr:pic>
      <xdr:nvPicPr>
        <xdr:cNvPr id="3" name="Picture 2">
          <a:extLst>
            <a:ext uri="{FF2B5EF4-FFF2-40B4-BE49-F238E27FC236}">
              <a16:creationId xmlns:a16="http://schemas.microsoft.com/office/drawing/2014/main" id="{C959C802-8372-4965-9DEC-2F9C8DA09D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213</xdr:row>
      <xdr:rowOff>0</xdr:rowOff>
    </xdr:from>
    <xdr:to>
      <xdr:col>2</xdr:col>
      <xdr:colOff>2613851</xdr:colOff>
      <xdr:row>220</xdr:row>
      <xdr:rowOff>67036</xdr:rowOff>
    </xdr:to>
    <xdr:pic>
      <xdr:nvPicPr>
        <xdr:cNvPr id="2" name="Picture 1">
          <a:extLst>
            <a:ext uri="{FF2B5EF4-FFF2-40B4-BE49-F238E27FC236}">
              <a16:creationId xmlns:a16="http://schemas.microsoft.com/office/drawing/2014/main" id="{9EA780E5-1A42-47C8-A7AD-DD9F2F6E76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978667"/>
          <a:ext cx="2613851" cy="1400536"/>
        </a:xfrm>
        <a:prstGeom prst="rect">
          <a:avLst/>
        </a:prstGeom>
      </xdr:spPr>
    </xdr:pic>
    <xdr:clientData/>
  </xdr:twoCellAnchor>
  <xdr:twoCellAnchor editAs="oneCell">
    <xdr:from>
      <xdr:col>4</xdr:col>
      <xdr:colOff>0</xdr:colOff>
      <xdr:row>213</xdr:row>
      <xdr:rowOff>0</xdr:rowOff>
    </xdr:from>
    <xdr:to>
      <xdr:col>5</xdr:col>
      <xdr:colOff>1047367</xdr:colOff>
      <xdr:row>220</xdr:row>
      <xdr:rowOff>116350</xdr:rowOff>
    </xdr:to>
    <xdr:pic>
      <xdr:nvPicPr>
        <xdr:cNvPr id="3" name="Picture 2">
          <a:extLst>
            <a:ext uri="{FF2B5EF4-FFF2-40B4-BE49-F238E27FC236}">
              <a16:creationId xmlns:a16="http://schemas.microsoft.com/office/drawing/2014/main" id="{A6A9AD15-7762-4AEF-B1AB-3153F61593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9786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2624284</xdr:colOff>
      <xdr:row>120</xdr:row>
      <xdr:rowOff>42378</xdr:rowOff>
    </xdr:to>
    <xdr:pic>
      <xdr:nvPicPr>
        <xdr:cNvPr id="2" name="Picture 1">
          <a:extLst>
            <a:ext uri="{FF2B5EF4-FFF2-40B4-BE49-F238E27FC236}">
              <a16:creationId xmlns:a16="http://schemas.microsoft.com/office/drawing/2014/main" id="{876B4E44-44FB-48A2-863E-C1F075150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24284" cy="1375878"/>
        </a:xfrm>
        <a:prstGeom prst="rect">
          <a:avLst/>
        </a:prstGeom>
      </xdr:spPr>
    </xdr:pic>
    <xdr:clientData/>
  </xdr:twoCellAnchor>
  <xdr:twoCellAnchor editAs="oneCell">
    <xdr:from>
      <xdr:col>4</xdr:col>
      <xdr:colOff>0</xdr:colOff>
      <xdr:row>113</xdr:row>
      <xdr:rowOff>0</xdr:rowOff>
    </xdr:from>
    <xdr:to>
      <xdr:col>5</xdr:col>
      <xdr:colOff>1016064</xdr:colOff>
      <xdr:row>120</xdr:row>
      <xdr:rowOff>81830</xdr:rowOff>
    </xdr:to>
    <xdr:pic>
      <xdr:nvPicPr>
        <xdr:cNvPr id="3" name="Picture 2">
          <a:extLst>
            <a:ext uri="{FF2B5EF4-FFF2-40B4-BE49-F238E27FC236}">
              <a16:creationId xmlns:a16="http://schemas.microsoft.com/office/drawing/2014/main" id="{834FA907-FBD0-4F7A-A4D1-D86994058B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7A04DB6A-1007-4078-B063-52D9D0191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F5178BDA-2B04-45CE-998D-CB1173C32B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2608633</xdr:colOff>
      <xdr:row>167</xdr:row>
      <xdr:rowOff>57173</xdr:rowOff>
    </xdr:to>
    <xdr:pic>
      <xdr:nvPicPr>
        <xdr:cNvPr id="2" name="Picture 1">
          <a:extLst>
            <a:ext uri="{FF2B5EF4-FFF2-40B4-BE49-F238E27FC236}">
              <a16:creationId xmlns:a16="http://schemas.microsoft.com/office/drawing/2014/main" id="{E43AF3D3-EC13-4D38-B81B-3005AA62E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977417"/>
          <a:ext cx="2608633" cy="1390673"/>
        </a:xfrm>
        <a:prstGeom prst="rect">
          <a:avLst/>
        </a:prstGeom>
      </xdr:spPr>
    </xdr:pic>
    <xdr:clientData/>
  </xdr:twoCellAnchor>
  <xdr:twoCellAnchor editAs="oneCell">
    <xdr:from>
      <xdr:col>4</xdr:col>
      <xdr:colOff>0</xdr:colOff>
      <xdr:row>160</xdr:row>
      <xdr:rowOff>0</xdr:rowOff>
    </xdr:from>
    <xdr:to>
      <xdr:col>5</xdr:col>
      <xdr:colOff>1016064</xdr:colOff>
      <xdr:row>167</xdr:row>
      <xdr:rowOff>57173</xdr:rowOff>
    </xdr:to>
    <xdr:pic>
      <xdr:nvPicPr>
        <xdr:cNvPr id="3" name="Picture 2">
          <a:extLst>
            <a:ext uri="{FF2B5EF4-FFF2-40B4-BE49-F238E27FC236}">
              <a16:creationId xmlns:a16="http://schemas.microsoft.com/office/drawing/2014/main" id="{B63812F9-6C25-4E9B-922F-BCAAE9B7D4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97741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2624284</xdr:colOff>
      <xdr:row>183</xdr:row>
      <xdr:rowOff>42378</xdr:rowOff>
    </xdr:to>
    <xdr:pic>
      <xdr:nvPicPr>
        <xdr:cNvPr id="2" name="Picture 1">
          <a:extLst>
            <a:ext uri="{FF2B5EF4-FFF2-40B4-BE49-F238E27FC236}">
              <a16:creationId xmlns:a16="http://schemas.microsoft.com/office/drawing/2014/main" id="{4354BB61-B785-4100-A6BD-E0B43C84F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025417"/>
          <a:ext cx="2624284" cy="1375878"/>
        </a:xfrm>
        <a:prstGeom prst="rect">
          <a:avLst/>
        </a:prstGeom>
      </xdr:spPr>
    </xdr:pic>
    <xdr:clientData/>
  </xdr:twoCellAnchor>
  <xdr:twoCellAnchor editAs="oneCell">
    <xdr:from>
      <xdr:col>4</xdr:col>
      <xdr:colOff>0</xdr:colOff>
      <xdr:row>176</xdr:row>
      <xdr:rowOff>0</xdr:rowOff>
    </xdr:from>
    <xdr:to>
      <xdr:col>5</xdr:col>
      <xdr:colOff>1016064</xdr:colOff>
      <xdr:row>183</xdr:row>
      <xdr:rowOff>81830</xdr:rowOff>
    </xdr:to>
    <xdr:pic>
      <xdr:nvPicPr>
        <xdr:cNvPr id="3" name="Picture 2">
          <a:extLst>
            <a:ext uri="{FF2B5EF4-FFF2-40B4-BE49-F238E27FC236}">
              <a16:creationId xmlns:a16="http://schemas.microsoft.com/office/drawing/2014/main" id="{B3812D57-68A5-4624-9F89-FD35B52CAD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02541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2671241</xdr:colOff>
      <xdr:row>184</xdr:row>
      <xdr:rowOff>141008</xdr:rowOff>
    </xdr:to>
    <xdr:pic>
      <xdr:nvPicPr>
        <xdr:cNvPr id="2" name="Picture 1">
          <a:extLst>
            <a:ext uri="{FF2B5EF4-FFF2-40B4-BE49-F238E27FC236}">
              <a16:creationId xmlns:a16="http://schemas.microsoft.com/office/drawing/2014/main" id="{51D0ECF8-2767-4E25-A71F-01787F0C30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279417"/>
          <a:ext cx="2671241" cy="1474508"/>
        </a:xfrm>
        <a:prstGeom prst="rect">
          <a:avLst/>
        </a:prstGeom>
      </xdr:spPr>
    </xdr:pic>
    <xdr:clientData/>
  </xdr:twoCellAnchor>
  <xdr:twoCellAnchor editAs="oneCell">
    <xdr:from>
      <xdr:col>4</xdr:col>
      <xdr:colOff>0</xdr:colOff>
      <xdr:row>177</xdr:row>
      <xdr:rowOff>0</xdr:rowOff>
    </xdr:from>
    <xdr:to>
      <xdr:col>5</xdr:col>
      <xdr:colOff>1047367</xdr:colOff>
      <xdr:row>184</xdr:row>
      <xdr:rowOff>116350</xdr:rowOff>
    </xdr:to>
    <xdr:pic>
      <xdr:nvPicPr>
        <xdr:cNvPr id="3" name="Picture 2">
          <a:extLst>
            <a:ext uri="{FF2B5EF4-FFF2-40B4-BE49-F238E27FC236}">
              <a16:creationId xmlns:a16="http://schemas.microsoft.com/office/drawing/2014/main" id="{446FAB51-C1C2-4B1F-B75D-6650925102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279417"/>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2608633</xdr:colOff>
      <xdr:row>145</xdr:row>
      <xdr:rowOff>57173</xdr:rowOff>
    </xdr:to>
    <xdr:pic>
      <xdr:nvPicPr>
        <xdr:cNvPr id="2" name="Picture 1">
          <a:extLst>
            <a:ext uri="{FF2B5EF4-FFF2-40B4-BE49-F238E27FC236}">
              <a16:creationId xmlns:a16="http://schemas.microsoft.com/office/drawing/2014/main" id="{10B9A928-D1ED-407F-9DE8-955AF76315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744083"/>
          <a:ext cx="2608633" cy="1390673"/>
        </a:xfrm>
        <a:prstGeom prst="rect">
          <a:avLst/>
        </a:prstGeom>
      </xdr:spPr>
    </xdr:pic>
    <xdr:clientData/>
  </xdr:twoCellAnchor>
  <xdr:twoCellAnchor editAs="oneCell">
    <xdr:from>
      <xdr:col>4</xdr:col>
      <xdr:colOff>0</xdr:colOff>
      <xdr:row>138</xdr:row>
      <xdr:rowOff>0</xdr:rowOff>
    </xdr:from>
    <xdr:to>
      <xdr:col>5</xdr:col>
      <xdr:colOff>1016064</xdr:colOff>
      <xdr:row>145</xdr:row>
      <xdr:rowOff>57173</xdr:rowOff>
    </xdr:to>
    <xdr:pic>
      <xdr:nvPicPr>
        <xdr:cNvPr id="3" name="Picture 2">
          <a:extLst>
            <a:ext uri="{FF2B5EF4-FFF2-40B4-BE49-F238E27FC236}">
              <a16:creationId xmlns:a16="http://schemas.microsoft.com/office/drawing/2014/main" id="{9036E8FE-D5DC-4D83-81B4-8238A056F7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744083"/>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0E242FED-E7B9-4FA8-8476-7C9277972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4A01C07E-EB9A-4A27-A032-7464FD491D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822835C7-43BE-4A02-80F0-40CEAF3341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60E797F7-7EA8-436C-AD52-C2A889E558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2613851</xdr:colOff>
      <xdr:row>93</xdr:row>
      <xdr:rowOff>67036</xdr:rowOff>
    </xdr:to>
    <xdr:pic>
      <xdr:nvPicPr>
        <xdr:cNvPr id="2" name="Picture 1">
          <a:extLst>
            <a:ext uri="{FF2B5EF4-FFF2-40B4-BE49-F238E27FC236}">
              <a16:creationId xmlns:a16="http://schemas.microsoft.com/office/drawing/2014/main" id="{2F2C9A98-48E5-4A61-9282-E9D23885FD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13851" cy="1400536"/>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2CFDFAC3-A77A-4C96-B567-56D884BD73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38288ED5-32C4-4D74-A2BE-52E5F85C2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548417"/>
          <a:ext cx="2608633" cy="1390673"/>
        </a:xfrm>
        <a:prstGeom prst="rect">
          <a:avLst/>
        </a:prstGeom>
      </xdr:spPr>
    </xdr:pic>
    <xdr:clientData/>
  </xdr:twoCellAnchor>
  <xdr:twoCellAnchor editAs="oneCell">
    <xdr:from>
      <xdr:col>4</xdr:col>
      <xdr:colOff>0</xdr:colOff>
      <xdr:row>142</xdr:row>
      <xdr:rowOff>0</xdr:rowOff>
    </xdr:from>
    <xdr:to>
      <xdr:col>5</xdr:col>
      <xdr:colOff>1016064</xdr:colOff>
      <xdr:row>149</xdr:row>
      <xdr:rowOff>57173</xdr:rowOff>
    </xdr:to>
    <xdr:pic>
      <xdr:nvPicPr>
        <xdr:cNvPr id="3" name="Picture 2">
          <a:extLst>
            <a:ext uri="{FF2B5EF4-FFF2-40B4-BE49-F238E27FC236}">
              <a16:creationId xmlns:a16="http://schemas.microsoft.com/office/drawing/2014/main" id="{B50C5A64-1678-4823-B5F5-EC1FA98164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54841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2</xdr:col>
      <xdr:colOff>2608633</xdr:colOff>
      <xdr:row>197</xdr:row>
      <xdr:rowOff>57173</xdr:rowOff>
    </xdr:to>
    <xdr:pic>
      <xdr:nvPicPr>
        <xdr:cNvPr id="2" name="Picture 1">
          <a:extLst>
            <a:ext uri="{FF2B5EF4-FFF2-40B4-BE49-F238E27FC236}">
              <a16:creationId xmlns:a16="http://schemas.microsoft.com/office/drawing/2014/main" id="{4D1E8839-9F71-4034-BB8F-8FDB976FD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692417"/>
          <a:ext cx="2608633" cy="1390673"/>
        </a:xfrm>
        <a:prstGeom prst="rect">
          <a:avLst/>
        </a:prstGeom>
      </xdr:spPr>
    </xdr:pic>
    <xdr:clientData/>
  </xdr:twoCellAnchor>
  <xdr:twoCellAnchor editAs="oneCell">
    <xdr:from>
      <xdr:col>4</xdr:col>
      <xdr:colOff>0</xdr:colOff>
      <xdr:row>190</xdr:row>
      <xdr:rowOff>0</xdr:rowOff>
    </xdr:from>
    <xdr:to>
      <xdr:col>5</xdr:col>
      <xdr:colOff>989978</xdr:colOff>
      <xdr:row>197</xdr:row>
      <xdr:rowOff>57173</xdr:rowOff>
    </xdr:to>
    <xdr:pic>
      <xdr:nvPicPr>
        <xdr:cNvPr id="3" name="Picture 2">
          <a:extLst>
            <a:ext uri="{FF2B5EF4-FFF2-40B4-BE49-F238E27FC236}">
              <a16:creationId xmlns:a16="http://schemas.microsoft.com/office/drawing/2014/main" id="{F41F48E6-4A6F-424F-B5D8-26B3FF3907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69241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B5D2D381-619E-45A1-93FF-7094FDFD0B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505583"/>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47B4BF50-2F5B-46D7-BBCE-9EA2DB1A6E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505583"/>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529</xdr:row>
      <xdr:rowOff>0</xdr:rowOff>
    </xdr:from>
    <xdr:to>
      <xdr:col>2</xdr:col>
      <xdr:colOff>2608632</xdr:colOff>
      <xdr:row>536</xdr:row>
      <xdr:rowOff>121282</xdr:rowOff>
    </xdr:to>
    <xdr:pic>
      <xdr:nvPicPr>
        <xdr:cNvPr id="2" name="Picture 1">
          <a:extLst>
            <a:ext uri="{FF2B5EF4-FFF2-40B4-BE49-F238E27FC236}">
              <a16:creationId xmlns:a16="http://schemas.microsoft.com/office/drawing/2014/main" id="{DDFD0C32-24FD-4EEB-8904-BB1C75ACC7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96297750"/>
          <a:ext cx="2608632" cy="1454782"/>
        </a:xfrm>
        <a:prstGeom prst="rect">
          <a:avLst/>
        </a:prstGeom>
      </xdr:spPr>
    </xdr:pic>
    <xdr:clientData/>
  </xdr:twoCellAnchor>
  <xdr:twoCellAnchor editAs="oneCell">
    <xdr:from>
      <xdr:col>4</xdr:col>
      <xdr:colOff>0</xdr:colOff>
      <xdr:row>529</xdr:row>
      <xdr:rowOff>0</xdr:rowOff>
    </xdr:from>
    <xdr:to>
      <xdr:col>5</xdr:col>
      <xdr:colOff>1063020</xdr:colOff>
      <xdr:row>536</xdr:row>
      <xdr:rowOff>57173</xdr:rowOff>
    </xdr:to>
    <xdr:pic>
      <xdr:nvPicPr>
        <xdr:cNvPr id="3" name="Picture 2">
          <a:extLst>
            <a:ext uri="{FF2B5EF4-FFF2-40B4-BE49-F238E27FC236}">
              <a16:creationId xmlns:a16="http://schemas.microsoft.com/office/drawing/2014/main" id="{52183A6A-7CD4-4B95-B57A-4F9BBA14C9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96297750"/>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2608633</xdr:colOff>
      <xdr:row>152</xdr:row>
      <xdr:rowOff>57173</xdr:rowOff>
    </xdr:to>
    <xdr:pic>
      <xdr:nvPicPr>
        <xdr:cNvPr id="2" name="Picture 1">
          <a:extLst>
            <a:ext uri="{FF2B5EF4-FFF2-40B4-BE49-F238E27FC236}">
              <a16:creationId xmlns:a16="http://schemas.microsoft.com/office/drawing/2014/main" id="{CA724FA9-C6C1-45C2-A554-809714098D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024667"/>
          <a:ext cx="2608633" cy="1390673"/>
        </a:xfrm>
        <a:prstGeom prst="rect">
          <a:avLst/>
        </a:prstGeom>
      </xdr:spPr>
    </xdr:pic>
    <xdr:clientData/>
  </xdr:twoCellAnchor>
  <xdr:twoCellAnchor editAs="oneCell">
    <xdr:from>
      <xdr:col>4</xdr:col>
      <xdr:colOff>0</xdr:colOff>
      <xdr:row>145</xdr:row>
      <xdr:rowOff>0</xdr:rowOff>
    </xdr:from>
    <xdr:to>
      <xdr:col>5</xdr:col>
      <xdr:colOff>1016064</xdr:colOff>
      <xdr:row>152</xdr:row>
      <xdr:rowOff>57173</xdr:rowOff>
    </xdr:to>
    <xdr:pic>
      <xdr:nvPicPr>
        <xdr:cNvPr id="3" name="Picture 2">
          <a:extLst>
            <a:ext uri="{FF2B5EF4-FFF2-40B4-BE49-F238E27FC236}">
              <a16:creationId xmlns:a16="http://schemas.microsoft.com/office/drawing/2014/main" id="{FF5AE7B4-7C03-4B23-9A25-66CE7DC039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024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167CACA6-7FE7-4820-AC7F-1E6BD6F11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3B036EE7-8BF5-4421-AC6F-03B75C79FB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2613851</xdr:colOff>
      <xdr:row>183</xdr:row>
      <xdr:rowOff>67036</xdr:rowOff>
    </xdr:to>
    <xdr:pic>
      <xdr:nvPicPr>
        <xdr:cNvPr id="2" name="Picture 1">
          <a:extLst>
            <a:ext uri="{FF2B5EF4-FFF2-40B4-BE49-F238E27FC236}">
              <a16:creationId xmlns:a16="http://schemas.microsoft.com/office/drawing/2014/main" id="{EC6880FE-59EA-49E6-911F-358FD9CD6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613851" cy="1400536"/>
        </a:xfrm>
        <a:prstGeom prst="rect">
          <a:avLst/>
        </a:prstGeom>
      </xdr:spPr>
    </xdr:pic>
    <xdr:clientData/>
  </xdr:twoCellAnchor>
  <xdr:twoCellAnchor editAs="oneCell">
    <xdr:from>
      <xdr:col>4</xdr:col>
      <xdr:colOff>0</xdr:colOff>
      <xdr:row>176</xdr:row>
      <xdr:rowOff>0</xdr:rowOff>
    </xdr:from>
    <xdr:to>
      <xdr:col>5</xdr:col>
      <xdr:colOff>1047367</xdr:colOff>
      <xdr:row>183</xdr:row>
      <xdr:rowOff>116350</xdr:rowOff>
    </xdr:to>
    <xdr:pic>
      <xdr:nvPicPr>
        <xdr:cNvPr id="3" name="Picture 2">
          <a:extLst>
            <a:ext uri="{FF2B5EF4-FFF2-40B4-BE49-F238E27FC236}">
              <a16:creationId xmlns:a16="http://schemas.microsoft.com/office/drawing/2014/main" id="{331C241F-6C0B-4E27-945F-2A44943B54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2613851</xdr:colOff>
      <xdr:row>178</xdr:row>
      <xdr:rowOff>67036</xdr:rowOff>
    </xdr:to>
    <xdr:pic>
      <xdr:nvPicPr>
        <xdr:cNvPr id="2" name="Picture 1">
          <a:extLst>
            <a:ext uri="{FF2B5EF4-FFF2-40B4-BE49-F238E27FC236}">
              <a16:creationId xmlns:a16="http://schemas.microsoft.com/office/drawing/2014/main" id="{7FFA0EE2-A7C8-436B-9830-0797D655CC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13851" cy="1400536"/>
        </a:xfrm>
        <a:prstGeom prst="rect">
          <a:avLst/>
        </a:prstGeom>
      </xdr:spPr>
    </xdr:pic>
    <xdr:clientData/>
  </xdr:twoCellAnchor>
  <xdr:twoCellAnchor editAs="oneCell">
    <xdr:from>
      <xdr:col>4</xdr:col>
      <xdr:colOff>0</xdr:colOff>
      <xdr:row>171</xdr:row>
      <xdr:rowOff>0</xdr:rowOff>
    </xdr:from>
    <xdr:to>
      <xdr:col>5</xdr:col>
      <xdr:colOff>1047367</xdr:colOff>
      <xdr:row>178</xdr:row>
      <xdr:rowOff>116350</xdr:rowOff>
    </xdr:to>
    <xdr:pic>
      <xdr:nvPicPr>
        <xdr:cNvPr id="3" name="Picture 2">
          <a:extLst>
            <a:ext uri="{FF2B5EF4-FFF2-40B4-BE49-F238E27FC236}">
              <a16:creationId xmlns:a16="http://schemas.microsoft.com/office/drawing/2014/main" id="{B0DD43AF-969B-4D30-9E0B-F83E6D1E2A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EF1E863D-D627-451B-ACC6-D60E856CBC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8BF96546-FCF2-42D6-8569-94F7B6067F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47E477F3-774F-41EA-9F7D-556BD84ED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FE4841DF-0B0A-41C3-8E58-23691FFD3A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BB4C89E7-6F5E-4268-93F0-B522FE5386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3F59EC25-99FC-46B3-A427-2B6D02857B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A5A2C234-5FBC-4A3E-A61A-F316470FC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BAA7187C-B189-4119-9275-D450BB172D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7E17FCAE-3C49-4DE0-9EF5-96EC948AB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908250"/>
          <a:ext cx="2608633" cy="1390673"/>
        </a:xfrm>
        <a:prstGeom prst="rect">
          <a:avLst/>
        </a:prstGeom>
      </xdr:spPr>
    </xdr:pic>
    <xdr:clientData/>
  </xdr:twoCellAnchor>
  <xdr:twoCellAnchor editAs="oneCell">
    <xdr:from>
      <xdr:col>4</xdr:col>
      <xdr:colOff>0</xdr:colOff>
      <xdr:row>144</xdr:row>
      <xdr:rowOff>0</xdr:rowOff>
    </xdr:from>
    <xdr:to>
      <xdr:col>5</xdr:col>
      <xdr:colOff>1016064</xdr:colOff>
      <xdr:row>151</xdr:row>
      <xdr:rowOff>57173</xdr:rowOff>
    </xdr:to>
    <xdr:pic>
      <xdr:nvPicPr>
        <xdr:cNvPr id="3" name="Picture 2">
          <a:extLst>
            <a:ext uri="{FF2B5EF4-FFF2-40B4-BE49-F238E27FC236}">
              <a16:creationId xmlns:a16="http://schemas.microsoft.com/office/drawing/2014/main" id="{98096A5B-4DE5-4289-A7F0-0D2929265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908250"/>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2613851</xdr:colOff>
      <xdr:row>134</xdr:row>
      <xdr:rowOff>67036</xdr:rowOff>
    </xdr:to>
    <xdr:pic>
      <xdr:nvPicPr>
        <xdr:cNvPr id="2" name="Picture 1">
          <a:extLst>
            <a:ext uri="{FF2B5EF4-FFF2-40B4-BE49-F238E27FC236}">
              <a16:creationId xmlns:a16="http://schemas.microsoft.com/office/drawing/2014/main" id="{46546B93-2AE5-49C2-8F6A-2DD5EC941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13851" cy="1400536"/>
        </a:xfrm>
        <a:prstGeom prst="rect">
          <a:avLst/>
        </a:prstGeom>
      </xdr:spPr>
    </xdr:pic>
    <xdr:clientData/>
  </xdr:twoCellAnchor>
  <xdr:twoCellAnchor editAs="oneCell">
    <xdr:from>
      <xdr:col>4</xdr:col>
      <xdr:colOff>0</xdr:colOff>
      <xdr:row>127</xdr:row>
      <xdr:rowOff>0</xdr:rowOff>
    </xdr:from>
    <xdr:to>
      <xdr:col>5</xdr:col>
      <xdr:colOff>1047367</xdr:colOff>
      <xdr:row>134</xdr:row>
      <xdr:rowOff>116350</xdr:rowOff>
    </xdr:to>
    <xdr:pic>
      <xdr:nvPicPr>
        <xdr:cNvPr id="3" name="Picture 2">
          <a:extLst>
            <a:ext uri="{FF2B5EF4-FFF2-40B4-BE49-F238E27FC236}">
              <a16:creationId xmlns:a16="http://schemas.microsoft.com/office/drawing/2014/main" id="{B80DA52B-1E49-49D1-8DC6-5D7DFB419B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956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117B8D39-FAB0-4501-981A-F60C47614F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4090501C-D6CE-434E-93B4-A358672E66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E0BACC9B-B3AB-40EC-B4E5-31B8C8E5E0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07AEE7C9-4886-446B-9463-0A022FDBF2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EEE32532-5484-4D01-8874-8B2001B19E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93BA8AD9-2286-41E9-BA7B-2218B9D0DC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D500C510-2E8B-459D-80DA-CB5E3BE8CB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EECEF5D7-9170-4CCC-A270-D9C4B310E1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2608633</xdr:colOff>
      <xdr:row>179</xdr:row>
      <xdr:rowOff>57173</xdr:rowOff>
    </xdr:to>
    <xdr:pic>
      <xdr:nvPicPr>
        <xdr:cNvPr id="2" name="Picture 1">
          <a:extLst>
            <a:ext uri="{FF2B5EF4-FFF2-40B4-BE49-F238E27FC236}">
              <a16:creationId xmlns:a16="http://schemas.microsoft.com/office/drawing/2014/main" id="{578E18EB-F311-42C0-87DB-E6FFBE822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08633" cy="1390673"/>
        </a:xfrm>
        <a:prstGeom prst="rect">
          <a:avLst/>
        </a:prstGeom>
      </xdr:spPr>
    </xdr:pic>
    <xdr:clientData/>
  </xdr:twoCellAnchor>
  <xdr:twoCellAnchor editAs="oneCell">
    <xdr:from>
      <xdr:col>4</xdr:col>
      <xdr:colOff>0</xdr:colOff>
      <xdr:row>172</xdr:row>
      <xdr:rowOff>0</xdr:rowOff>
    </xdr:from>
    <xdr:to>
      <xdr:col>5</xdr:col>
      <xdr:colOff>1016064</xdr:colOff>
      <xdr:row>179</xdr:row>
      <xdr:rowOff>57173</xdr:rowOff>
    </xdr:to>
    <xdr:pic>
      <xdr:nvPicPr>
        <xdr:cNvPr id="3" name="Picture 2">
          <a:extLst>
            <a:ext uri="{FF2B5EF4-FFF2-40B4-BE49-F238E27FC236}">
              <a16:creationId xmlns:a16="http://schemas.microsoft.com/office/drawing/2014/main" id="{9ADE4F90-18B9-470F-81E2-813F27BCEF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271</xdr:row>
      <xdr:rowOff>0</xdr:rowOff>
    </xdr:from>
    <xdr:to>
      <xdr:col>2</xdr:col>
      <xdr:colOff>2624284</xdr:colOff>
      <xdr:row>278</xdr:row>
      <xdr:rowOff>42378</xdr:rowOff>
    </xdr:to>
    <xdr:pic>
      <xdr:nvPicPr>
        <xdr:cNvPr id="2" name="Picture 1">
          <a:extLst>
            <a:ext uri="{FF2B5EF4-FFF2-40B4-BE49-F238E27FC236}">
              <a16:creationId xmlns:a16="http://schemas.microsoft.com/office/drawing/2014/main" id="{9FB187FC-D50B-4DFD-88D7-66F017A6FF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0810583"/>
          <a:ext cx="2624284" cy="1375878"/>
        </a:xfrm>
        <a:prstGeom prst="rect">
          <a:avLst/>
        </a:prstGeom>
      </xdr:spPr>
    </xdr:pic>
    <xdr:clientData/>
  </xdr:twoCellAnchor>
  <xdr:twoCellAnchor editAs="oneCell">
    <xdr:from>
      <xdr:col>4</xdr:col>
      <xdr:colOff>0</xdr:colOff>
      <xdr:row>271</xdr:row>
      <xdr:rowOff>0</xdr:rowOff>
    </xdr:from>
    <xdr:to>
      <xdr:col>5</xdr:col>
      <xdr:colOff>1036933</xdr:colOff>
      <xdr:row>278</xdr:row>
      <xdr:rowOff>62104</xdr:rowOff>
    </xdr:to>
    <xdr:pic>
      <xdr:nvPicPr>
        <xdr:cNvPr id="3" name="Picture 2">
          <a:extLst>
            <a:ext uri="{FF2B5EF4-FFF2-40B4-BE49-F238E27FC236}">
              <a16:creationId xmlns:a16="http://schemas.microsoft.com/office/drawing/2014/main" id="{AF39FDD5-C9DE-4C0E-89E0-B813693B7C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0810583"/>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AF10D61C-969A-408C-92B8-E4A168CB20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DECBA89D-E076-4CD8-97F4-BBCDF09F8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E13C262A-B19D-4245-9E44-42EACA8A2A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C806BCD5-346C-4924-AD7B-DE1992E1DD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EDB9F265-A1D3-4874-B512-8A695909C3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8108E329-803F-4644-9DA6-EA6C8F2CDD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0EF7004C-EB33-4849-8004-204F10744E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583A3F55-780F-4075-823E-6705AA1047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90E82952-4736-4261-8387-5E4A9CB47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A00FFDF6-1546-45FB-B47C-8A1EC6D373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FE158078-576D-4AB1-BF56-8B97286603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AD51E99F-B228-4D60-9C33-07B6E1E0E2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193</xdr:row>
      <xdr:rowOff>0</xdr:rowOff>
    </xdr:from>
    <xdr:to>
      <xdr:col>2</xdr:col>
      <xdr:colOff>2608633</xdr:colOff>
      <xdr:row>200</xdr:row>
      <xdr:rowOff>57173</xdr:rowOff>
    </xdr:to>
    <xdr:pic>
      <xdr:nvPicPr>
        <xdr:cNvPr id="2" name="Picture 1">
          <a:extLst>
            <a:ext uri="{FF2B5EF4-FFF2-40B4-BE49-F238E27FC236}">
              <a16:creationId xmlns:a16="http://schemas.microsoft.com/office/drawing/2014/main" id="{714225F7-440E-4324-814C-531E52CE0B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168667"/>
          <a:ext cx="2608633" cy="1390673"/>
        </a:xfrm>
        <a:prstGeom prst="rect">
          <a:avLst/>
        </a:prstGeom>
      </xdr:spPr>
    </xdr:pic>
    <xdr:clientData/>
  </xdr:twoCellAnchor>
  <xdr:twoCellAnchor editAs="oneCell">
    <xdr:from>
      <xdr:col>4</xdr:col>
      <xdr:colOff>0</xdr:colOff>
      <xdr:row>193</xdr:row>
      <xdr:rowOff>0</xdr:rowOff>
    </xdr:from>
    <xdr:to>
      <xdr:col>5</xdr:col>
      <xdr:colOff>989978</xdr:colOff>
      <xdr:row>200</xdr:row>
      <xdr:rowOff>57173</xdr:rowOff>
    </xdr:to>
    <xdr:pic>
      <xdr:nvPicPr>
        <xdr:cNvPr id="3" name="Picture 2">
          <a:extLst>
            <a:ext uri="{FF2B5EF4-FFF2-40B4-BE49-F238E27FC236}">
              <a16:creationId xmlns:a16="http://schemas.microsoft.com/office/drawing/2014/main" id="{919E8580-E1F2-4333-B319-3E76EBC0F4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1686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C41FB778-4357-4034-81DA-D7DB5F4AF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26E91CEB-9C47-4EFE-9C1E-50D1A953FB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F9690918-CE02-47BF-AA5A-83DB0BDC3F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6C30701E-1940-4296-AD6F-86DAA781C0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2613851</xdr:colOff>
      <xdr:row>182</xdr:row>
      <xdr:rowOff>67036</xdr:rowOff>
    </xdr:to>
    <xdr:pic>
      <xdr:nvPicPr>
        <xdr:cNvPr id="2" name="Picture 1">
          <a:extLst>
            <a:ext uri="{FF2B5EF4-FFF2-40B4-BE49-F238E27FC236}">
              <a16:creationId xmlns:a16="http://schemas.microsoft.com/office/drawing/2014/main" id="{74F066AF-F5A6-42DF-8119-9ACB49A01F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613851" cy="1400536"/>
        </a:xfrm>
        <a:prstGeom prst="rect">
          <a:avLst/>
        </a:prstGeom>
      </xdr:spPr>
    </xdr:pic>
    <xdr:clientData/>
  </xdr:twoCellAnchor>
  <xdr:twoCellAnchor editAs="oneCell">
    <xdr:from>
      <xdr:col>4</xdr:col>
      <xdr:colOff>0</xdr:colOff>
      <xdr:row>175</xdr:row>
      <xdr:rowOff>0</xdr:rowOff>
    </xdr:from>
    <xdr:to>
      <xdr:col>5</xdr:col>
      <xdr:colOff>1036933</xdr:colOff>
      <xdr:row>182</xdr:row>
      <xdr:rowOff>62104</xdr:rowOff>
    </xdr:to>
    <xdr:pic>
      <xdr:nvPicPr>
        <xdr:cNvPr id="3" name="Picture 2">
          <a:extLst>
            <a:ext uri="{FF2B5EF4-FFF2-40B4-BE49-F238E27FC236}">
              <a16:creationId xmlns:a16="http://schemas.microsoft.com/office/drawing/2014/main" id="{BCE51876-3CEA-4403-B2D4-D751548922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613850" cy="13956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31BDBEF8-B62F-48E6-BB73-1EDCE2147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35CAAC52-2D93-4638-8A65-756BF704D8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289C2D07-7FEA-4FC3-BBB5-EB0913794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83CF9AAB-196A-45E5-A9BF-2598095C7F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F8FEF0D8-A14F-48F7-9A81-5752C7E99A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134CBFA3-7732-4E77-8F5F-6B34D4B1FD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10E488F8-BED7-4D7B-B94E-3261C2D28F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99CCED51-E302-4F88-89EF-923A80F066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38D3CB7E-98F9-4C02-88E6-0F104700CC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989978</xdr:colOff>
      <xdr:row>113</xdr:row>
      <xdr:rowOff>57173</xdr:rowOff>
    </xdr:to>
    <xdr:pic>
      <xdr:nvPicPr>
        <xdr:cNvPr id="3" name="Picture 2">
          <a:extLst>
            <a:ext uri="{FF2B5EF4-FFF2-40B4-BE49-F238E27FC236}">
              <a16:creationId xmlns:a16="http://schemas.microsoft.com/office/drawing/2014/main" id="{9FEC3CDF-63F8-4036-B83F-8D91FDBF64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2613851</xdr:colOff>
      <xdr:row>103</xdr:row>
      <xdr:rowOff>67036</xdr:rowOff>
    </xdr:to>
    <xdr:pic>
      <xdr:nvPicPr>
        <xdr:cNvPr id="2" name="Picture 1">
          <a:extLst>
            <a:ext uri="{FF2B5EF4-FFF2-40B4-BE49-F238E27FC236}">
              <a16:creationId xmlns:a16="http://schemas.microsoft.com/office/drawing/2014/main" id="{A9670FEE-D161-4424-8A3E-FF2304B56F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48917"/>
          <a:ext cx="2613851" cy="1400536"/>
        </a:xfrm>
        <a:prstGeom prst="rect">
          <a:avLst/>
        </a:prstGeom>
      </xdr:spPr>
    </xdr:pic>
    <xdr:clientData/>
  </xdr:twoCellAnchor>
  <xdr:twoCellAnchor editAs="oneCell">
    <xdr:from>
      <xdr:col>4</xdr:col>
      <xdr:colOff>0</xdr:colOff>
      <xdr:row>96</xdr:row>
      <xdr:rowOff>0</xdr:rowOff>
    </xdr:from>
    <xdr:to>
      <xdr:col>5</xdr:col>
      <xdr:colOff>1047367</xdr:colOff>
      <xdr:row>103</xdr:row>
      <xdr:rowOff>116350</xdr:rowOff>
    </xdr:to>
    <xdr:pic>
      <xdr:nvPicPr>
        <xdr:cNvPr id="3" name="Picture 2">
          <a:extLst>
            <a:ext uri="{FF2B5EF4-FFF2-40B4-BE49-F238E27FC236}">
              <a16:creationId xmlns:a16="http://schemas.microsoft.com/office/drawing/2014/main" id="{D2110AC1-1F23-41D2-BF40-3DE480827C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4891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269F6F31-4EF4-4525-B1AD-40BF2BA06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DF6059A0-486E-4672-B95B-57DC9549D4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2639936</xdr:colOff>
      <xdr:row>112</xdr:row>
      <xdr:rowOff>101556</xdr:rowOff>
    </xdr:to>
    <xdr:pic>
      <xdr:nvPicPr>
        <xdr:cNvPr id="2" name="Picture 1">
          <a:extLst>
            <a:ext uri="{FF2B5EF4-FFF2-40B4-BE49-F238E27FC236}">
              <a16:creationId xmlns:a16="http://schemas.microsoft.com/office/drawing/2014/main" id="{D5305A88-A8AF-45C1-B4F5-773E0A0A7F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39936" cy="1435056"/>
        </a:xfrm>
        <a:prstGeom prst="rect">
          <a:avLst/>
        </a:prstGeom>
      </xdr:spPr>
    </xdr:pic>
    <xdr:clientData/>
  </xdr:twoCellAnchor>
  <xdr:twoCellAnchor editAs="oneCell">
    <xdr:from>
      <xdr:col>4</xdr:col>
      <xdr:colOff>0</xdr:colOff>
      <xdr:row>105</xdr:row>
      <xdr:rowOff>0</xdr:rowOff>
    </xdr:from>
    <xdr:to>
      <xdr:col>5</xdr:col>
      <xdr:colOff>1036933</xdr:colOff>
      <xdr:row>112</xdr:row>
      <xdr:rowOff>62104</xdr:rowOff>
    </xdr:to>
    <xdr:pic>
      <xdr:nvPicPr>
        <xdr:cNvPr id="3" name="Picture 2">
          <a:extLst>
            <a:ext uri="{FF2B5EF4-FFF2-40B4-BE49-F238E27FC236}">
              <a16:creationId xmlns:a16="http://schemas.microsoft.com/office/drawing/2014/main" id="{A669FD34-09E5-493F-BECD-6F15BAEC73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A8D5BEEC-5CF2-44EC-A751-814FE3302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A69067DD-33B7-4D55-8D08-290A431826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2608633</xdr:colOff>
      <xdr:row>138</xdr:row>
      <xdr:rowOff>57173</xdr:rowOff>
    </xdr:to>
    <xdr:pic>
      <xdr:nvPicPr>
        <xdr:cNvPr id="2" name="Picture 1">
          <a:extLst>
            <a:ext uri="{FF2B5EF4-FFF2-40B4-BE49-F238E27FC236}">
              <a16:creationId xmlns:a16="http://schemas.microsoft.com/office/drawing/2014/main" id="{DCB6C7F3-528E-4886-8753-85A4542306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608633" cy="1390673"/>
        </a:xfrm>
        <a:prstGeom prst="rect">
          <a:avLst/>
        </a:prstGeom>
      </xdr:spPr>
    </xdr:pic>
    <xdr:clientData/>
  </xdr:twoCellAnchor>
  <xdr:twoCellAnchor editAs="oneCell">
    <xdr:from>
      <xdr:col>4</xdr:col>
      <xdr:colOff>0</xdr:colOff>
      <xdr:row>131</xdr:row>
      <xdr:rowOff>0</xdr:rowOff>
    </xdr:from>
    <xdr:to>
      <xdr:col>5</xdr:col>
      <xdr:colOff>1016064</xdr:colOff>
      <xdr:row>138</xdr:row>
      <xdr:rowOff>57173</xdr:rowOff>
    </xdr:to>
    <xdr:pic>
      <xdr:nvPicPr>
        <xdr:cNvPr id="3" name="Picture 2">
          <a:extLst>
            <a:ext uri="{FF2B5EF4-FFF2-40B4-BE49-F238E27FC236}">
              <a16:creationId xmlns:a16="http://schemas.microsoft.com/office/drawing/2014/main" id="{A0E63F56-1355-4374-ADDF-2B16921650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2608633</xdr:colOff>
      <xdr:row>150</xdr:row>
      <xdr:rowOff>57173</xdr:rowOff>
    </xdr:to>
    <xdr:pic>
      <xdr:nvPicPr>
        <xdr:cNvPr id="2" name="Picture 1">
          <a:extLst>
            <a:ext uri="{FF2B5EF4-FFF2-40B4-BE49-F238E27FC236}">
              <a16:creationId xmlns:a16="http://schemas.microsoft.com/office/drawing/2014/main" id="{45F10A9B-74B7-4D15-9999-889C0E9629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08633" cy="1390673"/>
        </a:xfrm>
        <a:prstGeom prst="rect">
          <a:avLst/>
        </a:prstGeom>
      </xdr:spPr>
    </xdr:pic>
    <xdr:clientData/>
  </xdr:twoCellAnchor>
  <xdr:twoCellAnchor editAs="oneCell">
    <xdr:from>
      <xdr:col>4</xdr:col>
      <xdr:colOff>0</xdr:colOff>
      <xdr:row>143</xdr:row>
      <xdr:rowOff>0</xdr:rowOff>
    </xdr:from>
    <xdr:to>
      <xdr:col>5</xdr:col>
      <xdr:colOff>989978</xdr:colOff>
      <xdr:row>150</xdr:row>
      <xdr:rowOff>57173</xdr:rowOff>
    </xdr:to>
    <xdr:pic>
      <xdr:nvPicPr>
        <xdr:cNvPr id="3" name="Picture 2">
          <a:extLst>
            <a:ext uri="{FF2B5EF4-FFF2-40B4-BE49-F238E27FC236}">
              <a16:creationId xmlns:a16="http://schemas.microsoft.com/office/drawing/2014/main" id="{CCBAC1E8-11B0-4619-BB6C-BFC201E53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4366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2624284</xdr:colOff>
      <xdr:row>146</xdr:row>
      <xdr:rowOff>42378</xdr:rowOff>
    </xdr:to>
    <xdr:pic>
      <xdr:nvPicPr>
        <xdr:cNvPr id="2" name="Picture 1">
          <a:extLst>
            <a:ext uri="{FF2B5EF4-FFF2-40B4-BE49-F238E27FC236}">
              <a16:creationId xmlns:a16="http://schemas.microsoft.com/office/drawing/2014/main" id="{0F78DB8B-2CE2-4276-A116-0DC84434E3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24284" cy="1375878"/>
        </a:xfrm>
        <a:prstGeom prst="rect">
          <a:avLst/>
        </a:prstGeom>
      </xdr:spPr>
    </xdr:pic>
    <xdr:clientData/>
  </xdr:twoCellAnchor>
  <xdr:twoCellAnchor editAs="oneCell">
    <xdr:from>
      <xdr:col>4</xdr:col>
      <xdr:colOff>0</xdr:colOff>
      <xdr:row>139</xdr:row>
      <xdr:rowOff>0</xdr:rowOff>
    </xdr:from>
    <xdr:to>
      <xdr:col>5</xdr:col>
      <xdr:colOff>1016064</xdr:colOff>
      <xdr:row>146</xdr:row>
      <xdr:rowOff>81830</xdr:rowOff>
    </xdr:to>
    <xdr:pic>
      <xdr:nvPicPr>
        <xdr:cNvPr id="3" name="Picture 2">
          <a:extLst>
            <a:ext uri="{FF2B5EF4-FFF2-40B4-BE49-F238E27FC236}">
              <a16:creationId xmlns:a16="http://schemas.microsoft.com/office/drawing/2014/main" id="{C3B8F5B6-87BF-4C85-9CBC-9D4EB7323B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8816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2639936</xdr:colOff>
      <xdr:row>143</xdr:row>
      <xdr:rowOff>101556</xdr:rowOff>
    </xdr:to>
    <xdr:pic>
      <xdr:nvPicPr>
        <xdr:cNvPr id="2" name="Picture 1">
          <a:extLst>
            <a:ext uri="{FF2B5EF4-FFF2-40B4-BE49-F238E27FC236}">
              <a16:creationId xmlns:a16="http://schemas.microsoft.com/office/drawing/2014/main" id="{C49E5D6E-AC3C-4338-8DFA-B654E01E53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39936" cy="1435056"/>
        </a:xfrm>
        <a:prstGeom prst="rect">
          <a:avLst/>
        </a:prstGeom>
      </xdr:spPr>
    </xdr:pic>
    <xdr:clientData/>
  </xdr:twoCellAnchor>
  <xdr:twoCellAnchor editAs="oneCell">
    <xdr:from>
      <xdr:col>4</xdr:col>
      <xdr:colOff>0</xdr:colOff>
      <xdr:row>136</xdr:row>
      <xdr:rowOff>0</xdr:rowOff>
    </xdr:from>
    <xdr:to>
      <xdr:col>5</xdr:col>
      <xdr:colOff>1016064</xdr:colOff>
      <xdr:row>143</xdr:row>
      <xdr:rowOff>81830</xdr:rowOff>
    </xdr:to>
    <xdr:pic>
      <xdr:nvPicPr>
        <xdr:cNvPr id="3" name="Picture 2">
          <a:extLst>
            <a:ext uri="{FF2B5EF4-FFF2-40B4-BE49-F238E27FC236}">
              <a16:creationId xmlns:a16="http://schemas.microsoft.com/office/drawing/2014/main" id="{2DC7E660-7945-4F14-B089-7FDD94F748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592981" cy="141533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D48F9986-CF24-46C8-8129-8086178255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90EB81F0-830C-42D4-BE33-41CDCD3B02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2608632</xdr:colOff>
      <xdr:row>102</xdr:row>
      <xdr:rowOff>121282</xdr:rowOff>
    </xdr:to>
    <xdr:pic>
      <xdr:nvPicPr>
        <xdr:cNvPr id="2" name="Picture 1">
          <a:extLst>
            <a:ext uri="{FF2B5EF4-FFF2-40B4-BE49-F238E27FC236}">
              <a16:creationId xmlns:a16="http://schemas.microsoft.com/office/drawing/2014/main" id="{CC619626-8CE6-4C4D-9B5C-6B6C53C1D4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2" cy="1454782"/>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A41110DD-118F-4795-88A9-A95920FCD8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8C4B6FE7-CCE4-403B-AFB2-B87E0C1DD9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C73186A1-A6CE-4426-88BF-508CBB0D21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6F3F773A-B016-49D4-BD33-64CA159D16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214CAFA0-8418-4657-A0E8-68D50F23EC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2608632</xdr:colOff>
      <xdr:row>97</xdr:row>
      <xdr:rowOff>121282</xdr:rowOff>
    </xdr:to>
    <xdr:pic>
      <xdr:nvPicPr>
        <xdr:cNvPr id="2" name="Picture 1">
          <a:extLst>
            <a:ext uri="{FF2B5EF4-FFF2-40B4-BE49-F238E27FC236}">
              <a16:creationId xmlns:a16="http://schemas.microsoft.com/office/drawing/2014/main" id="{1FBC289B-3497-4A36-AF24-5EBC297FAC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2" cy="1454782"/>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DDD55D23-0384-41D8-8334-DE0AC67087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3CED82C9-C6BE-458E-ACC2-46C41CCBC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79250"/>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B81444F4-343E-4AE3-8E08-4E432FFA37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79250"/>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26C859BC-536B-4F2D-9579-1AC8AA41FB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F9471BE8-DFC9-4B15-98D2-143EB0FB3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33848659-3C65-4791-BF75-F246FE0DC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70F9CF28-1008-4446-8D55-2944D954CB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290</xdr:row>
      <xdr:rowOff>0</xdr:rowOff>
    </xdr:from>
    <xdr:to>
      <xdr:col>2</xdr:col>
      <xdr:colOff>2608633</xdr:colOff>
      <xdr:row>297</xdr:row>
      <xdr:rowOff>57173</xdr:rowOff>
    </xdr:to>
    <xdr:pic>
      <xdr:nvPicPr>
        <xdr:cNvPr id="2" name="Picture 1">
          <a:extLst>
            <a:ext uri="{FF2B5EF4-FFF2-40B4-BE49-F238E27FC236}">
              <a16:creationId xmlns:a16="http://schemas.microsoft.com/office/drawing/2014/main" id="{654A869F-5505-4D71-ABE8-20A2D1B1C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557083"/>
          <a:ext cx="2608633" cy="1390673"/>
        </a:xfrm>
        <a:prstGeom prst="rect">
          <a:avLst/>
        </a:prstGeom>
      </xdr:spPr>
    </xdr:pic>
    <xdr:clientData/>
  </xdr:twoCellAnchor>
  <xdr:twoCellAnchor editAs="oneCell">
    <xdr:from>
      <xdr:col>4</xdr:col>
      <xdr:colOff>0</xdr:colOff>
      <xdr:row>290</xdr:row>
      <xdr:rowOff>0</xdr:rowOff>
    </xdr:from>
    <xdr:to>
      <xdr:col>5</xdr:col>
      <xdr:colOff>989978</xdr:colOff>
      <xdr:row>297</xdr:row>
      <xdr:rowOff>57173</xdr:rowOff>
    </xdr:to>
    <xdr:pic>
      <xdr:nvPicPr>
        <xdr:cNvPr id="3" name="Picture 2">
          <a:extLst>
            <a:ext uri="{FF2B5EF4-FFF2-40B4-BE49-F238E27FC236}">
              <a16:creationId xmlns:a16="http://schemas.microsoft.com/office/drawing/2014/main" id="{558BD9C2-8B60-4FA0-A63B-11624A8F1E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4557083"/>
          <a:ext cx="2566895" cy="139067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B7EC3B5F-8693-4555-9039-CC61FCBD82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83D5CE19-6E4D-4C4D-BC9E-BBE064FAE9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0BD9DA9A-BD70-4F4F-A68B-47F62EBE55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B010EABD-45CB-40F2-917B-1F10D1CB60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6EA26A28-9E5C-4392-A51B-37149E983F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5D25C04B-2A87-4024-A33A-D09BDCA70B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9F20D9DF-69DC-4CC1-95EB-0E151AC84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E8B2A9FD-DA47-438A-9FBB-87E39479E6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6E729528-4A16-405B-9DA6-F808232FD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7E4B54DD-DAC4-4E12-B0E2-36D076975C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E4AC79CE-8AAB-4887-A1A9-DD8189CC2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C62528B5-DC66-4756-92FE-87D9026791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0D45046F-5DC4-46F6-BB67-998F5B099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783AD031-6024-4098-BD04-0ED25E7CF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813D66FA-EEBC-4E31-8662-384DCF1F5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3AD683F1-DD78-40C7-8E05-DD7A3C1B66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5A84AEBA-BAEB-4775-AFE7-BB40764B83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F7FB8BFC-7EB1-4EBA-B82C-0693A136B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D19EA767-73CD-400A-A4CE-68EF27E4F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81620F74-3FA9-47CC-9E52-C7EB7CE988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2671241</xdr:colOff>
      <xdr:row>165</xdr:row>
      <xdr:rowOff>141008</xdr:rowOff>
    </xdr:to>
    <xdr:pic>
      <xdr:nvPicPr>
        <xdr:cNvPr id="2" name="Picture 1">
          <a:extLst>
            <a:ext uri="{FF2B5EF4-FFF2-40B4-BE49-F238E27FC236}">
              <a16:creationId xmlns:a16="http://schemas.microsoft.com/office/drawing/2014/main" id="{E78C464F-34BB-435B-AC31-BC608735C4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71241" cy="1474508"/>
        </a:xfrm>
        <a:prstGeom prst="rect">
          <a:avLst/>
        </a:prstGeom>
      </xdr:spPr>
    </xdr:pic>
    <xdr:clientData/>
  </xdr:twoCellAnchor>
  <xdr:twoCellAnchor editAs="oneCell">
    <xdr:from>
      <xdr:col>4</xdr:col>
      <xdr:colOff>0</xdr:colOff>
      <xdr:row>158</xdr:row>
      <xdr:rowOff>0</xdr:rowOff>
    </xdr:from>
    <xdr:to>
      <xdr:col>5</xdr:col>
      <xdr:colOff>1047367</xdr:colOff>
      <xdr:row>165</xdr:row>
      <xdr:rowOff>116350</xdr:rowOff>
    </xdr:to>
    <xdr:pic>
      <xdr:nvPicPr>
        <xdr:cNvPr id="3" name="Picture 2">
          <a:extLst>
            <a:ext uri="{FF2B5EF4-FFF2-40B4-BE49-F238E27FC236}">
              <a16:creationId xmlns:a16="http://schemas.microsoft.com/office/drawing/2014/main" id="{4667334D-2415-4FCB-9957-940AC6930C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501167"/>
          <a:ext cx="2624284" cy="144985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28509350-2E76-439D-87C8-B2E10FFD35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6A3A27BE-2CA4-431D-8E5C-A934334845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318ABA3D-12F6-4313-B12C-DA9B99FAE3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2BBE277D-91EF-43BA-8C39-953728FFA1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2608633</xdr:colOff>
      <xdr:row>147</xdr:row>
      <xdr:rowOff>57173</xdr:rowOff>
    </xdr:to>
    <xdr:pic>
      <xdr:nvPicPr>
        <xdr:cNvPr id="2" name="Picture 1">
          <a:extLst>
            <a:ext uri="{FF2B5EF4-FFF2-40B4-BE49-F238E27FC236}">
              <a16:creationId xmlns:a16="http://schemas.microsoft.com/office/drawing/2014/main" id="{00D5A1E6-FCBF-4AAC-9C63-FF701E0F1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167417"/>
          <a:ext cx="2608633" cy="1390673"/>
        </a:xfrm>
        <a:prstGeom prst="rect">
          <a:avLst/>
        </a:prstGeom>
      </xdr:spPr>
    </xdr:pic>
    <xdr:clientData/>
  </xdr:twoCellAnchor>
  <xdr:twoCellAnchor editAs="oneCell">
    <xdr:from>
      <xdr:col>4</xdr:col>
      <xdr:colOff>0</xdr:colOff>
      <xdr:row>140</xdr:row>
      <xdr:rowOff>0</xdr:rowOff>
    </xdr:from>
    <xdr:to>
      <xdr:col>5</xdr:col>
      <xdr:colOff>1016064</xdr:colOff>
      <xdr:row>147</xdr:row>
      <xdr:rowOff>57173</xdr:rowOff>
    </xdr:to>
    <xdr:pic>
      <xdr:nvPicPr>
        <xdr:cNvPr id="3" name="Picture 2">
          <a:extLst>
            <a:ext uri="{FF2B5EF4-FFF2-40B4-BE49-F238E27FC236}">
              <a16:creationId xmlns:a16="http://schemas.microsoft.com/office/drawing/2014/main" id="{CF8B37C0-22FE-4CBF-9D2D-DEAFDE89D1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167417"/>
          <a:ext cx="2592981" cy="139067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57F8A0CB-522C-433B-BF9D-4D518FF857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B3A5543A-9DF5-411A-BD79-56A94DE104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2608632</xdr:colOff>
      <xdr:row>100</xdr:row>
      <xdr:rowOff>121282</xdr:rowOff>
    </xdr:to>
    <xdr:pic>
      <xdr:nvPicPr>
        <xdr:cNvPr id="2" name="Picture 1">
          <a:extLst>
            <a:ext uri="{FF2B5EF4-FFF2-40B4-BE49-F238E27FC236}">
              <a16:creationId xmlns:a16="http://schemas.microsoft.com/office/drawing/2014/main" id="{76B09176-A803-41AB-B36D-A126E6D6EC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08632" cy="1454782"/>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F920EE36-2754-4265-A117-82563478B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7320825A-42A5-4A57-830F-9A4D0B1DAB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D4AD8052-F844-4219-9C70-BA24748D0C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2608632</xdr:colOff>
      <xdr:row>80</xdr:row>
      <xdr:rowOff>121282</xdr:rowOff>
    </xdr:to>
    <xdr:pic>
      <xdr:nvPicPr>
        <xdr:cNvPr id="2" name="Picture 1">
          <a:extLst>
            <a:ext uri="{FF2B5EF4-FFF2-40B4-BE49-F238E27FC236}">
              <a16:creationId xmlns:a16="http://schemas.microsoft.com/office/drawing/2014/main" id="{1B6FB0CB-2F33-4047-B95B-04FD04B4CA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2" cy="1454782"/>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96427D5A-CC5F-4E02-B45B-3C0257CA5C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1A8D3983-188D-4497-A237-A2CCC51F7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44DBCE83-1010-4A49-8232-CAEC1E6802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2608632</xdr:colOff>
      <xdr:row>83</xdr:row>
      <xdr:rowOff>121282</xdr:rowOff>
    </xdr:to>
    <xdr:pic>
      <xdr:nvPicPr>
        <xdr:cNvPr id="2" name="Picture 1">
          <a:extLst>
            <a:ext uri="{FF2B5EF4-FFF2-40B4-BE49-F238E27FC236}">
              <a16:creationId xmlns:a16="http://schemas.microsoft.com/office/drawing/2014/main" id="{A3361E69-AD9B-4BB8-8785-33D3B96C6E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2" cy="1454782"/>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6FE89C2F-CD1C-4688-A3F7-9C76902C10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D95DAD3C-542B-4861-B24B-BCD029283E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19E7E918-2702-4D2D-A69B-384481F5F5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323</xdr:row>
      <xdr:rowOff>0</xdr:rowOff>
    </xdr:from>
    <xdr:to>
      <xdr:col>2</xdr:col>
      <xdr:colOff>2608633</xdr:colOff>
      <xdr:row>330</xdr:row>
      <xdr:rowOff>57173</xdr:rowOff>
    </xdr:to>
    <xdr:pic>
      <xdr:nvPicPr>
        <xdr:cNvPr id="2" name="Picture 1">
          <a:extLst>
            <a:ext uri="{FF2B5EF4-FFF2-40B4-BE49-F238E27FC236}">
              <a16:creationId xmlns:a16="http://schemas.microsoft.com/office/drawing/2014/main" id="{17D342E2-B04E-43E2-9914-7768D723BF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933667"/>
          <a:ext cx="2608633" cy="1390673"/>
        </a:xfrm>
        <a:prstGeom prst="rect">
          <a:avLst/>
        </a:prstGeom>
      </xdr:spPr>
    </xdr:pic>
    <xdr:clientData/>
  </xdr:twoCellAnchor>
  <xdr:twoCellAnchor editAs="oneCell">
    <xdr:from>
      <xdr:col>4</xdr:col>
      <xdr:colOff>0</xdr:colOff>
      <xdr:row>323</xdr:row>
      <xdr:rowOff>0</xdr:rowOff>
    </xdr:from>
    <xdr:to>
      <xdr:col>5</xdr:col>
      <xdr:colOff>1016064</xdr:colOff>
      <xdr:row>330</xdr:row>
      <xdr:rowOff>57173</xdr:rowOff>
    </xdr:to>
    <xdr:pic>
      <xdr:nvPicPr>
        <xdr:cNvPr id="3" name="Picture 2">
          <a:extLst>
            <a:ext uri="{FF2B5EF4-FFF2-40B4-BE49-F238E27FC236}">
              <a16:creationId xmlns:a16="http://schemas.microsoft.com/office/drawing/2014/main" id="{0B6131EA-4FD5-4764-9A73-695931A0A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933667"/>
          <a:ext cx="2592981" cy="139067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A78FF567-182E-468C-9645-B24CB14A87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8C9002FE-2D72-4885-92F5-ECDBCB42D5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7E3ED210-F28D-4D03-B73C-FCC83BDA4B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1047367</xdr:colOff>
      <xdr:row>80</xdr:row>
      <xdr:rowOff>116350</xdr:rowOff>
    </xdr:to>
    <xdr:pic>
      <xdr:nvPicPr>
        <xdr:cNvPr id="3" name="Picture 2">
          <a:extLst>
            <a:ext uri="{FF2B5EF4-FFF2-40B4-BE49-F238E27FC236}">
              <a16:creationId xmlns:a16="http://schemas.microsoft.com/office/drawing/2014/main" id="{6FDBF5A2-EF5F-4F1B-A29D-C3D1C7A347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24284" cy="14498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CEC832D4-7636-4F37-9779-13AEB421F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1047367</xdr:colOff>
      <xdr:row>95</xdr:row>
      <xdr:rowOff>116350</xdr:rowOff>
    </xdr:to>
    <xdr:pic>
      <xdr:nvPicPr>
        <xdr:cNvPr id="3" name="Picture 2">
          <a:extLst>
            <a:ext uri="{FF2B5EF4-FFF2-40B4-BE49-F238E27FC236}">
              <a16:creationId xmlns:a16="http://schemas.microsoft.com/office/drawing/2014/main" id="{50163F86-8C1C-40E8-8086-5288C7B8A0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24284" cy="144985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0CF8A286-DDD7-4B7F-B787-8B46EBBAA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ED7932AA-009E-43AC-8DA1-EECF0BB549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7E507A8D-7294-4B79-9CE8-BEB604AFA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18853044-6576-44D1-B668-8CDF3642FD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45376CD1-2FF6-45EA-996E-C9753580B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01D502F1-F282-43CE-8DAC-15D46DF7AD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2608632</xdr:colOff>
      <xdr:row>92</xdr:row>
      <xdr:rowOff>121282</xdr:rowOff>
    </xdr:to>
    <xdr:pic>
      <xdr:nvPicPr>
        <xdr:cNvPr id="2" name="Picture 1">
          <a:extLst>
            <a:ext uri="{FF2B5EF4-FFF2-40B4-BE49-F238E27FC236}">
              <a16:creationId xmlns:a16="http://schemas.microsoft.com/office/drawing/2014/main" id="{C87A1736-F273-416F-A886-05AF1FFBD8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2" cy="1454782"/>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329AAB69-27D6-47E8-B572-223DE97253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4e11c6f6-92f5-4dd4-8369-b5c770b30ae9.pdf" TargetMode="External"/><Relationship Id="rId18" Type="http://schemas.openxmlformats.org/officeDocument/2006/relationships/hyperlink" Target="https://www.bseindia.com/stockinfo/AnnPdfOpen.aspx?Pname=\141ef7e3-e697-430b-a62c-108fbc78db2f.pdf" TargetMode="External"/><Relationship Id="rId26" Type="http://schemas.openxmlformats.org/officeDocument/2006/relationships/hyperlink" Target="https://www.bseindia.com/xml-data/corpfiling/AttachHis/61ad4c1b-7a46-4dac-8e33-6e6661db8240.pdf" TargetMode="External"/><Relationship Id="rId39" Type="http://schemas.openxmlformats.org/officeDocument/2006/relationships/hyperlink" Target="https://www.bseindia.com/xml-data/corpfiling/AttachHis/7e810a09-8466-424c-b7fa-aa564a4398a5.pdf" TargetMode="External"/><Relationship Id="rId21" Type="http://schemas.openxmlformats.org/officeDocument/2006/relationships/hyperlink" Target="https://www.bseindia.com/xml-data/corpfiling/AttachHis/fa5b7565-50e5-4648-ab6b-ce9ccbe47259.pdf" TargetMode="External"/><Relationship Id="rId34" Type="http://schemas.openxmlformats.org/officeDocument/2006/relationships/hyperlink" Target="https://www.bseindia.com/xml-data/corpfiling/AttachHis/6619fc6f-9343-4f0e-8e7a-740c52b0106c.pdf" TargetMode="External"/><Relationship Id="rId42" Type="http://schemas.openxmlformats.org/officeDocument/2006/relationships/hyperlink" Target="https://www.bseindia.com/xml-data/corpfiling/AttachHis/de066255-8ad1-4a3f-89da-3318a4d8dcb7.pdf" TargetMode="External"/><Relationship Id="rId47" Type="http://schemas.openxmlformats.org/officeDocument/2006/relationships/hyperlink" Target="https://www.bseindia.com/xml-data/corpfiling/AttachHis/bf787958-642f-4d2e-8b39-4642011531dc.pdf" TargetMode="External"/><Relationship Id="rId50" Type="http://schemas.openxmlformats.org/officeDocument/2006/relationships/hyperlink" Target="https://www.bseindia.com/stockinfo/AnnPdfOpen.aspx?Pname=\a3fa3c06-68a4-408b-9d3e-089ebd48d102.pdf" TargetMode="External"/><Relationship Id="rId55" Type="http://schemas.openxmlformats.org/officeDocument/2006/relationships/hyperlink" Target="https://www.bseindia.com/xml-data/corpfiling/AttachHis/72687367-3a22-4292-b67a-6ab6728b0e3a.pdf" TargetMode="External"/><Relationship Id="rId63" Type="http://schemas.openxmlformats.org/officeDocument/2006/relationships/hyperlink" Target="https://www.bseindia.com/xml-data/corpfiling/AttachHis/9025bae6-ed1c-41e0-85e7-33682bc1edd0.pdf" TargetMode="External"/><Relationship Id="rId68" Type="http://schemas.openxmlformats.org/officeDocument/2006/relationships/hyperlink" Target="http://www.bseindia.com/xml-data/corpfiling/AttachHis/e62d7b16-01a8-4576-ad09-9b351e3e06e1.pdf" TargetMode="External"/><Relationship Id="rId76" Type="http://schemas.openxmlformats.org/officeDocument/2006/relationships/hyperlink" Target="https://www.bseindia.com/xml-data/corpfiling/AttachHis/3a251043-90e5-4748-b94a-2c9f364ef43a.pdf" TargetMode="External"/><Relationship Id="rId84" Type="http://schemas.openxmlformats.org/officeDocument/2006/relationships/drawing" Target="../drawings/drawing1.xml"/><Relationship Id="rId7" Type="http://schemas.openxmlformats.org/officeDocument/2006/relationships/hyperlink" Target="https://www.bseindia.com/stockinfo/AnnPdfOpen.aspx?Pname=\938c3dc8-b424-40fc-836b-101415d323cd.pdf" TargetMode="External"/><Relationship Id="rId71" Type="http://schemas.openxmlformats.org/officeDocument/2006/relationships/hyperlink" Target="https://www.bseindia.com/xml-data/corpfiling/AttachHis/4300e5eb-d720-4de7-a992-864eb208bf79.pdf" TargetMode="External"/><Relationship Id="rId2" Type="http://schemas.openxmlformats.org/officeDocument/2006/relationships/hyperlink" Target="https://www.bseindia.com/xml-data/corpfiling/AttachHis/fbb78fae-91d5-4556-9e76-e9582a6d8d8a.pdf" TargetMode="External"/><Relationship Id="rId16" Type="http://schemas.openxmlformats.org/officeDocument/2006/relationships/hyperlink" Target="https://www.bseindia.com/stockinfo/AnnPdfOpen.aspx?Pname=\adc3e93f-b32f-4f2b-a08c-91f0b18c6aeb.pdf" TargetMode="External"/><Relationship Id="rId29" Type="http://schemas.openxmlformats.org/officeDocument/2006/relationships/hyperlink" Target="https://www.bseindia.com/stockinfo/AnnPdfOpen.aspx?Pname=\41bfc39f-0b4e-4de3-ac29-6f2aab62dc00.pdf" TargetMode="External"/><Relationship Id="rId11" Type="http://schemas.openxmlformats.org/officeDocument/2006/relationships/hyperlink" Target="https://www.bseindia.com/xml-data/corpfiling/AttachHis/19d833a8-dbc7-4553-982e-75923c474c86.pdf" TargetMode="External"/><Relationship Id="rId24" Type="http://schemas.openxmlformats.org/officeDocument/2006/relationships/hyperlink" Target="https://www.bseindia.com/xml-data/corpfiling/AttachHis/b3a8b4e0-2d58-4f9a-b38b-9b5c9d2922be.pdf" TargetMode="External"/><Relationship Id="rId32" Type="http://schemas.openxmlformats.org/officeDocument/2006/relationships/hyperlink" Target="https://www.bseindia.com/xml-data/corpfiling/AttachHis/5427027e-04cf-4edd-9f81-44a2f1f2a5d8.pdf" TargetMode="External"/><Relationship Id="rId37" Type="http://schemas.openxmlformats.org/officeDocument/2006/relationships/hyperlink" Target="https://www.bseindia.com/xml-data/corpfiling/AttachHis/d3cbeeea-de68-4b77-bfa3-9bfe1afbc503.pdf" TargetMode="External"/><Relationship Id="rId40" Type="http://schemas.openxmlformats.org/officeDocument/2006/relationships/hyperlink" Target="https://www.bseindia.com/xml-data/corpfiling/AttachHis/8d3f1b7c-9413-401b-89da-9b7634a1adad.pdf" TargetMode="External"/><Relationship Id="rId45" Type="http://schemas.openxmlformats.org/officeDocument/2006/relationships/hyperlink" Target="https://www.bseindia.com/xml-data/corpfiling/AttachHis/f9c525c6-500b-418a-ba1c-de529d668fed.pdf" TargetMode="External"/><Relationship Id="rId53" Type="http://schemas.openxmlformats.org/officeDocument/2006/relationships/hyperlink" Target="https://www.bseindia.com/xml-data/corpfiling/AttachHis/44d0c07b-0727-4b5f-a47d-b6aba91e51d6.pdf" TargetMode="External"/><Relationship Id="rId58" Type="http://schemas.openxmlformats.org/officeDocument/2006/relationships/hyperlink" Target="https://www.bseindia.com/xml-data/corpfiling/AttachHis/8bbc99c1-98e8-41e8-89ac-86e81221a963.pdf" TargetMode="External"/><Relationship Id="rId66" Type="http://schemas.openxmlformats.org/officeDocument/2006/relationships/hyperlink" Target="https://www.bseindia.com/xml-data/corpfiling/AttachHis/166da888-b9ad-4223-b83b-c7e156f5fe9f.pdf" TargetMode="External"/><Relationship Id="rId74" Type="http://schemas.openxmlformats.org/officeDocument/2006/relationships/hyperlink" Target="https://www.bseindia.com/stockinfo/AnnPdfOpen.aspx?Pname=\f66c1aa7-a533-4ac2-b735-0a0d9fc26243.pdf" TargetMode="External"/><Relationship Id="rId79" Type="http://schemas.openxmlformats.org/officeDocument/2006/relationships/hyperlink" Target="https://www.bseindia.com/xml-data/corpfiling/AttachHis/4c6cfc93-31ae-4e42-8a94-75a2fb33bf9b.pdf" TargetMode="External"/><Relationship Id="rId5" Type="http://schemas.openxmlformats.org/officeDocument/2006/relationships/hyperlink" Target="https://www.lnt.in/LTReport2025/pdf/L&amp;T_AR25.pdf" TargetMode="External"/><Relationship Id="rId61" Type="http://schemas.openxmlformats.org/officeDocument/2006/relationships/hyperlink" Target="https://www.bseindia.com/xml-data/corpfiling/AttachHis/3b6e70ed-71fc-46f6-b65c-f1f5f55fe869.pdf" TargetMode="External"/><Relationship Id="rId82" Type="http://schemas.openxmlformats.org/officeDocument/2006/relationships/hyperlink" Target="https://www.bseindia.com/stockinfo/AnnPdfOpen.aspx?Pname=\adc3e93f-b32f-4f2b-a08c-91f0b18c6aeb.pdf" TargetMode="External"/><Relationship Id="rId10" Type="http://schemas.openxmlformats.org/officeDocument/2006/relationships/hyperlink" Target="https://www.bseindia.com/xml-data/corpfiling/AttachHis/648b7ceb-a0c5-4f5c-a8d9-80f687561427.pdf" TargetMode="External"/><Relationship Id="rId19" Type="http://schemas.openxmlformats.org/officeDocument/2006/relationships/hyperlink" Target="https://www.bseindia.com/xml-data/corpfiling/AttachHis/2c745f12-4715-4138-a7b4-d0f815caca9c.pdf" TargetMode="External"/><Relationship Id="rId31" Type="http://schemas.openxmlformats.org/officeDocument/2006/relationships/hyperlink" Target="https://www.bseindia.com/xml-data/corpfiling/AttachHis/1712bec0-eb1b-4c0e-93cf-ffe2228ee187.pdf" TargetMode="External"/><Relationship Id="rId44" Type="http://schemas.openxmlformats.org/officeDocument/2006/relationships/hyperlink" Target="https://www.bseindia.com/xml-data/corpfiling/AttachHis/5e2ee0c9-f4b4-4486-b247-674b01b11936.pdf" TargetMode="External"/><Relationship Id="rId52" Type="http://schemas.openxmlformats.org/officeDocument/2006/relationships/hyperlink" Target="https://www.bseindia.com/xml-data/corpfiling/AttachHis/19d833a8-dbc7-4553-982e-75923c474c86.pdf" TargetMode="External"/><Relationship Id="rId60" Type="http://schemas.openxmlformats.org/officeDocument/2006/relationships/hyperlink" Target="https://www.bseindia.com/xml-data/corpfiling/AttachHis/2c745f12-4715-4138-a7b4-d0f815caca9c.pdf" TargetMode="External"/><Relationship Id="rId65" Type="http://schemas.openxmlformats.org/officeDocument/2006/relationships/hyperlink" Target="https://www.bseindia.com/xml-data/corpfiling/AttachHis/b3a8b4e0-2d58-4f9a-b38b-9b5c9d2922be.pdf" TargetMode="External"/><Relationship Id="rId73" Type="http://schemas.openxmlformats.org/officeDocument/2006/relationships/hyperlink" Target="https://www.bseindia.com/xml-data/corpfiling/AttachHis/5427027e-04cf-4edd-9f81-44a2f1f2a5d8.pdf" TargetMode="External"/><Relationship Id="rId78" Type="http://schemas.openxmlformats.org/officeDocument/2006/relationships/hyperlink" Target="https://www.bseindia.com/xml-data/corpfiling/AttachHis/d3cbeeea-de68-4b77-bfa3-9bfe1afbc503.pdf" TargetMode="External"/><Relationship Id="rId81" Type="http://schemas.openxmlformats.org/officeDocument/2006/relationships/hyperlink" Target="https://www.bseindia.com/xml-data/corpfiling/AttachHis/8d3f1b7c-9413-401b-89da-9b7634a1adad.pdf" TargetMode="External"/><Relationship Id="rId4" Type="http://schemas.openxmlformats.org/officeDocument/2006/relationships/hyperlink" Target="https://www.bseindia.com/xml-data/corpfiling/AttachHis/f9c525c6-500b-418a-ba1c-de529d668fed.pdf" TargetMode="External"/><Relationship Id="rId9" Type="http://schemas.openxmlformats.org/officeDocument/2006/relationships/hyperlink" Target="https://www.bseindia.com/stockinfo/AnnPdfOpen.aspx?Pname=\a3fa3c06-68a4-408b-9d3e-089ebd48d102.pdf" TargetMode="External"/><Relationship Id="rId14" Type="http://schemas.openxmlformats.org/officeDocument/2006/relationships/hyperlink" Target="https://www.bseindia.com/xml-data/corpfiling/AttachHis/72687367-3a22-4292-b67a-6ab6728b0e3a.pdf" TargetMode="External"/><Relationship Id="rId22" Type="http://schemas.openxmlformats.org/officeDocument/2006/relationships/hyperlink" Target="https://www.bseindia.com/xml-data/corpfiling/AttachHis/9025bae6-ed1c-41e0-85e7-33682bc1edd0.pdf" TargetMode="External"/><Relationship Id="rId27" Type="http://schemas.openxmlformats.org/officeDocument/2006/relationships/hyperlink" Target="http://www.bseindia.com/xml-data/corpfiling/AttachHis/e62d7b16-01a8-4576-ad09-9b351e3e06e1.pdf" TargetMode="External"/><Relationship Id="rId30" Type="http://schemas.openxmlformats.org/officeDocument/2006/relationships/hyperlink" Target="https://www.bseindia.com/xml-data/corpfiling/AttachHis/4300e5eb-d720-4de7-a992-864eb208bf79.pdf" TargetMode="External"/><Relationship Id="rId35" Type="http://schemas.openxmlformats.org/officeDocument/2006/relationships/hyperlink" Target="https://www.bseindia.com/xml-data/corpfiling/AttachHis/3a251043-90e5-4748-b94a-2c9f364ef43a.pdf" TargetMode="External"/><Relationship Id="rId43" Type="http://schemas.openxmlformats.org/officeDocument/2006/relationships/hyperlink" Target="https://www.bseindia.com/xml-data/corpfiling/AttachHis/fbb78fae-91d5-4556-9e76-e9582a6d8d8a.pdf" TargetMode="External"/><Relationship Id="rId48" Type="http://schemas.openxmlformats.org/officeDocument/2006/relationships/hyperlink" Target="https://www.bseindia.com/stockinfo/AnnPdfOpen.aspx?Pname=\938c3dc8-b424-40fc-836b-101415d323cd.pdf" TargetMode="External"/><Relationship Id="rId56" Type="http://schemas.openxmlformats.org/officeDocument/2006/relationships/hyperlink" Target="https://www.bseindia.com/xml-data/corpfiling/AttachHis/fa53c28b-bb5e-4e4e-a3d5-cf085d70341a.pdf" TargetMode="External"/><Relationship Id="rId64" Type="http://schemas.openxmlformats.org/officeDocument/2006/relationships/hyperlink" Target="https://www.bseindia.com/xml-data/corpfiling/AttachHis/442f2091-6b51-4afc-a586-e08fa2a04903.pdf" TargetMode="External"/><Relationship Id="rId69" Type="http://schemas.openxmlformats.org/officeDocument/2006/relationships/hyperlink" Target="https://www.bseindia.com/xml-data/corpfiling/AttachHis/c757eac5-3c7e-4c56-a5c5-cd37ffe1c0a5.pdf" TargetMode="External"/><Relationship Id="rId77" Type="http://schemas.openxmlformats.org/officeDocument/2006/relationships/hyperlink" Target="http://www.bseindia.com/xml-data/corpfiling/AttachHis/f1159cb8-cffa-4caf-8829-52380733554d.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xml-data/corpfiling/AttachHis/648b7ceb-a0c5-4f5c-a8d9-80f687561427.pdf" TargetMode="External"/><Relationship Id="rId72" Type="http://schemas.openxmlformats.org/officeDocument/2006/relationships/hyperlink" Target="https://www.bseindia.com/xml-data/corpfiling/AttachHis/1712bec0-eb1b-4c0e-93cf-ffe2228ee187.pdf" TargetMode="External"/><Relationship Id="rId80" Type="http://schemas.openxmlformats.org/officeDocument/2006/relationships/hyperlink" Target="https://www.bseindia.com/xml-data/corpfiling/AttachHis/7e810a09-8466-424c-b7fa-aa564a4398a5.pdf" TargetMode="External"/><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xml-data/corpfiling/AttachHis/44d0c07b-0727-4b5f-a47d-b6aba91e51d6.pdf" TargetMode="External"/><Relationship Id="rId17" Type="http://schemas.openxmlformats.org/officeDocument/2006/relationships/hyperlink" Target="https://www.bseindia.com/xml-data/corpfiling/AttachHis/8bbc99c1-98e8-41e8-89ac-86e81221a963.pdf" TargetMode="External"/><Relationship Id="rId25" Type="http://schemas.openxmlformats.org/officeDocument/2006/relationships/hyperlink" Target="https://www.bseindia.com/xml-data/corpfiling/AttachHis/166da888-b9ad-4223-b83b-c7e156f5fe9f.pdf" TargetMode="External"/><Relationship Id="rId33" Type="http://schemas.openxmlformats.org/officeDocument/2006/relationships/hyperlink" Target="https://www.bseindia.com/stockinfo/AnnPdfOpen.aspx?Pname=\f66c1aa7-a533-4ac2-b735-0a0d9fc26243.pdf" TargetMode="External"/><Relationship Id="rId38" Type="http://schemas.openxmlformats.org/officeDocument/2006/relationships/hyperlink" Target="https://www.bseindia.com/xml-data/corpfiling/AttachHis/4c6cfc93-31ae-4e42-8a94-75a2fb33bf9b.pdf" TargetMode="External"/><Relationship Id="rId46" Type="http://schemas.openxmlformats.org/officeDocument/2006/relationships/hyperlink" Target="https://www.lnt.in/LTReport2025/pdf/L&amp;T_AR25.pdf" TargetMode="External"/><Relationship Id="rId59" Type="http://schemas.openxmlformats.org/officeDocument/2006/relationships/hyperlink" Target="https://www.bseindia.com/stockinfo/AnnPdfOpen.aspx?Pname=\141ef7e3-e697-430b-a62c-108fbc78db2f.pdf" TargetMode="External"/><Relationship Id="rId67" Type="http://schemas.openxmlformats.org/officeDocument/2006/relationships/hyperlink" Target="https://www.bseindia.com/xml-data/corpfiling/AttachHis/61ad4c1b-7a46-4dac-8e33-6e6661db8240.pdf" TargetMode="External"/><Relationship Id="rId20" Type="http://schemas.openxmlformats.org/officeDocument/2006/relationships/hyperlink" Target="https://www.bseindia.com/xml-data/corpfiling/AttachHis/3b6e70ed-71fc-46f6-b65c-f1f5f55fe869.pdf" TargetMode="External"/><Relationship Id="rId41" Type="http://schemas.openxmlformats.org/officeDocument/2006/relationships/hyperlink" Target="https://www.bseindia.com/stockinfo/AnnPdfOpen.aspx?Pname=\adc3e93f-b32f-4f2b-a08c-91f0b18c6aeb.pdf" TargetMode="External"/><Relationship Id="rId54" Type="http://schemas.openxmlformats.org/officeDocument/2006/relationships/hyperlink" Target="https://www.bseindia.com/xml-data/corpfiling/AttachHis/4e11c6f6-92f5-4dd4-8369-b5c770b30ae9.pdf" TargetMode="External"/><Relationship Id="rId62" Type="http://schemas.openxmlformats.org/officeDocument/2006/relationships/hyperlink" Target="https://www.bseindia.com/xml-data/corpfiling/AttachHis/fa5b7565-50e5-4648-ab6b-ce9ccbe47259.pdf" TargetMode="External"/><Relationship Id="rId70" Type="http://schemas.openxmlformats.org/officeDocument/2006/relationships/hyperlink" Target="https://www.bseindia.com/stockinfo/AnnPdfOpen.aspx?Pname=\41bfc39f-0b4e-4de3-ac29-6f2aab62dc00.pdf" TargetMode="External"/><Relationship Id="rId75" Type="http://schemas.openxmlformats.org/officeDocument/2006/relationships/hyperlink" Target="https://www.bseindia.com/xml-data/corpfiling/AttachHis/6619fc6f-9343-4f0e-8e7a-740c52b0106c.pdf" TargetMode="External"/><Relationship Id="rId83" Type="http://schemas.openxmlformats.org/officeDocument/2006/relationships/printerSettings" Target="../printerSettings/printerSettings1.bin"/><Relationship Id="rId1" Type="http://schemas.openxmlformats.org/officeDocument/2006/relationships/hyperlink" Target="https://www.bseindia.com/xml-data/corpfiling/AttachHis/de066255-8ad1-4a3f-89da-3318a4d8dcb7.pdf" TargetMode="External"/><Relationship Id="rId6" Type="http://schemas.openxmlformats.org/officeDocument/2006/relationships/hyperlink" Target="https://www.bseindia.com/xml-data/corpfiling/AttachHis/bf787958-642f-4d2e-8b39-4642011531dc.pdf" TargetMode="External"/><Relationship Id="rId15" Type="http://schemas.openxmlformats.org/officeDocument/2006/relationships/hyperlink" Target="https://www.bseindia.com/xml-data/corpfiling/AttachHis/fa53c28b-bb5e-4e4e-a3d5-cf085d70341a.pdf" TargetMode="External"/><Relationship Id="rId23" Type="http://schemas.openxmlformats.org/officeDocument/2006/relationships/hyperlink" Target="https://www.bseindia.com/xml-data/corpfiling/AttachHis/442f2091-6b51-4afc-a586-e08fa2a04903.pdf" TargetMode="External"/><Relationship Id="rId28" Type="http://schemas.openxmlformats.org/officeDocument/2006/relationships/hyperlink" Target="https://www.bseindia.com/xml-data/corpfiling/AttachHis/c757eac5-3c7e-4c56-a5c5-cd37ffe1c0a5.pdf" TargetMode="External"/><Relationship Id="rId36" Type="http://schemas.openxmlformats.org/officeDocument/2006/relationships/hyperlink" Target="http://www.bseindia.com/xml-data/corpfiling/AttachHis/f1159cb8-cffa-4caf-8829-52380733554d.pdf" TargetMode="External"/><Relationship Id="rId49" Type="http://schemas.openxmlformats.org/officeDocument/2006/relationships/hyperlink" Target="https://www.bseindia.com/xml-data/corpfiling/AttachHis/231d48a0-905d-4979-bee1-f855c401d4e8.pdf" TargetMode="External"/><Relationship Id="rId57" Type="http://schemas.openxmlformats.org/officeDocument/2006/relationships/hyperlink" Target="https://www.bseindia.com/stockinfo/AnnPdfOpen.aspx?Pname=\adc3e93f-b32f-4f2b-a08c-91f0b18c6aeb.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08CDF-D007-4997-81EF-554703B6414A}">
  <dimension ref="A1:C130"/>
  <sheetViews>
    <sheetView showGridLines="0" tabSelected="1" topLeftCell="A93" zoomScale="90" zoomScaleNormal="90" workbookViewId="0">
      <selection activeCell="B128" sqref="B128"/>
    </sheetView>
  </sheetViews>
  <sheetFormatPr defaultRowHeight="14.4" x14ac:dyDescent="0.3"/>
  <cols>
    <col min="1" max="1" width="13" bestFit="1" customWidth="1"/>
    <col min="2" max="2" width="26.109375" bestFit="1" customWidth="1"/>
    <col min="3" max="3" width="56.44140625" bestFit="1" customWidth="1"/>
  </cols>
  <sheetData>
    <row r="1" spans="1:3" s="27" customFormat="1" ht="18" x14ac:dyDescent="0.35">
      <c r="A1" s="87" t="s">
        <v>12</v>
      </c>
      <c r="B1" s="87"/>
      <c r="C1" s="87"/>
    </row>
    <row r="2" spans="1:3" s="27" customFormat="1" x14ac:dyDescent="0.3"/>
    <row r="3" spans="1:3" s="27" customFormat="1" x14ac:dyDescent="0.3">
      <c r="A3" s="39" t="s">
        <v>4905</v>
      </c>
      <c r="B3" s="39" t="s">
        <v>4906</v>
      </c>
      <c r="C3" s="39" t="s">
        <v>4907</v>
      </c>
    </row>
    <row r="4" spans="1:3" x14ac:dyDescent="0.3">
      <c r="A4" s="40" t="s">
        <v>27</v>
      </c>
      <c r="B4" s="41" t="s">
        <v>4779</v>
      </c>
      <c r="C4" s="40" t="s">
        <v>29</v>
      </c>
    </row>
    <row r="5" spans="1:3" x14ac:dyDescent="0.3">
      <c r="A5" s="40" t="s">
        <v>213</v>
      </c>
      <c r="B5" s="41" t="s">
        <v>4780</v>
      </c>
      <c r="C5" s="40" t="s">
        <v>214</v>
      </c>
    </row>
    <row r="6" spans="1:3" x14ac:dyDescent="0.3">
      <c r="A6" s="40" t="s">
        <v>389</v>
      </c>
      <c r="B6" s="41" t="s">
        <v>4781</v>
      </c>
      <c r="C6" s="40" t="s">
        <v>390</v>
      </c>
    </row>
    <row r="7" spans="1:3" x14ac:dyDescent="0.3">
      <c r="A7" s="40" t="s">
        <v>514</v>
      </c>
      <c r="B7" s="41" t="s">
        <v>4782</v>
      </c>
      <c r="C7" s="40" t="s">
        <v>515</v>
      </c>
    </row>
    <row r="8" spans="1:3" x14ac:dyDescent="0.3">
      <c r="A8" s="40" t="s">
        <v>570</v>
      </c>
      <c r="B8" s="41" t="s">
        <v>4783</v>
      </c>
      <c r="C8" s="40" t="s">
        <v>571</v>
      </c>
    </row>
    <row r="9" spans="1:3" x14ac:dyDescent="0.3">
      <c r="A9" s="40" t="s">
        <v>814</v>
      </c>
      <c r="B9" s="41" t="s">
        <v>4784</v>
      </c>
      <c r="C9" s="40" t="s">
        <v>815</v>
      </c>
    </row>
    <row r="10" spans="1:3" x14ac:dyDescent="0.3">
      <c r="A10" s="40" t="s">
        <v>865</v>
      </c>
      <c r="B10" s="41" t="s">
        <v>4785</v>
      </c>
      <c r="C10" s="40" t="s">
        <v>866</v>
      </c>
    </row>
    <row r="11" spans="1:3" x14ac:dyDescent="0.3">
      <c r="A11" s="40" t="s">
        <v>904</v>
      </c>
      <c r="B11" s="41" t="s">
        <v>4786</v>
      </c>
      <c r="C11" s="40" t="s">
        <v>905</v>
      </c>
    </row>
    <row r="12" spans="1:3" x14ac:dyDescent="0.3">
      <c r="A12" s="40" t="s">
        <v>963</v>
      </c>
      <c r="B12" s="41" t="s">
        <v>4787</v>
      </c>
      <c r="C12" s="40" t="s">
        <v>964</v>
      </c>
    </row>
    <row r="13" spans="1:3" x14ac:dyDescent="0.3">
      <c r="A13" s="40" t="s">
        <v>1001</v>
      </c>
      <c r="B13" s="41" t="s">
        <v>4788</v>
      </c>
      <c r="C13" s="40" t="s">
        <v>1002</v>
      </c>
    </row>
    <row r="14" spans="1:3" x14ac:dyDescent="0.3">
      <c r="A14" s="40" t="s">
        <v>1087</v>
      </c>
      <c r="B14" s="41" t="s">
        <v>4789</v>
      </c>
      <c r="C14" s="40" t="s">
        <v>1088</v>
      </c>
    </row>
    <row r="15" spans="1:3" x14ac:dyDescent="0.3">
      <c r="A15" s="40" t="s">
        <v>1128</v>
      </c>
      <c r="B15" s="41" t="s">
        <v>4790</v>
      </c>
      <c r="C15" s="40" t="s">
        <v>1129</v>
      </c>
    </row>
    <row r="16" spans="1:3" x14ac:dyDescent="0.3">
      <c r="A16" s="40" t="s">
        <v>1162</v>
      </c>
      <c r="B16" s="41" t="s">
        <v>4791</v>
      </c>
      <c r="C16" s="40" t="s">
        <v>1163</v>
      </c>
    </row>
    <row r="17" spans="1:3" x14ac:dyDescent="0.3">
      <c r="A17" s="40" t="s">
        <v>1185</v>
      </c>
      <c r="B17" s="41" t="s">
        <v>4792</v>
      </c>
      <c r="C17" s="40" t="s">
        <v>1186</v>
      </c>
    </row>
    <row r="18" spans="1:3" x14ac:dyDescent="0.3">
      <c r="A18" s="40" t="s">
        <v>1258</v>
      </c>
      <c r="B18" s="41" t="s">
        <v>4793</v>
      </c>
      <c r="C18" s="40" t="s">
        <v>1259</v>
      </c>
    </row>
    <row r="19" spans="1:3" x14ac:dyDescent="0.3">
      <c r="A19" s="40" t="s">
        <v>1569</v>
      </c>
      <c r="B19" s="41" t="s">
        <v>4794</v>
      </c>
      <c r="C19" s="40" t="s">
        <v>1570</v>
      </c>
    </row>
    <row r="20" spans="1:3" x14ac:dyDescent="0.3">
      <c r="A20" s="40" t="s">
        <v>1598</v>
      </c>
      <c r="B20" s="41" t="s">
        <v>4795</v>
      </c>
      <c r="C20" s="40" t="s">
        <v>1599</v>
      </c>
    </row>
    <row r="21" spans="1:3" x14ac:dyDescent="0.3">
      <c r="A21" s="40" t="s">
        <v>1921</v>
      </c>
      <c r="B21" s="41" t="s">
        <v>4796</v>
      </c>
      <c r="C21" s="40" t="s">
        <v>1922</v>
      </c>
    </row>
    <row r="22" spans="1:3" x14ac:dyDescent="0.3">
      <c r="A22" s="40" t="s">
        <v>1955</v>
      </c>
      <c r="B22" s="41" t="s">
        <v>4797</v>
      </c>
      <c r="C22" s="40" t="s">
        <v>1956</v>
      </c>
    </row>
    <row r="23" spans="1:3" x14ac:dyDescent="0.3">
      <c r="A23" s="40" t="s">
        <v>1963</v>
      </c>
      <c r="B23" s="41" t="s">
        <v>4798</v>
      </c>
      <c r="C23" s="40" t="s">
        <v>1964</v>
      </c>
    </row>
    <row r="24" spans="1:3" x14ac:dyDescent="0.3">
      <c r="A24" s="40" t="s">
        <v>2071</v>
      </c>
      <c r="B24" s="41" t="s">
        <v>4799</v>
      </c>
      <c r="C24" s="40" t="s">
        <v>2072</v>
      </c>
    </row>
    <row r="25" spans="1:3" x14ac:dyDescent="0.3">
      <c r="A25" s="40" t="s">
        <v>2207</v>
      </c>
      <c r="B25" s="41" t="s">
        <v>4800</v>
      </c>
      <c r="C25" s="40" t="s">
        <v>2208</v>
      </c>
    </row>
    <row r="26" spans="1:3" x14ac:dyDescent="0.3">
      <c r="A26" s="40" t="s">
        <v>2247</v>
      </c>
      <c r="B26" s="41" t="s">
        <v>4801</v>
      </c>
      <c r="C26" s="40" t="s">
        <v>2248</v>
      </c>
    </row>
    <row r="27" spans="1:3" x14ac:dyDescent="0.3">
      <c r="A27" s="40" t="s">
        <v>2249</v>
      </c>
      <c r="B27" s="41" t="s">
        <v>4802</v>
      </c>
      <c r="C27" s="40" t="s">
        <v>2250</v>
      </c>
    </row>
    <row r="28" spans="1:3" x14ac:dyDescent="0.3">
      <c r="A28" s="40" t="s">
        <v>2279</v>
      </c>
      <c r="B28" s="41" t="s">
        <v>4803</v>
      </c>
      <c r="C28" s="40" t="s">
        <v>2280</v>
      </c>
    </row>
    <row r="29" spans="1:3" x14ac:dyDescent="0.3">
      <c r="A29" s="40" t="s">
        <v>2302</v>
      </c>
      <c r="B29" s="41" t="s">
        <v>4804</v>
      </c>
      <c r="C29" s="40" t="s">
        <v>2303</v>
      </c>
    </row>
    <row r="30" spans="1:3" x14ac:dyDescent="0.3">
      <c r="A30" s="40" t="s">
        <v>2319</v>
      </c>
      <c r="B30" s="41" t="s">
        <v>4805</v>
      </c>
      <c r="C30" s="40" t="s">
        <v>2320</v>
      </c>
    </row>
    <row r="31" spans="1:3" x14ac:dyDescent="0.3">
      <c r="A31" s="40" t="s">
        <v>2384</v>
      </c>
      <c r="B31" s="41" t="s">
        <v>4806</v>
      </c>
      <c r="C31" s="40" t="s">
        <v>2385</v>
      </c>
    </row>
    <row r="32" spans="1:3" x14ac:dyDescent="0.3">
      <c r="A32" s="40" t="s">
        <v>2398</v>
      </c>
      <c r="B32" s="41" t="s">
        <v>4807</v>
      </c>
      <c r="C32" s="40" t="s">
        <v>2399</v>
      </c>
    </row>
    <row r="33" spans="1:3" x14ac:dyDescent="0.3">
      <c r="A33" s="40" t="s">
        <v>2622</v>
      </c>
      <c r="B33" s="41" t="s">
        <v>4808</v>
      </c>
      <c r="C33" s="40" t="s">
        <v>2623</v>
      </c>
    </row>
    <row r="34" spans="1:3" x14ac:dyDescent="0.3">
      <c r="A34" s="40" t="s">
        <v>1582</v>
      </c>
      <c r="B34" s="41" t="s">
        <v>4809</v>
      </c>
      <c r="C34" s="40" t="s">
        <v>2636</v>
      </c>
    </row>
    <row r="35" spans="1:3" x14ac:dyDescent="0.3">
      <c r="A35" s="40" t="s">
        <v>2751</v>
      </c>
      <c r="B35" s="41" t="s">
        <v>4810</v>
      </c>
      <c r="C35" s="40" t="s">
        <v>2752</v>
      </c>
    </row>
    <row r="36" spans="1:3" x14ac:dyDescent="0.3">
      <c r="A36" s="40" t="s">
        <v>707</v>
      </c>
      <c r="B36" s="41" t="s">
        <v>4811</v>
      </c>
      <c r="C36" s="40" t="s">
        <v>2379</v>
      </c>
    </row>
    <row r="37" spans="1:3" x14ac:dyDescent="0.3">
      <c r="A37" s="40" t="s">
        <v>2879</v>
      </c>
      <c r="B37" s="41" t="s">
        <v>4812</v>
      </c>
      <c r="C37" s="40" t="s">
        <v>2880</v>
      </c>
    </row>
    <row r="38" spans="1:3" x14ac:dyDescent="0.3">
      <c r="A38" s="40" t="s">
        <v>2893</v>
      </c>
      <c r="B38" s="41" t="s">
        <v>4813</v>
      </c>
      <c r="C38" s="40" t="s">
        <v>2894</v>
      </c>
    </row>
    <row r="39" spans="1:3" x14ac:dyDescent="0.3">
      <c r="A39" s="40" t="s">
        <v>2895</v>
      </c>
      <c r="B39" s="41" t="s">
        <v>4814</v>
      </c>
      <c r="C39" s="40" t="s">
        <v>2896</v>
      </c>
    </row>
    <row r="40" spans="1:3" x14ac:dyDescent="0.3">
      <c r="A40" s="40" t="s">
        <v>2897</v>
      </c>
      <c r="B40" s="41" t="s">
        <v>4815</v>
      </c>
      <c r="C40" s="40" t="s">
        <v>2898</v>
      </c>
    </row>
    <row r="41" spans="1:3" x14ac:dyDescent="0.3">
      <c r="A41" s="40" t="s">
        <v>2979</v>
      </c>
      <c r="B41" s="41" t="s">
        <v>4816</v>
      </c>
      <c r="C41" s="40" t="s">
        <v>2980</v>
      </c>
    </row>
    <row r="42" spans="1:3" x14ac:dyDescent="0.3">
      <c r="A42" s="40" t="s">
        <v>3045</v>
      </c>
      <c r="B42" s="41" t="s">
        <v>4817</v>
      </c>
      <c r="C42" s="40" t="s">
        <v>3046</v>
      </c>
    </row>
    <row r="43" spans="1:3" x14ac:dyDescent="0.3">
      <c r="A43" s="40" t="s">
        <v>3056</v>
      </c>
      <c r="B43" s="41" t="s">
        <v>4818</v>
      </c>
      <c r="C43" s="40" t="s">
        <v>3057</v>
      </c>
    </row>
    <row r="44" spans="1:3" x14ac:dyDescent="0.3">
      <c r="A44" s="40" t="s">
        <v>3066</v>
      </c>
      <c r="B44" s="41" t="s">
        <v>4819</v>
      </c>
      <c r="C44" s="40" t="s">
        <v>3067</v>
      </c>
    </row>
    <row r="45" spans="1:3" x14ac:dyDescent="0.3">
      <c r="A45" s="40" t="s">
        <v>3068</v>
      </c>
      <c r="B45" s="41" t="s">
        <v>4820</v>
      </c>
      <c r="C45" s="40" t="s">
        <v>3069</v>
      </c>
    </row>
    <row r="46" spans="1:3" x14ac:dyDescent="0.3">
      <c r="A46" s="40" t="s">
        <v>3075</v>
      </c>
      <c r="B46" s="41" t="s">
        <v>4821</v>
      </c>
      <c r="C46" s="40" t="s">
        <v>3076</v>
      </c>
    </row>
    <row r="47" spans="1:3" x14ac:dyDescent="0.3">
      <c r="A47" s="40" t="s">
        <v>3080</v>
      </c>
      <c r="B47" s="41" t="s">
        <v>4822</v>
      </c>
      <c r="C47" s="40" t="s">
        <v>3081</v>
      </c>
    </row>
    <row r="48" spans="1:3" x14ac:dyDescent="0.3">
      <c r="A48" s="40" t="s">
        <v>3082</v>
      </c>
      <c r="B48" s="41" t="s">
        <v>4823</v>
      </c>
      <c r="C48" s="40" t="s">
        <v>3083</v>
      </c>
    </row>
    <row r="49" spans="1:3" x14ac:dyDescent="0.3">
      <c r="A49" s="40" t="s">
        <v>3086</v>
      </c>
      <c r="B49" s="41" t="s">
        <v>4824</v>
      </c>
      <c r="C49" s="40" t="s">
        <v>3087</v>
      </c>
    </row>
    <row r="50" spans="1:3" x14ac:dyDescent="0.3">
      <c r="A50" s="40" t="s">
        <v>3088</v>
      </c>
      <c r="B50" s="41" t="s">
        <v>4825</v>
      </c>
      <c r="C50" s="40" t="s">
        <v>3089</v>
      </c>
    </row>
    <row r="51" spans="1:3" x14ac:dyDescent="0.3">
      <c r="A51" s="40" t="s">
        <v>3094</v>
      </c>
      <c r="B51" s="41" t="s">
        <v>4826</v>
      </c>
      <c r="C51" s="40" t="s">
        <v>3095</v>
      </c>
    </row>
    <row r="52" spans="1:3" x14ac:dyDescent="0.3">
      <c r="A52" s="40" t="s">
        <v>3099</v>
      </c>
      <c r="B52" s="41" t="s">
        <v>4827</v>
      </c>
      <c r="C52" s="40" t="s">
        <v>3100</v>
      </c>
    </row>
    <row r="53" spans="1:3" x14ac:dyDescent="0.3">
      <c r="A53" s="40" t="s">
        <v>3101</v>
      </c>
      <c r="B53" s="41" t="s">
        <v>4828</v>
      </c>
      <c r="C53" s="40" t="s">
        <v>3102</v>
      </c>
    </row>
    <row r="54" spans="1:3" x14ac:dyDescent="0.3">
      <c r="A54" s="40" t="s">
        <v>3103</v>
      </c>
      <c r="B54" s="41" t="s">
        <v>4829</v>
      </c>
      <c r="C54" s="40" t="s">
        <v>3104</v>
      </c>
    </row>
    <row r="55" spans="1:3" x14ac:dyDescent="0.3">
      <c r="A55" s="40" t="s">
        <v>3108</v>
      </c>
      <c r="B55" s="41" t="s">
        <v>4830</v>
      </c>
      <c r="C55" s="40" t="s">
        <v>3109</v>
      </c>
    </row>
    <row r="56" spans="1:3" x14ac:dyDescent="0.3">
      <c r="A56" s="40" t="s">
        <v>3217</v>
      </c>
      <c r="B56" s="41" t="s">
        <v>4831</v>
      </c>
      <c r="C56" s="40" t="s">
        <v>3218</v>
      </c>
    </row>
    <row r="57" spans="1:3" x14ac:dyDescent="0.3">
      <c r="A57" s="40" t="s">
        <v>3219</v>
      </c>
      <c r="B57" s="41" t="s">
        <v>4832</v>
      </c>
      <c r="C57" s="40" t="s">
        <v>3220</v>
      </c>
    </row>
    <row r="58" spans="1:3" x14ac:dyDescent="0.3">
      <c r="A58" s="40" t="s">
        <v>3260</v>
      </c>
      <c r="B58" s="41" t="s">
        <v>4833</v>
      </c>
      <c r="C58" s="40" t="s">
        <v>3261</v>
      </c>
    </row>
    <row r="59" spans="1:3" x14ac:dyDescent="0.3">
      <c r="A59" s="40" t="s">
        <v>3277</v>
      </c>
      <c r="B59" s="41" t="s">
        <v>4834</v>
      </c>
      <c r="C59" s="40" t="s">
        <v>3278</v>
      </c>
    </row>
    <row r="60" spans="1:3" x14ac:dyDescent="0.3">
      <c r="A60" s="40" t="s">
        <v>3291</v>
      </c>
      <c r="B60" s="41" t="s">
        <v>4835</v>
      </c>
      <c r="C60" s="40" t="s">
        <v>3292</v>
      </c>
    </row>
    <row r="61" spans="1:3" x14ac:dyDescent="0.3">
      <c r="A61" s="40" t="s">
        <v>3309</v>
      </c>
      <c r="B61" s="41" t="s">
        <v>4836</v>
      </c>
      <c r="C61" s="40" t="s">
        <v>3310</v>
      </c>
    </row>
    <row r="62" spans="1:3" x14ac:dyDescent="0.3">
      <c r="A62" s="40" t="s">
        <v>3327</v>
      </c>
      <c r="B62" s="41" t="s">
        <v>4837</v>
      </c>
      <c r="C62" s="40" t="s">
        <v>3328</v>
      </c>
    </row>
    <row r="63" spans="1:3" x14ac:dyDescent="0.3">
      <c r="A63" s="40" t="s">
        <v>3329</v>
      </c>
      <c r="B63" s="41" t="s">
        <v>4838</v>
      </c>
      <c r="C63" s="40" t="s">
        <v>3330</v>
      </c>
    </row>
    <row r="64" spans="1:3" x14ac:dyDescent="0.3">
      <c r="A64" s="40" t="s">
        <v>3331</v>
      </c>
      <c r="B64" s="41" t="s">
        <v>4839</v>
      </c>
      <c r="C64" s="40" t="s">
        <v>3332</v>
      </c>
    </row>
    <row r="65" spans="1:3" x14ac:dyDescent="0.3">
      <c r="A65" s="40" t="s">
        <v>3344</v>
      </c>
      <c r="B65" s="41" t="s">
        <v>4840</v>
      </c>
      <c r="C65" s="40" t="s">
        <v>3345</v>
      </c>
    </row>
    <row r="66" spans="1:3" x14ac:dyDescent="0.3">
      <c r="A66" s="40" t="s">
        <v>3351</v>
      </c>
      <c r="B66" s="41" t="s">
        <v>4841</v>
      </c>
      <c r="C66" s="40" t="s">
        <v>3352</v>
      </c>
    </row>
    <row r="67" spans="1:3" x14ac:dyDescent="0.3">
      <c r="A67" s="40" t="s">
        <v>3204</v>
      </c>
      <c r="B67" s="41" t="s">
        <v>4842</v>
      </c>
      <c r="C67" s="40" t="s">
        <v>3362</v>
      </c>
    </row>
    <row r="68" spans="1:3" x14ac:dyDescent="0.3">
      <c r="A68" s="40" t="s">
        <v>3363</v>
      </c>
      <c r="B68" s="41" t="s">
        <v>4843</v>
      </c>
      <c r="C68" s="40" t="s">
        <v>3364</v>
      </c>
    </row>
    <row r="69" spans="1:3" x14ac:dyDescent="0.3">
      <c r="A69" s="40" t="s">
        <v>3368</v>
      </c>
      <c r="B69" s="41" t="s">
        <v>4844</v>
      </c>
      <c r="C69" s="40" t="s">
        <v>3369</v>
      </c>
    </row>
    <row r="70" spans="1:3" x14ac:dyDescent="0.3">
      <c r="A70" s="40" t="s">
        <v>3431</v>
      </c>
      <c r="B70" s="41" t="s">
        <v>4845</v>
      </c>
      <c r="C70" s="40" t="s">
        <v>3432</v>
      </c>
    </row>
    <row r="71" spans="1:3" x14ac:dyDescent="0.3">
      <c r="A71" s="40" t="s">
        <v>3433</v>
      </c>
      <c r="B71" s="41" t="s">
        <v>4846</v>
      </c>
      <c r="C71" s="40" t="s">
        <v>3434</v>
      </c>
    </row>
    <row r="72" spans="1:3" x14ac:dyDescent="0.3">
      <c r="A72" s="40" t="s">
        <v>3474</v>
      </c>
      <c r="B72" s="41" t="s">
        <v>4847</v>
      </c>
      <c r="C72" s="40" t="s">
        <v>3475</v>
      </c>
    </row>
    <row r="73" spans="1:3" x14ac:dyDescent="0.3">
      <c r="A73" s="40" t="s">
        <v>3496</v>
      </c>
      <c r="B73" s="41" t="s">
        <v>4848</v>
      </c>
      <c r="C73" s="40" t="s">
        <v>3497</v>
      </c>
    </row>
    <row r="74" spans="1:3" x14ac:dyDescent="0.3">
      <c r="A74" s="40" t="s">
        <v>3498</v>
      </c>
      <c r="B74" s="41" t="s">
        <v>4849</v>
      </c>
      <c r="C74" s="40" t="s">
        <v>3499</v>
      </c>
    </row>
    <row r="75" spans="1:3" x14ac:dyDescent="0.3">
      <c r="A75" s="40" t="s">
        <v>3509</v>
      </c>
      <c r="B75" s="41" t="s">
        <v>4850</v>
      </c>
      <c r="C75" s="40" t="s">
        <v>3510</v>
      </c>
    </row>
    <row r="76" spans="1:3" x14ac:dyDescent="0.3">
      <c r="A76" s="40" t="s">
        <v>3071</v>
      </c>
      <c r="B76" s="41" t="s">
        <v>4851</v>
      </c>
      <c r="C76" s="40" t="s">
        <v>3536</v>
      </c>
    </row>
    <row r="77" spans="1:3" x14ac:dyDescent="0.3">
      <c r="A77" s="40" t="s">
        <v>3074</v>
      </c>
      <c r="B77" s="41" t="s">
        <v>4852</v>
      </c>
      <c r="C77" s="40" t="s">
        <v>3551</v>
      </c>
    </row>
    <row r="78" spans="1:3" x14ac:dyDescent="0.3">
      <c r="A78" s="40" t="s">
        <v>3567</v>
      </c>
      <c r="B78" s="41" t="s">
        <v>4853</v>
      </c>
      <c r="C78" s="40" t="s">
        <v>3568</v>
      </c>
    </row>
    <row r="79" spans="1:3" x14ac:dyDescent="0.3">
      <c r="A79" s="40" t="s">
        <v>3602</v>
      </c>
      <c r="B79" s="41" t="s">
        <v>4854</v>
      </c>
      <c r="C79" s="40" t="s">
        <v>3603</v>
      </c>
    </row>
    <row r="80" spans="1:3" x14ac:dyDescent="0.3">
      <c r="A80" s="40" t="s">
        <v>3610</v>
      </c>
      <c r="B80" s="41" t="s">
        <v>4855</v>
      </c>
      <c r="C80" s="40" t="s">
        <v>3611</v>
      </c>
    </row>
    <row r="81" spans="1:3" x14ac:dyDescent="0.3">
      <c r="A81" s="40" t="s">
        <v>3645</v>
      </c>
      <c r="B81" s="41" t="s">
        <v>4856</v>
      </c>
      <c r="C81" s="40" t="s">
        <v>3646</v>
      </c>
    </row>
    <row r="82" spans="1:3" x14ac:dyDescent="0.3">
      <c r="A82" s="40" t="s">
        <v>3201</v>
      </c>
      <c r="B82" s="41" t="s">
        <v>4857</v>
      </c>
      <c r="C82" s="40" t="s">
        <v>3656</v>
      </c>
    </row>
    <row r="83" spans="1:3" x14ac:dyDescent="0.3">
      <c r="A83" s="40" t="s">
        <v>3687</v>
      </c>
      <c r="B83" s="41" t="s">
        <v>4858</v>
      </c>
      <c r="C83" s="40" t="s">
        <v>3688</v>
      </c>
    </row>
    <row r="84" spans="1:3" x14ac:dyDescent="0.3">
      <c r="A84" s="40" t="s">
        <v>3704</v>
      </c>
      <c r="B84" s="41" t="s">
        <v>4859</v>
      </c>
      <c r="C84" s="40" t="s">
        <v>3705</v>
      </c>
    </row>
    <row r="85" spans="1:3" x14ac:dyDescent="0.3">
      <c r="A85" s="40" t="s">
        <v>3726</v>
      </c>
      <c r="B85" s="41" t="s">
        <v>4860</v>
      </c>
      <c r="C85" s="40" t="s">
        <v>3727</v>
      </c>
    </row>
    <row r="86" spans="1:3" x14ac:dyDescent="0.3">
      <c r="A86" s="40" t="s">
        <v>1938</v>
      </c>
      <c r="B86" s="41" t="s">
        <v>4861</v>
      </c>
      <c r="C86" s="40" t="s">
        <v>3843</v>
      </c>
    </row>
    <row r="87" spans="1:3" x14ac:dyDescent="0.3">
      <c r="A87" s="40" t="s">
        <v>3844</v>
      </c>
      <c r="B87" s="41" t="s">
        <v>4862</v>
      </c>
      <c r="C87" s="40" t="s">
        <v>3845</v>
      </c>
    </row>
    <row r="88" spans="1:3" x14ac:dyDescent="0.3">
      <c r="A88" s="40" t="s">
        <v>3873</v>
      </c>
      <c r="B88" s="41" t="s">
        <v>4863</v>
      </c>
      <c r="C88" s="40" t="s">
        <v>3874</v>
      </c>
    </row>
    <row r="89" spans="1:3" x14ac:dyDescent="0.3">
      <c r="A89" s="40" t="s">
        <v>3884</v>
      </c>
      <c r="B89" s="41" t="s">
        <v>4864</v>
      </c>
      <c r="C89" s="40" t="s">
        <v>3885</v>
      </c>
    </row>
    <row r="90" spans="1:3" x14ac:dyDescent="0.3">
      <c r="A90" s="40" t="s">
        <v>3937</v>
      </c>
      <c r="B90" s="41" t="s">
        <v>4865</v>
      </c>
      <c r="C90" s="40" t="s">
        <v>3938</v>
      </c>
    </row>
    <row r="91" spans="1:3" x14ac:dyDescent="0.3">
      <c r="A91" s="40" t="s">
        <v>3974</v>
      </c>
      <c r="B91" s="41" t="s">
        <v>4866</v>
      </c>
      <c r="C91" s="40" t="s">
        <v>3975</v>
      </c>
    </row>
    <row r="92" spans="1:3" x14ac:dyDescent="0.3">
      <c r="A92" s="40" t="s">
        <v>3985</v>
      </c>
      <c r="B92" s="41" t="s">
        <v>4867</v>
      </c>
      <c r="C92" s="40" t="s">
        <v>3986</v>
      </c>
    </row>
    <row r="93" spans="1:3" x14ac:dyDescent="0.3">
      <c r="A93" s="40" t="s">
        <v>3093</v>
      </c>
      <c r="B93" s="41" t="s">
        <v>4868</v>
      </c>
      <c r="C93" s="40" t="s">
        <v>3987</v>
      </c>
    </row>
    <row r="94" spans="1:3" x14ac:dyDescent="0.3">
      <c r="A94" s="40" t="s">
        <v>3993</v>
      </c>
      <c r="B94" s="41" t="s">
        <v>4869</v>
      </c>
      <c r="C94" s="40" t="s">
        <v>3994</v>
      </c>
    </row>
    <row r="95" spans="1:3" x14ac:dyDescent="0.3">
      <c r="A95" s="40" t="s">
        <v>4100</v>
      </c>
      <c r="B95" s="41" t="s">
        <v>4870</v>
      </c>
      <c r="C95" s="40" t="s">
        <v>4101</v>
      </c>
    </row>
    <row r="96" spans="1:3" x14ac:dyDescent="0.3">
      <c r="A96" s="40" t="s">
        <v>4570</v>
      </c>
      <c r="B96" s="41" t="s">
        <v>4871</v>
      </c>
      <c r="C96" s="40" t="s">
        <v>4571</v>
      </c>
    </row>
    <row r="97" spans="1:3" x14ac:dyDescent="0.3">
      <c r="A97" s="40" t="s">
        <v>4575</v>
      </c>
      <c r="B97" s="41" t="s">
        <v>4872</v>
      </c>
      <c r="C97" s="40" t="s">
        <v>4576</v>
      </c>
    </row>
    <row r="98" spans="1:3" x14ac:dyDescent="0.3">
      <c r="A98" s="40" t="s">
        <v>4580</v>
      </c>
      <c r="B98" s="41" t="s">
        <v>4873</v>
      </c>
      <c r="C98" s="40" t="s">
        <v>4581</v>
      </c>
    </row>
    <row r="99" spans="1:3" x14ac:dyDescent="0.3">
      <c r="A99" s="40" t="s">
        <v>4612</v>
      </c>
      <c r="B99" s="41" t="s">
        <v>4874</v>
      </c>
      <c r="C99" s="40" t="s">
        <v>4613</v>
      </c>
    </row>
    <row r="100" spans="1:3" x14ac:dyDescent="0.3">
      <c r="A100" s="40" t="s">
        <v>4614</v>
      </c>
      <c r="B100" s="41" t="s">
        <v>4875</v>
      </c>
      <c r="C100" s="40" t="s">
        <v>4615</v>
      </c>
    </row>
    <row r="101" spans="1:3" x14ac:dyDescent="0.3">
      <c r="A101" s="40" t="s">
        <v>4616</v>
      </c>
      <c r="B101" s="41" t="s">
        <v>4876</v>
      </c>
      <c r="C101" s="40" t="s">
        <v>4617</v>
      </c>
    </row>
    <row r="102" spans="1:3" x14ac:dyDescent="0.3">
      <c r="A102" s="40" t="s">
        <v>4621</v>
      </c>
      <c r="B102" s="41" t="s">
        <v>4877</v>
      </c>
      <c r="C102" s="40" t="s">
        <v>4622</v>
      </c>
    </row>
    <row r="103" spans="1:3" x14ac:dyDescent="0.3">
      <c r="A103" s="40" t="s">
        <v>4638</v>
      </c>
      <c r="B103" s="41" t="s">
        <v>4878</v>
      </c>
      <c r="C103" s="40" t="s">
        <v>4639</v>
      </c>
    </row>
    <row r="104" spans="1:3" x14ac:dyDescent="0.3">
      <c r="A104" s="40" t="s">
        <v>1139</v>
      </c>
      <c r="B104" s="41" t="s">
        <v>4879</v>
      </c>
      <c r="C104" s="40" t="s">
        <v>4645</v>
      </c>
    </row>
    <row r="105" spans="1:3" x14ac:dyDescent="0.3">
      <c r="A105" s="40" t="s">
        <v>4656</v>
      </c>
      <c r="B105" s="41" t="s">
        <v>4880</v>
      </c>
      <c r="C105" s="40" t="s">
        <v>4657</v>
      </c>
    </row>
    <row r="106" spans="1:3" x14ac:dyDescent="0.3">
      <c r="A106" s="40" t="s">
        <v>4658</v>
      </c>
      <c r="B106" s="41" t="s">
        <v>4881</v>
      </c>
      <c r="C106" s="40" t="s">
        <v>4659</v>
      </c>
    </row>
    <row r="107" spans="1:3" x14ac:dyDescent="0.3">
      <c r="A107" s="40" t="s">
        <v>4660</v>
      </c>
      <c r="B107" s="41" t="s">
        <v>4882</v>
      </c>
      <c r="C107" s="40" t="s">
        <v>4661</v>
      </c>
    </row>
    <row r="108" spans="1:3" x14ac:dyDescent="0.3">
      <c r="A108" s="40" t="s">
        <v>4681</v>
      </c>
      <c r="B108" s="41" t="s">
        <v>4883</v>
      </c>
      <c r="C108" s="40" t="s">
        <v>4682</v>
      </c>
    </row>
    <row r="109" spans="1:3" x14ac:dyDescent="0.3">
      <c r="A109" s="40" t="s">
        <v>4683</v>
      </c>
      <c r="B109" s="41" t="s">
        <v>4884</v>
      </c>
      <c r="C109" s="40" t="s">
        <v>4684</v>
      </c>
    </row>
    <row r="110" spans="1:3" x14ac:dyDescent="0.3">
      <c r="A110" s="40" t="s">
        <v>4685</v>
      </c>
      <c r="B110" s="41" t="s">
        <v>4885</v>
      </c>
      <c r="C110" s="40" t="s">
        <v>4686</v>
      </c>
    </row>
    <row r="111" spans="1:3" x14ac:dyDescent="0.3">
      <c r="A111" s="40" t="s">
        <v>4687</v>
      </c>
      <c r="B111" s="41" t="s">
        <v>4886</v>
      </c>
      <c r="C111" s="40" t="s">
        <v>4688</v>
      </c>
    </row>
    <row r="112" spans="1:3" x14ac:dyDescent="0.3">
      <c r="A112" s="40" t="s">
        <v>4695</v>
      </c>
      <c r="B112" s="41" t="s">
        <v>4887</v>
      </c>
      <c r="C112" s="40" t="s">
        <v>4696</v>
      </c>
    </row>
    <row r="113" spans="1:3" x14ac:dyDescent="0.3">
      <c r="A113" s="40" t="s">
        <v>4706</v>
      </c>
      <c r="B113" s="41" t="s">
        <v>4888</v>
      </c>
      <c r="C113" s="40" t="s">
        <v>2376</v>
      </c>
    </row>
    <row r="114" spans="1:3" x14ac:dyDescent="0.3">
      <c r="A114" s="40" t="s">
        <v>4711</v>
      </c>
      <c r="B114" s="41" t="s">
        <v>4889</v>
      </c>
      <c r="C114" s="40" t="s">
        <v>4712</v>
      </c>
    </row>
    <row r="115" spans="1:3" x14ac:dyDescent="0.3">
      <c r="A115" s="40" t="s">
        <v>4713</v>
      </c>
      <c r="B115" s="41" t="s">
        <v>4890</v>
      </c>
      <c r="C115" s="40" t="s">
        <v>4714</v>
      </c>
    </row>
    <row r="116" spans="1:3" x14ac:dyDescent="0.3">
      <c r="A116" s="40" t="s">
        <v>4715</v>
      </c>
      <c r="B116" s="41" t="s">
        <v>4891</v>
      </c>
      <c r="C116" s="40" t="s">
        <v>4716</v>
      </c>
    </row>
    <row r="117" spans="1:3" x14ac:dyDescent="0.3">
      <c r="A117" s="40" t="s">
        <v>4717</v>
      </c>
      <c r="B117" s="41" t="s">
        <v>4892</v>
      </c>
      <c r="C117" s="40" t="s">
        <v>4718</v>
      </c>
    </row>
    <row r="118" spans="1:3" x14ac:dyDescent="0.3">
      <c r="A118" s="40" t="s">
        <v>4719</v>
      </c>
      <c r="B118" s="41" t="s">
        <v>4893</v>
      </c>
      <c r="C118" s="40" t="s">
        <v>4720</v>
      </c>
    </row>
    <row r="119" spans="1:3" x14ac:dyDescent="0.3">
      <c r="A119" s="40" t="s">
        <v>4721</v>
      </c>
      <c r="B119" s="41" t="s">
        <v>4894</v>
      </c>
      <c r="C119" s="40" t="s">
        <v>4722</v>
      </c>
    </row>
    <row r="120" spans="1:3" x14ac:dyDescent="0.3">
      <c r="A120" s="40" t="s">
        <v>3353</v>
      </c>
      <c r="B120" s="41" t="s">
        <v>4895</v>
      </c>
      <c r="C120" s="40" t="s">
        <v>4723</v>
      </c>
    </row>
    <row r="121" spans="1:3" x14ac:dyDescent="0.3">
      <c r="A121" s="40" t="s">
        <v>3070</v>
      </c>
      <c r="B121" s="41" t="s">
        <v>4896</v>
      </c>
      <c r="C121" s="40" t="s">
        <v>4724</v>
      </c>
    </row>
    <row r="122" spans="1:3" x14ac:dyDescent="0.3">
      <c r="A122" s="40" t="s">
        <v>4082</v>
      </c>
      <c r="B122" s="41" t="s">
        <v>4725</v>
      </c>
      <c r="C122" s="40" t="s">
        <v>4725</v>
      </c>
    </row>
    <row r="123" spans="1:3" x14ac:dyDescent="0.3">
      <c r="A123" s="40" t="s">
        <v>4728</v>
      </c>
      <c r="B123" s="41" t="s">
        <v>4729</v>
      </c>
      <c r="C123" s="40" t="s">
        <v>4729</v>
      </c>
    </row>
    <row r="124" spans="1:3" x14ac:dyDescent="0.3">
      <c r="A124" s="40" t="s">
        <v>4730</v>
      </c>
      <c r="B124" s="41" t="s">
        <v>4897</v>
      </c>
      <c r="C124" s="40" t="s">
        <v>4731</v>
      </c>
    </row>
    <row r="125" spans="1:3" x14ac:dyDescent="0.3">
      <c r="A125" s="40" t="s">
        <v>1771</v>
      </c>
      <c r="B125" s="41" t="s">
        <v>4898</v>
      </c>
      <c r="C125" s="40" t="s">
        <v>4740</v>
      </c>
    </row>
    <row r="126" spans="1:3" x14ac:dyDescent="0.3">
      <c r="A126" s="40" t="s">
        <v>4741</v>
      </c>
      <c r="B126" s="41" t="s">
        <v>4899</v>
      </c>
      <c r="C126" s="40" t="s">
        <v>4742</v>
      </c>
    </row>
    <row r="127" spans="1:3" x14ac:dyDescent="0.3">
      <c r="A127" s="40" t="s">
        <v>4743</v>
      </c>
      <c r="B127" s="41" t="s">
        <v>4900</v>
      </c>
      <c r="C127" s="40" t="s">
        <v>4744</v>
      </c>
    </row>
    <row r="128" spans="1:3" x14ac:dyDescent="0.3">
      <c r="A128" s="40" t="s">
        <v>4745</v>
      </c>
      <c r="B128" s="41" t="s">
        <v>4901</v>
      </c>
      <c r="C128" s="40" t="s">
        <v>4746</v>
      </c>
    </row>
    <row r="129" spans="1:3" x14ac:dyDescent="0.3">
      <c r="A129" s="40" t="s">
        <v>4747</v>
      </c>
      <c r="B129" s="41" t="s">
        <v>4902</v>
      </c>
      <c r="C129" s="40" t="s">
        <v>4748</v>
      </c>
    </row>
    <row r="130" spans="1:3" x14ac:dyDescent="0.3">
      <c r="A130" s="40" t="s">
        <v>4777</v>
      </c>
      <c r="B130" s="41" t="s">
        <v>4903</v>
      </c>
      <c r="C130" s="40" t="s">
        <v>4778</v>
      </c>
    </row>
  </sheetData>
  <mergeCells count="1">
    <mergeCell ref="A1:C1"/>
  </mergeCells>
  <hyperlinks>
    <hyperlink ref="B4" location="'SMEEF'!A1" display="'SMEEF'!A1" xr:uid="{9B17B946-5149-47F0-984B-9EEC9C849484}"/>
    <hyperlink ref="B5" location="'SLMF'!A1" display="'SLMF'!A1" xr:uid="{3DCF93C1-DEF0-4D43-BF85-2488AFB5724E}"/>
    <hyperlink ref="B6" location="'SLTEF'!A1" display="'SLTEF'!A1" xr:uid="{73E4CB5D-8128-43C8-AB4D-E3CFBB5637FA}"/>
    <hyperlink ref="B7" location="'SMGLF'!A1" display="'SMGLF'!A1" xr:uid="{AB44F538-A6DD-4D48-AD92-C21338905CB3}"/>
    <hyperlink ref="B8" location="'SEHF'!A1" display="'SEHF'!A1" xr:uid="{F3DEC42E-58B3-457A-A96D-4939E266D99B}"/>
    <hyperlink ref="B9" location="'SMIF'!A1" display="'SMIF'!A1" xr:uid="{2C9BC120-68C7-42FD-91E3-444E7A2671A1}"/>
    <hyperlink ref="B10" location="'SCOF'!A1" display="'SCOF'!A1" xr:uid="{8B1BA3C8-3E86-4C69-BC6E-A308F8B5F939}"/>
    <hyperlink ref="B11" location="'STOF'!A1" display="'STOF'!A1" xr:uid="{D5CFDD2F-5643-424F-9FE2-14E2658E63FE}"/>
    <hyperlink ref="B12" location="'SHOF'!A1" display="'SHOF'!A1" xr:uid="{906633EF-2A05-436F-BAE2-AE247F55C0CA}"/>
    <hyperlink ref="B13" location="'SCF'!A1" display="'SCF'!A1" xr:uid="{1D36EEA2-256D-4A99-8526-409E2CAE0208}"/>
    <hyperlink ref="B14" location="'SNIF'!A1" display="'SNIF'!A1" xr:uid="{EC4CEFC6-D34D-4EA4-80D4-31C24DE676A0}"/>
    <hyperlink ref="B15" location="'SMCBF-SP'!A1" display="'SMCBF-SP'!A1" xr:uid="{C958EFF8-FFE8-403D-B996-6E37C34246C0}"/>
    <hyperlink ref="B16" location="'SOF'!A1" display="'SOF'!A1" xr:uid="{2CA9A283-955F-4C0E-884C-3128DC97A14F}"/>
    <hyperlink ref="B17" location="'SMMDF'!A1" display="'SMMDF'!A1" xr:uid="{E2E1B547-13E8-4A49-80DC-F95488FBAB60}"/>
    <hyperlink ref="B18" location="'SLF'!A1" display="'SLF'!A1" xr:uid="{51501A68-5A2B-4B67-B8B5-3272EC91F78E}"/>
    <hyperlink ref="B19" location="'SDBF'!A1" display="'SDBF'!A1" xr:uid="{7AA3BADB-6F1D-4511-8043-4D4605EFF082}"/>
    <hyperlink ref="B20" location="'SSF'!A1" display="'SSF'!A1" xr:uid="{2D545008-2655-4DC0-9222-6E8C9054AA19}"/>
    <hyperlink ref="B21" location="'SCRF'!A1" display="'SCRF'!A1" xr:uid="{7266E8F9-681F-41C7-9567-7EB3E6E9C2C8}"/>
    <hyperlink ref="B22" location="'SFEF'!A1" display="'SFEF'!A1" xr:uid="{E6C612AA-66DC-4BFA-9FE9-4902770B8E67}"/>
    <hyperlink ref="B23" location="'SCHF'!A1" display="'SCHF'!A1" xr:uid="{CA8AB2EB-EB87-49E0-A737-BFFEDDFAE86F}"/>
    <hyperlink ref="B24" location="'SMUSD'!A1" display="'SMUSD'!A1" xr:uid="{9F55A24F-C95B-4E8A-A9B5-119D676C79EC}"/>
    <hyperlink ref="B25" location="'SMIDCAP'!A1" display="'SMIDCAP'!A1" xr:uid="{AE4D9FDC-B99C-4D5B-B9A6-A644045EEB33}"/>
    <hyperlink ref="B26" location="'SMCMF'!A1" display="'SMCMF'!A1" xr:uid="{CAF199FF-E338-4292-B9DC-1B3BE3838522}"/>
    <hyperlink ref="B27" location="'SMCOMMA'!A1" display="'SMCOMMA'!A1" xr:uid="{B6C59DD4-F0D6-4947-9536-A62F6DC803F2}"/>
    <hyperlink ref="B28" location="'SMGF'!A1" display="'SMGF'!A1" xr:uid="{2FC96665-4E3C-43E2-AEB9-04D201023B5B}"/>
    <hyperlink ref="B29" location="'SFLEXI'!A1" display="'SFLEXI'!A1" xr:uid="{A4B98CCE-CCE5-45D6-B61A-B8D2B2332B1A}"/>
    <hyperlink ref="B30" location="'SMAAF'!A1" display="'SMAAF'!A1" xr:uid="{D9A33BA2-8F08-4D67-B692-6A6EE476B252}"/>
    <hyperlink ref="B31" location="'SBLUECHIP'!A1" display="'SBLUECHIP'!A1" xr:uid="{178B8A3C-D1DC-41B7-97B2-5C15208CC7DD}"/>
    <hyperlink ref="B32" location="'SAOF'!A1" display="'SAOF'!A1" xr:uid="{882022CD-FD87-423C-8645-65791D2B842B}"/>
    <hyperlink ref="B33" location="'SIF'!A1" display="'SIF'!A1" xr:uid="{3F813ABA-8665-4A3C-AFE5-5D1256B49111}"/>
    <hyperlink ref="B34" location="'SMLDF'!A1" display="'SMLDF'!A1" xr:uid="{49B1D6A8-BABE-4826-AC46-4A7E99D92146}"/>
    <hyperlink ref="B35" location="'SSTDF'!A1" display="'SSTDF'!A1" xr:uid="{1193E9C1-AE44-4B69-AB79-0C305EA257F6}"/>
    <hyperlink ref="B36" location="'SETFGOLD'!A1" display="'SETFGOLD'!A1" xr:uid="{E28FF032-17FD-4C9D-9A79-8B0FE88339CD}"/>
    <hyperlink ref="B37" location="'SPSU'!A1" display="'SPSU'!A1" xr:uid="{60B50346-8F55-49BE-8671-6175E5FE3A8E}"/>
    <hyperlink ref="B38" location="'SGF'!A1" display="'SGF'!A1" xr:uid="{CC318CCF-8A20-48F7-AC3C-3C9F3D6BCDEF}"/>
    <hyperlink ref="B39" location="'SBISENSEX'!A1" display="'SBISENSEX'!A1" xr:uid="{0B7C9331-A6B5-4CD5-8786-DD4510097663}"/>
    <hyperlink ref="B40" location="'SSCF'!A1" display="'SSCF'!A1" xr:uid="{292F0017-87AA-4F8F-BB12-DB811426066F}"/>
    <hyperlink ref="B41" location="'SBPF'!A1" display="'SBPF'!A1" xr:uid="{40851FDF-334B-4833-B99E-ACF543EC7D46}"/>
    <hyperlink ref="B42" location="'SBFS'!A1" display="'SBFS'!A1" xr:uid="{AF49BA02-56E2-4135-9D4B-76D2ED9739A4}"/>
    <hyperlink ref="B43" location="'SETFNN50'!A1" display="'SETFNN50'!A1" xr:uid="{CDCF14F7-3C04-464E-B19F-4CA32644F873}"/>
    <hyperlink ref="B44" location="'SETFNIFBK'!A1" display="'SETFNIFBK'!A1" xr:uid="{029EE0A2-5420-487B-A796-88EC05C3076A}"/>
    <hyperlink ref="B45" location="'SETFBSE100'!A1" display="'SETFBSE100'!A1" xr:uid="{02561687-5AA0-4A66-B571-8536D376C634}"/>
    <hyperlink ref="B46" location="'SESF'!A1" display="'SESF'!A1" xr:uid="{F9347947-8051-4DF4-8E6A-84AD8D4C8B1A}"/>
    <hyperlink ref="B47" location="'SETFNIF50'!A1" display="'SETFNIF50'!A1" xr:uid="{51EB8141-67BF-4610-B3B4-2226B6872C72}"/>
    <hyperlink ref="B48" location="'SLTAF-III'!A1" display="'SLTAF-III'!A1" xr:uid="{9C16C2EF-E928-4C0B-8ADF-6766BB369D79}"/>
    <hyperlink ref="B49" location="'SETF10GILT'!A1" display="'SETF10GILT'!A1" xr:uid="{C037BB3E-D63B-4340-963F-1DD4A98B3742}"/>
    <hyperlink ref="B50" location="'SLTAF-IV'!A1" display="'SLTAF-IV'!A1" xr:uid="{679F6D71-4498-48C9-BF2F-A2C80DDBC14A}"/>
    <hyperlink ref="B51" location="'SLTAF-V'!A1" display="'SLTAF-V'!A1" xr:uid="{6793210E-3D6F-41AA-B5AD-48981D5CE90B}"/>
    <hyperlink ref="B52" location="'SLTAF-VI'!A1" display="'SLTAF-VI'!A1" xr:uid="{EF1731FC-8648-456E-A437-8F1498EB50D8}"/>
    <hyperlink ref="B53" location="'SETFSN50'!A1" display="'SETFSN50'!A1" xr:uid="{B517CCA8-63E0-4E9D-8020-B5F5EC2FD4F8}"/>
    <hyperlink ref="B54" location="'SBIETFQLTY'!A1" display="'SBIETFQLTY'!A1" xr:uid="{718B4A15-E819-4287-98BF-8A8AA6D36886}"/>
    <hyperlink ref="B55" location="'SCBF'!A1" display="'SCBF'!A1" xr:uid="{AD2EEA24-8812-413A-BC3C-CBF18E5F0405}"/>
    <hyperlink ref="B56" location="'SEMVF'!A1" display="'SEMVF'!A1" xr:uid="{53F711F9-12E1-41B3-81AD-B165145DDEEA}"/>
    <hyperlink ref="B57" location="'SFMP- Series 1'!A1" display="'SFMP- Series 1'!A1" xr:uid="{683D80AC-E3EC-42A1-94E6-CB137D7E53ED}"/>
    <hyperlink ref="B58" location="'SFMP- Series 6'!A1" display="'SFMP- Series 6'!A1" xr:uid="{CB6FA98F-E965-4024-ACD1-A36045FB6EAA}"/>
    <hyperlink ref="B59" location="'SFMP- Series 34'!A1" display="'SFMP- Series 34'!A1" xr:uid="{CB580865-FF7F-4B6B-B05C-0BF6CFDD4B8F}"/>
    <hyperlink ref="B60" location="'SMCBF-IP'!A1" display="'SMCBF-IP'!A1" xr:uid="{9EF3930D-9A05-4B6E-9C96-C8536A551C21}"/>
    <hyperlink ref="B61" location="'SFRDF'!A1" display="'SFRDF'!A1" xr:uid="{2A8B2327-3EB9-4AEC-B3C3-F9D2B5F07BC8}"/>
    <hyperlink ref="B62" location="'SBIETFIT'!A1" display="'SBIETFIT'!A1" xr:uid="{672D693F-CAFA-4E40-9B8C-731B9E0135F5}"/>
    <hyperlink ref="B63" location="'SBIETFPB'!A1" display="'SBIETFPB'!A1" xr:uid="{41B64782-D79B-4802-89AC-14F1A4EE0E2B}"/>
    <hyperlink ref="B64" location="'SRBF-AP'!A1" display="'SRBF-AP'!A1" xr:uid="{5CFFC432-D5D5-4149-984C-6799BAF13E69}"/>
    <hyperlink ref="B65" location="'SRBF-AHP'!A1" display="'SRBF-AHP'!A1" xr:uid="{0D90B0CA-D380-4C84-90C0-FE41DA9EAD12}"/>
    <hyperlink ref="B66" location="'SRBF-CHP'!A1" display="'SRBF-CHP'!A1" xr:uid="{36A176B2-B039-483F-97EC-19AD96053B4A}"/>
    <hyperlink ref="B67" location="'SRBF-CP'!A1" display="'SRBF-CP'!A1" xr:uid="{7B6E17A9-C3C6-4BAA-9A04-5B9514A526F8}"/>
    <hyperlink ref="B68" location="'SIA-US EQUITY FOF'!A1" display="'SIA-US EQUITY FOF'!A1" xr:uid="{0ED5EA52-4E86-4913-908E-5ED6D7E96EBB}"/>
    <hyperlink ref="B69" location="'SFMP- Series 42'!A1" display="'SFMP- Series 42'!A1" xr:uid="{5A832D3F-9C25-45C4-8ABA-D1A7667E132A}"/>
    <hyperlink ref="B70" location="'SNN50'!A1" display="'SNN50'!A1" xr:uid="{4447FA27-DFC1-483D-8F98-CA189D1C42AA}"/>
    <hyperlink ref="B71" location="'SFMP- Series 44'!A1" display="'SFMP- Series 44'!A1" xr:uid="{B49E9785-697B-4124-8588-6855D1502D1A}"/>
    <hyperlink ref="B72" location="'SFMP- Series 45'!A1" display="'SFMP- Series 45'!A1" xr:uid="{09FAC450-FEEC-4E39-AF18-5FA8D85760E8}"/>
    <hyperlink ref="B73" location="'SBIETFCON'!A1" display="'SBIETFCON'!A1" xr:uid="{81D73F59-52E9-4DD3-93BC-F4F7079CD481}"/>
    <hyperlink ref="B74" location="'SFMP- Series 46'!A1" display="'SFMP- Series 46'!A1" xr:uid="{56C907ED-F01E-4EC2-9BE5-0EE0A3693A84}"/>
    <hyperlink ref="B75" location="'SBAF'!A1" display="'SBAF'!A1" xr:uid="{C9443F60-D88E-4A9D-98DE-CA1A2FC4D451}"/>
    <hyperlink ref="B76" location="'SFMP- Series 49'!A1" display="'SFMP- Series 49'!A1" xr:uid="{B69BA16D-5451-433D-86BD-97F9107C8756}"/>
    <hyperlink ref="B77" location="'SFMP- Series 50'!A1" display="'SFMP- Series 50'!A1" xr:uid="{1BF1A673-C2B1-4B2F-B0CF-683527849808}"/>
    <hyperlink ref="B78" location="'SFMP- Series 51'!A1" display="'SFMP- Series 51'!A1" xr:uid="{0268CE3B-9CC2-4A64-8F0C-4C2443F06998}"/>
    <hyperlink ref="B79" location="'SFMP- Series 52'!A1" display="'SFMP- Series 52'!A1" xr:uid="{1EE5A5E5-D4F6-46D2-940B-D7AEA51DF39B}"/>
    <hyperlink ref="B80" location="'SFMP- Series 53'!A1" display="'SFMP- Series 53'!A1" xr:uid="{93C3AE23-F53E-4255-82DE-3945F3706901}"/>
    <hyperlink ref="B81" location="'SFMP- Series 54'!A1" display="'SFMP- Series 54'!A1" xr:uid="{CF9A5673-4BE4-4873-955F-5CBF87CDC0A7}"/>
    <hyperlink ref="B82" location="'SFMP- Series 55'!A1" display="'SFMP- Series 55'!A1" xr:uid="{0447E104-1F29-4AE7-BD7A-FE268E39AFC1}"/>
    <hyperlink ref="B83" location="'SFMP- Series 57'!A1" display="'SFMP- Series 57'!A1" xr:uid="{25363C3C-9868-413C-9009-B02EACF472F3}"/>
    <hyperlink ref="B84" location="'SFMP- Series 58'!A1" display="'SFMP- Series 58'!A1" xr:uid="{2E9724AF-9CF8-4873-8B31-EDD52BDAE94E}"/>
    <hyperlink ref="B85" location="'SCPSE'!A1" display="'SCPSE'!A1" xr:uid="{F92B2A93-DC92-4A7C-A562-E226C98553BA}"/>
    <hyperlink ref="B86" location="'SFMP- Series 59'!A1" display="'SFMP- Series 59'!A1" xr:uid="{43EFAAE5-E042-4D7E-A4E6-5F20DC19364D}"/>
    <hyperlink ref="B87" location="'SFMP- Series 60'!A1" display="'SFMP- Series 60'!A1" xr:uid="{F3A5AF71-814A-456D-8175-3CBE17B0CB09}"/>
    <hyperlink ref="B88" location="'SMCF'!A1" display="'SMCF'!A1" xr:uid="{EAD29B6A-B76F-490A-950D-1052991C3040}"/>
    <hyperlink ref="B89" location="'SFMP- Series 61'!A1" display="'SFMP- Series 61'!A1" xr:uid="{AFDE54B3-D85C-4BCC-95F4-5A27BFA6F7E1}"/>
    <hyperlink ref="B90" location="'SFMP- Series 66'!A1" display="'SFMP- Series 66'!A1" xr:uid="{799EA90F-B2FB-465A-B759-BC4FFF9E9EAE}"/>
    <hyperlink ref="B91" location="'SFMP- Series 67'!A1" display="'SFMP- Series 67'!A1" xr:uid="{BC7569D4-F036-4C6E-B3B0-17786F8B3280}"/>
    <hyperlink ref="B92" location="'SFMP- Series 64'!A1" display="'SFMP- Series 64'!A1" xr:uid="{E9474AC8-9247-4EAD-98EC-422269419973}"/>
    <hyperlink ref="B93" location="'SFMP- Series 68'!A1" display="'SFMP- Series 68'!A1" xr:uid="{4CF7B2AA-0B5A-470F-B080-1C5CFC5D58A8}"/>
    <hyperlink ref="B94" location="'SNM150IF'!A1" display="'SNM150IF'!A1" xr:uid="{6627C668-7BCB-4226-A190-0029C5D3807C}"/>
    <hyperlink ref="B95" location="'SNS250IF'!A1" display="'SNS250IF'!A1" xr:uid="{04A40432-2627-4D91-8CBE-225E4F739B23}"/>
    <hyperlink ref="B96" location="'SCIGI-JUN 2036'!A1" display="'SCIGI-JUN 2036'!A1" xr:uid="{FB01A75E-CCE6-40D5-850A-C8025C418A50}"/>
    <hyperlink ref="B97" location="'SCIGI-APR 2029'!A1" display="'SCIGI-APR 2029'!A1" xr:uid="{C26F533C-1D9D-496C-89A3-7114695AC1F1}"/>
    <hyperlink ref="B98" location="'SCISI-SEP 2027'!A1" display="'SCISI-SEP 2027'!A1" xr:uid="{C04453BC-72A5-480F-ADFC-6F01B718FEED}"/>
    <hyperlink ref="B99" location="'SFMP- Series 72'!A1" display="'SFMP- Series 72'!A1" xr:uid="{A6B8575D-C288-49EA-B0EE-A2273A129B8F}"/>
    <hyperlink ref="B100" location="'SFMP- Series 73'!A1" display="'SFMP- Series 73'!A1" xr:uid="{69C973A5-FD32-4151-B347-629A457022D9}"/>
    <hyperlink ref="B101" location="'SLDF'!A1" display="'SLDF'!A1" xr:uid="{0B772FD4-3584-4C71-B826-F49DC0B8E0B3}"/>
    <hyperlink ref="B102" location="'SFMP- Series 74'!A1" display="'SFMP- Series 74'!A1" xr:uid="{A05C04DB-A73B-457F-8EB9-DFE1F5471049}"/>
    <hyperlink ref="B103" location="'SFMP- Series 76'!A1" display="'SFMP- Series 76'!A1" xr:uid="{071C4627-E181-4090-A944-CCF07E7B3D9C}"/>
    <hyperlink ref="B104" location="'SFMP- Series 78'!A1" display="'SFMP- Series 78'!A1" xr:uid="{5BCBD194-AEEB-4BC7-8D18-39A6A47A1243}"/>
    <hyperlink ref="B105" location="'SDYF'!A1" display="'SDYF'!A1" xr:uid="{EAB7C4CD-D9BC-4814-A273-1E58DA0EF180}"/>
    <hyperlink ref="B106" location="'SFMP- Series 79'!A1" display="'SFMP- Series 79'!A1" xr:uid="{6743139E-5F46-4EB3-BDFA-947F34DDEC92}"/>
    <hyperlink ref="B107" location="'SFMP- Series 81'!A1" display="'SFMP- Series 81'!A1" xr:uid="{B9AA6B6C-B63C-4080-8C10-0E430CCC67FA}"/>
    <hyperlink ref="B108" location="'SBI-BSE-SENSEX-IF'!A1" display="'SBI-BSE-SENSEX-IF'!A1" xr:uid="{EBC65FDA-4B69-406F-B1A7-46FB4C47CB46}"/>
    <hyperlink ref="B109" location="'LIQUIDSBI'!A1" display="'LIQUIDSBI'!A1" xr:uid="{C9C05426-8A5A-48DC-8D87-079AD3B0A09D}"/>
    <hyperlink ref="B110" location="'SN50EWIF'!A1" display="'SN50EWIF'!A1" xr:uid="{578A99B6-9E15-4101-9A42-3742FE870F45}"/>
    <hyperlink ref="B111" location="'SEOF'!A1" display="'SEOF'!A1" xr:uid="{4F2A5967-4F7A-4D5D-9414-F7F153C41099}"/>
    <hyperlink ref="B112" location="'SBI-AOF'!A1" display="'SBI-AOF'!A1" xr:uid="{F1C83ABE-02BA-4502-9925-D350505F1E64}"/>
    <hyperlink ref="B113" location="'SETFSILVER'!A1" display="'SETFSILVER'!A1" xr:uid="{417057EF-B130-4FBB-A11A-D3630C35BA97}"/>
    <hyperlink ref="B114" location="'SETFSILVER-FOF'!A1" display="'SETFSILVER-FOF'!A1" xr:uid="{B3883941-D4F9-45D9-B6D2-304B41B2A1A4}"/>
    <hyperlink ref="B115" location="'SN50EW-ETF'!A1" display="'SN50EW-ETF'!A1" xr:uid="{FF60FC29-D262-430D-9828-CC8CA6CBD519}"/>
    <hyperlink ref="B116" location="'SIOF'!A1" display="'SIOF'!A1" xr:uid="{B682DD57-7645-4C11-ADCB-1824A15D54C0}"/>
    <hyperlink ref="B117" location="'SN500IF'!A1" display="'SN500IF'!A1" xr:uid="{0B15EB17-5E7E-4E0D-AB97-1036EA9B9707}"/>
    <hyperlink ref="B118" location="'SNICIF'!A1" display="'SNICIF'!A1" xr:uid="{D1F975B7-AF73-415D-8FFA-8A2836E12721}"/>
    <hyperlink ref="B119" location="'SQF'!A1" display="'SQF'!A1" xr:uid="{603D9E2A-E244-4AD8-A3CE-6F74901C263C}"/>
    <hyperlink ref="B120" location="'SNBIF'!A1" display="'SNBIF'!A1" xr:uid="{063B5EC3-4194-438B-BADB-CFD4A88014B4}"/>
    <hyperlink ref="B121" location="'SNITIF'!A1" display="'SNITIF'!A1" xr:uid="{2A2E4D02-B2BE-4328-AA89-0A396C5DD116}"/>
    <hyperlink ref="B122" location="'SBI BSE PSU Bank ETF'!A1" display="'SBI BSE PSU Bank ETF'!A1" xr:uid="{60F8445E-0149-4D12-A41F-C80C615DF7C1}"/>
    <hyperlink ref="B123" location="'SBI BSE PSU Bank Index Fund'!A1" display="'SBI BSE PSU Bank Index Fund'!A1" xr:uid="{2338B959-2A01-466C-A9C8-9A1311D46F5C}"/>
    <hyperlink ref="B124" location="'SIPAAFOF'!A1" display="'SIPAAFOF'!A1" xr:uid="{D9055227-07A3-4597-A8B5-BD2077BE0ED1}"/>
    <hyperlink ref="B125" location="'SBI Nifty200 Quality 30'!A1" display="'SBI Nifty200 Quality 30'!A1" xr:uid="{042CD5D9-59CA-40C8-8060-8D2FC456B06E}"/>
    <hyperlink ref="B126" location="'SBI Nifty200 Mom 30'!A1" display="'SBI Nifty200 Mom 30'!A1" xr:uid="{DE70AB32-0802-47E6-AB32-DD62AC4D508B}"/>
    <hyperlink ref="B127" location="'SBI Nifty100 Low Vol 30'!A1" display="'SBI Nifty100 Low Vol 30'!A1" xr:uid="{059C0AC7-D522-4C78-9246-F7EEC5C1FB55}"/>
    <hyperlink ref="B128" location="'SBILIQETF'!A1" display="'SBILIQETF'!A1" xr:uid="{9E87A0CB-648B-4FA5-829C-15B0CCBB651F}"/>
    <hyperlink ref="B129" location="'SDAAAFOF'!A1" display="'SDAAAFOF'!A1" xr:uid="{742F184F-CAB6-4008-8EC4-C2479FF2A031}"/>
    <hyperlink ref="B130" location="'SBIRIOS'!A1" display="'SBIRIOS'!A1" xr:uid="{412E1710-73F8-427E-8691-EE808CB8AFE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40849-68BB-4663-BBFD-774F66F79F46}">
  <sheetPr codeName="Sheet1"/>
  <dimension ref="A1:IV103"/>
  <sheetViews>
    <sheetView showGridLines="0" zoomScale="90" zoomScaleNormal="90" workbookViewId="0">
      <pane ySplit="6" topLeftCell="A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963</v>
      </c>
      <c r="J2" s="38" t="s">
        <v>4904</v>
      </c>
    </row>
    <row r="3" spans="1:54" ht="16.2" x14ac:dyDescent="0.35">
      <c r="C3" s="1" t="s">
        <v>28</v>
      </c>
      <c r="D3" s="21" t="s">
        <v>964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478</v>
      </c>
      <c r="C10" s="57" t="s">
        <v>479</v>
      </c>
      <c r="D10" s="54" t="s">
        <v>480</v>
      </c>
      <c r="E10" s="6" t="s">
        <v>119</v>
      </c>
      <c r="F10" s="19">
        <v>2700000</v>
      </c>
      <c r="G10" s="24">
        <v>45648.9</v>
      </c>
      <c r="H10" s="24">
        <v>11.18</v>
      </c>
      <c r="I10" s="31"/>
      <c r="J10" s="31"/>
      <c r="K10" s="35"/>
    </row>
    <row r="11" spans="1:54" x14ac:dyDescent="0.3">
      <c r="B11" s="8" t="s">
        <v>116</v>
      </c>
      <c r="C11" s="57" t="s">
        <v>117</v>
      </c>
      <c r="D11" s="54" t="s">
        <v>118</v>
      </c>
      <c r="E11" s="6" t="s">
        <v>119</v>
      </c>
      <c r="F11" s="19">
        <v>440000</v>
      </c>
      <c r="G11" s="24">
        <v>29647.200000000001</v>
      </c>
      <c r="H11" s="24">
        <v>7.26</v>
      </c>
      <c r="I11" s="31"/>
      <c r="J11" s="31"/>
      <c r="K11" s="35"/>
    </row>
    <row r="12" spans="1:54" x14ac:dyDescent="0.3">
      <c r="B12" s="8" t="s">
        <v>597</v>
      </c>
      <c r="C12" s="57" t="s">
        <v>598</v>
      </c>
      <c r="D12" s="54" t="s">
        <v>599</v>
      </c>
      <c r="E12" s="6" t="s">
        <v>163</v>
      </c>
      <c r="F12" s="19">
        <v>2000000</v>
      </c>
      <c r="G12" s="24">
        <v>22956</v>
      </c>
      <c r="H12" s="24">
        <v>5.62</v>
      </c>
      <c r="I12" s="31"/>
      <c r="J12" s="31"/>
      <c r="K12" s="35"/>
    </row>
    <row r="13" spans="1:54" x14ac:dyDescent="0.3">
      <c r="B13" s="8" t="s">
        <v>391</v>
      </c>
      <c r="C13" s="57" t="s">
        <v>392</v>
      </c>
      <c r="D13" s="54" t="s">
        <v>393</v>
      </c>
      <c r="E13" s="6" t="s">
        <v>119</v>
      </c>
      <c r="F13" s="19">
        <v>1200000</v>
      </c>
      <c r="G13" s="24">
        <v>18015.599999999999</v>
      </c>
      <c r="H13" s="24">
        <v>4.41</v>
      </c>
      <c r="I13" s="31"/>
      <c r="J13" s="31"/>
      <c r="K13" s="35"/>
    </row>
    <row r="14" spans="1:54" x14ac:dyDescent="0.3">
      <c r="B14" s="8" t="s">
        <v>409</v>
      </c>
      <c r="C14" s="57" t="s">
        <v>410</v>
      </c>
      <c r="D14" s="54" t="s">
        <v>411</v>
      </c>
      <c r="E14" s="6" t="s">
        <v>119</v>
      </c>
      <c r="F14" s="19">
        <v>840000</v>
      </c>
      <c r="G14" s="24">
        <v>16493.400000000001</v>
      </c>
      <c r="H14" s="24">
        <v>4.04</v>
      </c>
      <c r="I14" s="31"/>
      <c r="J14" s="31"/>
      <c r="K14" s="35"/>
    </row>
    <row r="15" spans="1:54" x14ac:dyDescent="0.3">
      <c r="B15" s="8" t="s">
        <v>291</v>
      </c>
      <c r="C15" s="57" t="s">
        <v>292</v>
      </c>
      <c r="D15" s="54" t="s">
        <v>293</v>
      </c>
      <c r="E15" s="6" t="s">
        <v>119</v>
      </c>
      <c r="F15" s="19">
        <v>900000</v>
      </c>
      <c r="G15" s="24">
        <v>15549.3</v>
      </c>
      <c r="H15" s="24">
        <v>3.81</v>
      </c>
      <c r="I15" s="31"/>
      <c r="J15" s="31"/>
      <c r="K15" s="35"/>
    </row>
    <row r="16" spans="1:54" x14ac:dyDescent="0.3">
      <c r="B16" s="8" t="s">
        <v>965</v>
      </c>
      <c r="C16" s="57" t="s">
        <v>966</v>
      </c>
      <c r="D16" s="54" t="s">
        <v>967</v>
      </c>
      <c r="E16" s="6" t="s">
        <v>163</v>
      </c>
      <c r="F16" s="19">
        <v>1500000</v>
      </c>
      <c r="G16" s="24">
        <v>15345.75</v>
      </c>
      <c r="H16" s="24">
        <v>3.76</v>
      </c>
      <c r="I16" s="31"/>
      <c r="J16" s="31"/>
      <c r="K16" s="35"/>
    </row>
    <row r="17" spans="2:11" x14ac:dyDescent="0.3">
      <c r="B17" s="8" t="s">
        <v>968</v>
      </c>
      <c r="C17" s="57" t="s">
        <v>969</v>
      </c>
      <c r="D17" s="54" t="s">
        <v>970</v>
      </c>
      <c r="E17" s="6" t="s">
        <v>119</v>
      </c>
      <c r="F17" s="19">
        <v>400000</v>
      </c>
      <c r="G17" s="24">
        <v>14240.4</v>
      </c>
      <c r="H17" s="24">
        <v>3.49</v>
      </c>
      <c r="I17" s="31"/>
      <c r="J17" s="31"/>
      <c r="K17" s="35"/>
    </row>
    <row r="18" spans="2:11" x14ac:dyDescent="0.3">
      <c r="B18" s="8" t="s">
        <v>971</v>
      </c>
      <c r="C18" s="57" t="s">
        <v>972</v>
      </c>
      <c r="D18" s="54" t="s">
        <v>973</v>
      </c>
      <c r="E18" s="6" t="s">
        <v>163</v>
      </c>
      <c r="F18" s="19">
        <v>890405</v>
      </c>
      <c r="G18" s="24">
        <v>14142.3</v>
      </c>
      <c r="H18" s="24">
        <v>3.46</v>
      </c>
      <c r="I18" s="31"/>
      <c r="J18" s="31"/>
      <c r="K18" s="35"/>
    </row>
    <row r="19" spans="2:11" x14ac:dyDescent="0.3">
      <c r="B19" s="8" t="s">
        <v>974</v>
      </c>
      <c r="C19" s="57" t="s">
        <v>975</v>
      </c>
      <c r="D19" s="54" t="s">
        <v>976</v>
      </c>
      <c r="E19" s="6" t="s">
        <v>163</v>
      </c>
      <c r="F19" s="19">
        <v>2017054</v>
      </c>
      <c r="G19" s="24">
        <v>13676.63</v>
      </c>
      <c r="H19" s="24">
        <v>3.35</v>
      </c>
      <c r="I19" s="31"/>
      <c r="J19" s="31"/>
      <c r="K19" s="35"/>
    </row>
    <row r="20" spans="2:11" x14ac:dyDescent="0.3">
      <c r="B20" s="8" t="s">
        <v>241</v>
      </c>
      <c r="C20" s="57" t="s">
        <v>242</v>
      </c>
      <c r="D20" s="54" t="s">
        <v>243</v>
      </c>
      <c r="E20" s="6" t="s">
        <v>119</v>
      </c>
      <c r="F20" s="19">
        <v>700000</v>
      </c>
      <c r="G20" s="24">
        <v>13502.3</v>
      </c>
      <c r="H20" s="24">
        <v>3.31</v>
      </c>
      <c r="I20" s="31"/>
      <c r="J20" s="31"/>
      <c r="K20" s="35"/>
    </row>
    <row r="21" spans="2:11" x14ac:dyDescent="0.3">
      <c r="B21" s="8" t="s">
        <v>253</v>
      </c>
      <c r="C21" s="57" t="s">
        <v>254</v>
      </c>
      <c r="D21" s="54" t="s">
        <v>255</v>
      </c>
      <c r="E21" s="6" t="s">
        <v>119</v>
      </c>
      <c r="F21" s="19">
        <v>1400000</v>
      </c>
      <c r="G21" s="24">
        <v>13351.1</v>
      </c>
      <c r="H21" s="24">
        <v>3.27</v>
      </c>
      <c r="I21" s="31"/>
      <c r="J21" s="31"/>
      <c r="K21" s="35"/>
    </row>
    <row r="22" spans="2:11" x14ac:dyDescent="0.3">
      <c r="B22" s="8" t="s">
        <v>977</v>
      </c>
      <c r="C22" s="57" t="s">
        <v>978</v>
      </c>
      <c r="D22" s="54" t="s">
        <v>979</v>
      </c>
      <c r="E22" s="6" t="s">
        <v>119</v>
      </c>
      <c r="F22" s="19">
        <v>540000</v>
      </c>
      <c r="G22" s="24">
        <v>12873.6</v>
      </c>
      <c r="H22" s="24">
        <v>3.15</v>
      </c>
      <c r="I22" s="31"/>
      <c r="J22" s="31"/>
      <c r="K22" s="35"/>
    </row>
    <row r="23" spans="2:11" x14ac:dyDescent="0.3">
      <c r="B23" s="8" t="s">
        <v>980</v>
      </c>
      <c r="C23" s="57" t="s">
        <v>981</v>
      </c>
      <c r="D23" s="54" t="s">
        <v>982</v>
      </c>
      <c r="E23" s="6" t="s">
        <v>163</v>
      </c>
      <c r="F23" s="19">
        <v>1750000</v>
      </c>
      <c r="G23" s="24">
        <v>12618.38</v>
      </c>
      <c r="H23" s="24">
        <v>3.09</v>
      </c>
      <c r="I23" s="31"/>
      <c r="J23" s="31"/>
      <c r="K23" s="35"/>
    </row>
    <row r="24" spans="2:11" x14ac:dyDescent="0.3">
      <c r="B24" s="8" t="s">
        <v>547</v>
      </c>
      <c r="C24" s="57" t="s">
        <v>548</v>
      </c>
      <c r="D24" s="54" t="s">
        <v>549</v>
      </c>
      <c r="E24" s="6" t="s">
        <v>550</v>
      </c>
      <c r="F24" s="19">
        <v>600000</v>
      </c>
      <c r="G24" s="24">
        <v>11998.2</v>
      </c>
      <c r="H24" s="24">
        <v>2.94</v>
      </c>
      <c r="I24" s="31"/>
      <c r="J24" s="31"/>
      <c r="K24" s="35"/>
    </row>
    <row r="25" spans="2:11" x14ac:dyDescent="0.3">
      <c r="B25" s="8" t="s">
        <v>532</v>
      </c>
      <c r="C25" s="57" t="s">
        <v>533</v>
      </c>
      <c r="D25" s="54" t="s">
        <v>534</v>
      </c>
      <c r="E25" s="6" t="s">
        <v>119</v>
      </c>
      <c r="F25" s="19">
        <v>3200000</v>
      </c>
      <c r="G25" s="24">
        <v>11907.2</v>
      </c>
      <c r="H25" s="24">
        <v>2.92</v>
      </c>
      <c r="I25" s="31"/>
      <c r="J25" s="31"/>
      <c r="K25" s="35"/>
    </row>
    <row r="26" spans="2:11" x14ac:dyDescent="0.3">
      <c r="B26" s="8" t="s">
        <v>228</v>
      </c>
      <c r="C26" s="57" t="s">
        <v>229</v>
      </c>
      <c r="D26" s="54" t="s">
        <v>230</v>
      </c>
      <c r="E26" s="6" t="s">
        <v>119</v>
      </c>
      <c r="F26" s="19">
        <v>40000</v>
      </c>
      <c r="G26" s="24">
        <v>11598</v>
      </c>
      <c r="H26" s="24">
        <v>2.84</v>
      </c>
      <c r="I26" s="31"/>
      <c r="J26" s="31"/>
      <c r="K26" s="35"/>
    </row>
    <row r="27" spans="2:11" x14ac:dyDescent="0.3">
      <c r="B27" s="8" t="s">
        <v>225</v>
      </c>
      <c r="C27" s="57" t="s">
        <v>226</v>
      </c>
      <c r="D27" s="54" t="s">
        <v>227</v>
      </c>
      <c r="E27" s="6" t="s">
        <v>119</v>
      </c>
      <c r="F27" s="19">
        <v>200000</v>
      </c>
      <c r="G27" s="24">
        <v>11013</v>
      </c>
      <c r="H27" s="24">
        <v>2.7</v>
      </c>
      <c r="I27" s="31"/>
      <c r="J27" s="31"/>
      <c r="K27" s="35"/>
    </row>
    <row r="28" spans="2:11" x14ac:dyDescent="0.3">
      <c r="B28" s="8" t="s">
        <v>519</v>
      </c>
      <c r="C28" s="57" t="s">
        <v>520</v>
      </c>
      <c r="D28" s="54" t="s">
        <v>521</v>
      </c>
      <c r="E28" s="6" t="s">
        <v>354</v>
      </c>
      <c r="F28" s="19">
        <v>1400000</v>
      </c>
      <c r="G28" s="24">
        <v>10551.8</v>
      </c>
      <c r="H28" s="24">
        <v>2.58</v>
      </c>
      <c r="I28" s="31"/>
      <c r="J28" s="31"/>
      <c r="K28" s="35"/>
    </row>
    <row r="29" spans="2:11" x14ac:dyDescent="0.3">
      <c r="B29" s="8" t="s">
        <v>983</v>
      </c>
      <c r="C29" s="57" t="s">
        <v>984</v>
      </c>
      <c r="D29" s="54" t="s">
        <v>985</v>
      </c>
      <c r="E29" s="6" t="s">
        <v>119</v>
      </c>
      <c r="F29" s="19">
        <v>720000</v>
      </c>
      <c r="G29" s="24">
        <v>10395.36</v>
      </c>
      <c r="H29" s="24">
        <v>2.5499999999999998</v>
      </c>
      <c r="I29" s="31"/>
      <c r="J29" s="31"/>
      <c r="K29" s="35"/>
    </row>
    <row r="30" spans="2:11" x14ac:dyDescent="0.3">
      <c r="B30" s="8" t="s">
        <v>560</v>
      </c>
      <c r="C30" s="57" t="s">
        <v>561</v>
      </c>
      <c r="D30" s="54" t="s">
        <v>562</v>
      </c>
      <c r="E30" s="6" t="s">
        <v>119</v>
      </c>
      <c r="F30" s="19">
        <v>1200000</v>
      </c>
      <c r="G30" s="24">
        <v>9040.7999999999993</v>
      </c>
      <c r="H30" s="24">
        <v>2.21</v>
      </c>
      <c r="I30" s="31"/>
      <c r="J30" s="31"/>
      <c r="K30" s="35"/>
    </row>
    <row r="31" spans="2:11" x14ac:dyDescent="0.3">
      <c r="B31" s="8" t="s">
        <v>538</v>
      </c>
      <c r="C31" s="57" t="s">
        <v>539</v>
      </c>
      <c r="D31" s="54" t="s">
        <v>540</v>
      </c>
      <c r="E31" s="6" t="s">
        <v>119</v>
      </c>
      <c r="F31" s="19">
        <v>1200000</v>
      </c>
      <c r="G31" s="24">
        <v>8521.2000000000007</v>
      </c>
      <c r="H31" s="24">
        <v>2.09</v>
      </c>
      <c r="I31" s="31"/>
      <c r="J31" s="31"/>
      <c r="K31" s="35"/>
    </row>
    <row r="32" spans="2:11" x14ac:dyDescent="0.3">
      <c r="B32" s="8" t="s">
        <v>238</v>
      </c>
      <c r="C32" s="57" t="s">
        <v>239</v>
      </c>
      <c r="D32" s="54" t="s">
        <v>240</v>
      </c>
      <c r="E32" s="6" t="s">
        <v>119</v>
      </c>
      <c r="F32" s="19">
        <v>700000</v>
      </c>
      <c r="G32" s="24">
        <v>7972.3</v>
      </c>
      <c r="H32" s="24">
        <v>1.95</v>
      </c>
      <c r="I32" s="31"/>
      <c r="J32" s="31"/>
      <c r="K32" s="35"/>
    </row>
    <row r="33" spans="2:11" x14ac:dyDescent="0.3">
      <c r="B33" s="8" t="s">
        <v>986</v>
      </c>
      <c r="C33" s="57" t="s">
        <v>987</v>
      </c>
      <c r="D33" s="54" t="s">
        <v>988</v>
      </c>
      <c r="E33" s="6" t="s">
        <v>163</v>
      </c>
      <c r="F33" s="19">
        <v>600000</v>
      </c>
      <c r="G33" s="24">
        <v>5931.9</v>
      </c>
      <c r="H33" s="24">
        <v>1.45</v>
      </c>
      <c r="I33" s="31"/>
      <c r="J33" s="31"/>
      <c r="K33" s="35"/>
    </row>
    <row r="34" spans="2:11" x14ac:dyDescent="0.3">
      <c r="B34" s="8" t="s">
        <v>989</v>
      </c>
      <c r="C34" s="57" t="s">
        <v>990</v>
      </c>
      <c r="D34" s="54" t="s">
        <v>991</v>
      </c>
      <c r="E34" s="6" t="s">
        <v>119</v>
      </c>
      <c r="F34" s="19">
        <v>100000</v>
      </c>
      <c r="G34" s="24">
        <v>5209</v>
      </c>
      <c r="H34" s="24">
        <v>1.28</v>
      </c>
      <c r="I34" s="31"/>
      <c r="J34" s="31"/>
      <c r="K34" s="35"/>
    </row>
    <row r="35" spans="2:11" x14ac:dyDescent="0.3">
      <c r="B35" s="8" t="s">
        <v>444</v>
      </c>
      <c r="C35" s="57" t="s">
        <v>445</v>
      </c>
      <c r="D35" s="54" t="s">
        <v>446</v>
      </c>
      <c r="E35" s="6" t="s">
        <v>148</v>
      </c>
      <c r="F35" s="19">
        <v>500000</v>
      </c>
      <c r="G35" s="24">
        <v>3814.25</v>
      </c>
      <c r="H35" s="24">
        <v>0.93</v>
      </c>
      <c r="I35" s="31"/>
      <c r="J35" s="31"/>
      <c r="K35" s="35"/>
    </row>
    <row r="36" spans="2:11" x14ac:dyDescent="0.3">
      <c r="B36" s="8" t="s">
        <v>502</v>
      </c>
      <c r="C36" s="57" t="s">
        <v>503</v>
      </c>
      <c r="D36" s="54" t="s">
        <v>504</v>
      </c>
      <c r="E36" s="6" t="s">
        <v>119</v>
      </c>
      <c r="F36" s="19">
        <v>75000</v>
      </c>
      <c r="G36" s="24">
        <v>3631.95</v>
      </c>
      <c r="H36" s="24">
        <v>0.89</v>
      </c>
      <c r="I36" s="31"/>
      <c r="J36" s="31"/>
      <c r="K36" s="35"/>
    </row>
    <row r="37" spans="2:11" x14ac:dyDescent="0.3">
      <c r="B37" s="8" t="s">
        <v>992</v>
      </c>
      <c r="C37" s="57" t="s">
        <v>993</v>
      </c>
      <c r="D37" s="54" t="s">
        <v>994</v>
      </c>
      <c r="E37" s="6" t="s">
        <v>119</v>
      </c>
      <c r="F37" s="19">
        <v>1000000</v>
      </c>
      <c r="G37" s="24">
        <v>3254</v>
      </c>
      <c r="H37" s="24">
        <v>0.8</v>
      </c>
      <c r="I37" s="31"/>
      <c r="J37" s="31"/>
      <c r="K37" s="35"/>
    </row>
    <row r="38" spans="2:11" x14ac:dyDescent="0.3">
      <c r="B38" s="8" t="s">
        <v>995</v>
      </c>
      <c r="C38" s="57" t="s">
        <v>996</v>
      </c>
      <c r="D38" s="54" t="s">
        <v>997</v>
      </c>
      <c r="E38" s="6" t="s">
        <v>163</v>
      </c>
      <c r="F38" s="19">
        <v>200000</v>
      </c>
      <c r="G38" s="24">
        <v>2738.8</v>
      </c>
      <c r="H38" s="24">
        <v>0.67</v>
      </c>
      <c r="I38" s="31"/>
      <c r="J38" s="31"/>
      <c r="K38" s="35"/>
    </row>
    <row r="39" spans="2:11" x14ac:dyDescent="0.3">
      <c r="C39" s="58" t="s">
        <v>185</v>
      </c>
      <c r="D39" s="54"/>
      <c r="E39" s="6"/>
      <c r="F39" s="19"/>
      <c r="G39" s="25">
        <v>375638.62</v>
      </c>
      <c r="H39" s="25">
        <v>92</v>
      </c>
      <c r="I39" s="31"/>
      <c r="J39" s="31"/>
      <c r="K39" s="35"/>
    </row>
    <row r="40" spans="2:11" x14ac:dyDescent="0.3">
      <c r="C40" s="57"/>
      <c r="D40" s="54"/>
      <c r="E40" s="6"/>
      <c r="F40" s="19"/>
      <c r="G40" s="24"/>
      <c r="H40" s="24"/>
      <c r="I40" s="31"/>
      <c r="J40" s="31"/>
      <c r="K40" s="35"/>
    </row>
    <row r="41" spans="2:11" x14ac:dyDescent="0.3">
      <c r="C41" s="58" t="s">
        <v>3</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9" t="s">
        <v>4</v>
      </c>
      <c r="D43" s="54"/>
      <c r="E43" s="6"/>
      <c r="F43" s="19"/>
      <c r="G43" s="24"/>
      <c r="H43" s="24"/>
      <c r="I43" s="31"/>
      <c r="J43" s="31"/>
      <c r="K43" s="35"/>
    </row>
    <row r="44" spans="2:11" x14ac:dyDescent="0.3">
      <c r="B44" s="8" t="s">
        <v>998</v>
      </c>
      <c r="C44" s="57" t="s">
        <v>999</v>
      </c>
      <c r="D44" s="54" t="s">
        <v>1000</v>
      </c>
      <c r="E44" s="6" t="s">
        <v>119</v>
      </c>
      <c r="F44" s="19">
        <v>270000</v>
      </c>
      <c r="G44" s="24">
        <v>16522.11</v>
      </c>
      <c r="H44" s="24">
        <v>4.05</v>
      </c>
      <c r="I44" s="31"/>
      <c r="J44" s="31"/>
      <c r="K44" s="35"/>
    </row>
    <row r="45" spans="2:11" x14ac:dyDescent="0.3">
      <c r="C45" s="58" t="s">
        <v>185</v>
      </c>
      <c r="D45" s="54"/>
      <c r="E45" s="6"/>
      <c r="F45" s="19"/>
      <c r="G45" s="25">
        <v>16522.11</v>
      </c>
      <c r="H45" s="25">
        <v>4.05</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196</v>
      </c>
      <c r="C65" s="57" t="s">
        <v>197</v>
      </c>
      <c r="D65" s="54" t="s">
        <v>198</v>
      </c>
      <c r="E65" s="6" t="s">
        <v>199</v>
      </c>
      <c r="F65" s="19">
        <v>300000</v>
      </c>
      <c r="G65" s="24">
        <v>299.17</v>
      </c>
      <c r="H65" s="24">
        <v>7.0000000000000007E-2</v>
      </c>
      <c r="I65" s="31">
        <v>5.3612000000000002</v>
      </c>
      <c r="J65" s="31"/>
      <c r="K65" s="35"/>
    </row>
    <row r="66" spans="1:11" x14ac:dyDescent="0.3">
      <c r="C66" s="58" t="s">
        <v>185</v>
      </c>
      <c r="D66" s="54"/>
      <c r="E66" s="6"/>
      <c r="F66" s="19"/>
      <c r="G66" s="25">
        <v>299.17</v>
      </c>
      <c r="H66" s="25">
        <v>7.0000000000000007E-2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200</v>
      </c>
      <c r="C84" s="57" t="s">
        <v>201</v>
      </c>
      <c r="D84" s="54"/>
      <c r="E84" s="6"/>
      <c r="F84" s="19"/>
      <c r="G84" s="24">
        <v>16426.2</v>
      </c>
      <c r="H84" s="24">
        <v>4.0199999999999996</v>
      </c>
      <c r="I84" s="31"/>
      <c r="J84" s="31"/>
      <c r="K84" s="35"/>
    </row>
    <row r="85" spans="1:54" x14ac:dyDescent="0.3">
      <c r="C85" s="58" t="s">
        <v>185</v>
      </c>
      <c r="D85" s="54"/>
      <c r="E85" s="6"/>
      <c r="F85" s="19"/>
      <c r="G85" s="25">
        <v>16426.2</v>
      </c>
      <c r="H85" s="25">
        <v>4.0199999999999996</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5160</v>
      </c>
      <c r="D88" s="54"/>
      <c r="E88" s="6"/>
      <c r="F88" s="19"/>
      <c r="G88" s="24" t="s">
        <v>2</v>
      </c>
      <c r="H88" s="24" t="s">
        <v>2</v>
      </c>
      <c r="I88" s="31"/>
      <c r="J88" s="31"/>
      <c r="K88" s="35"/>
      <c r="L88" s="3"/>
      <c r="AI88" s="3"/>
      <c r="AV88" s="3"/>
      <c r="AX88" s="3"/>
      <c r="BB88" s="3"/>
    </row>
    <row r="89" spans="1:54" x14ac:dyDescent="0.3">
      <c r="B89" s="8"/>
      <c r="C89" s="57" t="s">
        <v>202</v>
      </c>
      <c r="D89" s="54"/>
      <c r="E89" s="6"/>
      <c r="F89" s="19"/>
      <c r="G89" s="24">
        <v>-672.99</v>
      </c>
      <c r="H89" s="24">
        <v>-0.14000000000000001</v>
      </c>
      <c r="I89" s="31"/>
      <c r="J89" s="31"/>
      <c r="K89" s="35"/>
    </row>
    <row r="90" spans="1:54" x14ac:dyDescent="0.3">
      <c r="C90" s="58" t="s">
        <v>185</v>
      </c>
      <c r="D90" s="54"/>
      <c r="E90" s="6"/>
      <c r="F90" s="19"/>
      <c r="G90" s="25">
        <v>-672.99</v>
      </c>
      <c r="H90" s="25">
        <v>-0.14000000000000001</v>
      </c>
      <c r="I90" s="31"/>
      <c r="J90" s="31"/>
      <c r="K90" s="35"/>
    </row>
    <row r="91" spans="1:54" x14ac:dyDescent="0.3">
      <c r="C91" s="57"/>
      <c r="D91" s="54"/>
      <c r="E91" s="6"/>
      <c r="F91" s="19"/>
      <c r="G91" s="24"/>
      <c r="H91" s="24"/>
      <c r="I91" s="31"/>
      <c r="J91" s="31"/>
      <c r="K91" s="35"/>
    </row>
    <row r="92" spans="1:54" x14ac:dyDescent="0.3">
      <c r="C92" s="60" t="s">
        <v>203</v>
      </c>
      <c r="D92" s="55"/>
      <c r="E92" s="5"/>
      <c r="F92" s="20"/>
      <c r="G92" s="26">
        <v>408213.11</v>
      </c>
      <c r="H92" s="26">
        <v>99.999999999999986</v>
      </c>
      <c r="I92" s="32"/>
      <c r="J92" s="32"/>
      <c r="K92" s="36"/>
    </row>
    <row r="95" spans="1:54" x14ac:dyDescent="0.3">
      <c r="C95" s="1" t="s">
        <v>204</v>
      </c>
    </row>
    <row r="96" spans="1:54" x14ac:dyDescent="0.3">
      <c r="C96" s="37" t="s">
        <v>205</v>
      </c>
      <c r="D96" s="37"/>
      <c r="E96" s="37"/>
      <c r="F96" s="37"/>
      <c r="G96" s="37"/>
      <c r="H96" s="37"/>
      <c r="I96" s="37"/>
      <c r="J96" s="37"/>
      <c r="K96" s="37"/>
    </row>
    <row r="97" spans="3:11" x14ac:dyDescent="0.3">
      <c r="C97" s="2" t="s">
        <v>206</v>
      </c>
    </row>
    <row r="98" spans="3:11" x14ac:dyDescent="0.3">
      <c r="C98" s="2" t="s">
        <v>207</v>
      </c>
    </row>
    <row r="99" spans="3:11" ht="30" customHeight="1" x14ac:dyDescent="0.3">
      <c r="C99" s="88" t="s">
        <v>208</v>
      </c>
      <c r="D99" s="89"/>
      <c r="E99" s="89"/>
      <c r="F99" s="89"/>
      <c r="G99" s="89"/>
      <c r="H99" s="89"/>
      <c r="I99" s="89"/>
      <c r="J99" s="89"/>
      <c r="K99" s="89"/>
    </row>
    <row r="100" spans="3:11" x14ac:dyDescent="0.3">
      <c r="C100" s="2" t="s">
        <v>209</v>
      </c>
    </row>
    <row r="102" spans="3:11" x14ac:dyDescent="0.3">
      <c r="C102" s="1" t="s">
        <v>5306</v>
      </c>
      <c r="E102" s="86" t="s">
        <v>5307</v>
      </c>
    </row>
    <row r="103" spans="3:11" x14ac:dyDescent="0.3">
      <c r="E103" s="2" t="s">
        <v>5316</v>
      </c>
    </row>
  </sheetData>
  <mergeCells count="1">
    <mergeCell ref="C99:K99"/>
  </mergeCells>
  <hyperlinks>
    <hyperlink ref="J2" location="'Index'!A1" display="'Index'!A1" xr:uid="{8B37D09E-AC2E-4C40-BC47-3FFB0891540A}"/>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0D0DA-39FC-4F70-9BFE-045EA8E93333}">
  <sheetPr codeName="Sheet1"/>
  <dimension ref="A1:IV85"/>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4621</v>
      </c>
      <c r="J2" s="38" t="s">
        <v>4904</v>
      </c>
    </row>
    <row r="3" spans="1:54" ht="16.2" x14ac:dyDescent="0.35">
      <c r="C3" s="1" t="s">
        <v>28</v>
      </c>
      <c r="D3" s="21" t="s">
        <v>4622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4623</v>
      </c>
      <c r="C26" s="57" t="s">
        <v>4624</v>
      </c>
      <c r="D26" s="54" t="s">
        <v>4625</v>
      </c>
      <c r="E26" s="6" t="s">
        <v>199</v>
      </c>
      <c r="F26" s="19">
        <v>3000000</v>
      </c>
      <c r="G26" s="24">
        <v>3032.63</v>
      </c>
      <c r="H26" s="24">
        <v>18.54</v>
      </c>
      <c r="I26" s="31">
        <v>5.71495</v>
      </c>
      <c r="J26" s="31"/>
      <c r="K26" s="35"/>
    </row>
    <row r="27" spans="1:11" x14ac:dyDescent="0.3">
      <c r="B27" s="8" t="s">
        <v>4626</v>
      </c>
      <c r="C27" s="57" t="s">
        <v>4627</v>
      </c>
      <c r="D27" s="54" t="s">
        <v>4628</v>
      </c>
      <c r="E27" s="6" t="s">
        <v>199</v>
      </c>
      <c r="F27" s="19">
        <v>3000000</v>
      </c>
      <c r="G27" s="24">
        <v>3029.69</v>
      </c>
      <c r="H27" s="24">
        <v>18.52</v>
      </c>
      <c r="I27" s="31">
        <v>5.7</v>
      </c>
      <c r="J27" s="31"/>
      <c r="K27" s="35"/>
    </row>
    <row r="28" spans="1:11" x14ac:dyDescent="0.3">
      <c r="B28" s="8" t="s">
        <v>1630</v>
      </c>
      <c r="C28" s="57" t="s">
        <v>1631</v>
      </c>
      <c r="D28" s="54" t="s">
        <v>1632</v>
      </c>
      <c r="E28" s="6" t="s">
        <v>199</v>
      </c>
      <c r="F28" s="19">
        <v>3000000</v>
      </c>
      <c r="G28" s="24">
        <v>3026.79</v>
      </c>
      <c r="H28" s="24">
        <v>18.5</v>
      </c>
      <c r="I28" s="31">
        <v>5.665</v>
      </c>
      <c r="J28" s="31"/>
      <c r="K28" s="35"/>
    </row>
    <row r="29" spans="1:11" x14ac:dyDescent="0.3">
      <c r="B29" s="8" t="s">
        <v>4629</v>
      </c>
      <c r="C29" s="57" t="s">
        <v>4630</v>
      </c>
      <c r="D29" s="54" t="s">
        <v>4631</v>
      </c>
      <c r="E29" s="6" t="s">
        <v>199</v>
      </c>
      <c r="F29" s="19">
        <v>2000000</v>
      </c>
      <c r="G29" s="24">
        <v>2004.11</v>
      </c>
      <c r="H29" s="24">
        <v>12.25</v>
      </c>
      <c r="I29" s="31">
        <v>5.7993154000000002</v>
      </c>
      <c r="J29" s="31"/>
      <c r="K29" s="35"/>
    </row>
    <row r="30" spans="1:11" x14ac:dyDescent="0.3">
      <c r="B30" s="8" t="s">
        <v>3479</v>
      </c>
      <c r="C30" s="57" t="s">
        <v>3480</v>
      </c>
      <c r="D30" s="54" t="s">
        <v>3481</v>
      </c>
      <c r="E30" s="6" t="s">
        <v>199</v>
      </c>
      <c r="F30" s="19">
        <v>500000</v>
      </c>
      <c r="G30" s="24">
        <v>505.93</v>
      </c>
      <c r="H30" s="24">
        <v>3.09</v>
      </c>
      <c r="I30" s="31">
        <v>5.7709551000000001</v>
      </c>
      <c r="J30" s="31"/>
      <c r="K30" s="35"/>
    </row>
    <row r="31" spans="1:11" x14ac:dyDescent="0.3">
      <c r="B31" s="8" t="s">
        <v>4632</v>
      </c>
      <c r="C31" s="57" t="s">
        <v>4633</v>
      </c>
      <c r="D31" s="54" t="s">
        <v>4634</v>
      </c>
      <c r="E31" s="6" t="s">
        <v>199</v>
      </c>
      <c r="F31" s="19">
        <v>500000</v>
      </c>
      <c r="G31" s="24">
        <v>504.96</v>
      </c>
      <c r="H31" s="24">
        <v>3.09</v>
      </c>
      <c r="I31" s="31">
        <v>5.6950000000000003</v>
      </c>
      <c r="J31" s="31"/>
      <c r="K31" s="35"/>
    </row>
    <row r="32" spans="1:11" x14ac:dyDescent="0.3">
      <c r="B32" s="8" t="s">
        <v>4635</v>
      </c>
      <c r="C32" s="57" t="s">
        <v>4636</v>
      </c>
      <c r="D32" s="54" t="s">
        <v>4637</v>
      </c>
      <c r="E32" s="6" t="s">
        <v>199</v>
      </c>
      <c r="F32" s="19">
        <v>500000</v>
      </c>
      <c r="G32" s="24">
        <v>502.71</v>
      </c>
      <c r="H32" s="24">
        <v>3.07</v>
      </c>
      <c r="I32" s="31">
        <v>5.6349999999999998</v>
      </c>
      <c r="J32" s="31"/>
      <c r="K32" s="35"/>
    </row>
    <row r="33" spans="1:11" x14ac:dyDescent="0.3">
      <c r="B33" s="8" t="s">
        <v>3485</v>
      </c>
      <c r="C33" s="57" t="s">
        <v>3486</v>
      </c>
      <c r="D33" s="54" t="s">
        <v>3487</v>
      </c>
      <c r="E33" s="6" t="s">
        <v>199</v>
      </c>
      <c r="F33" s="19">
        <v>270000</v>
      </c>
      <c r="G33" s="24">
        <v>273.18</v>
      </c>
      <c r="H33" s="24">
        <v>1.67</v>
      </c>
      <c r="I33" s="31">
        <v>5.8120206000000003</v>
      </c>
      <c r="J33" s="31"/>
      <c r="K33" s="35"/>
    </row>
    <row r="34" spans="1:11" x14ac:dyDescent="0.3">
      <c r="C34" s="58" t="s">
        <v>185</v>
      </c>
      <c r="D34" s="54"/>
      <c r="E34" s="6"/>
      <c r="F34" s="19"/>
      <c r="G34" s="25">
        <v>12880</v>
      </c>
      <c r="H34" s="25">
        <v>78.73</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3471</v>
      </c>
      <c r="C46" s="57" t="s">
        <v>3472</v>
      </c>
      <c r="D46" s="54" t="s">
        <v>3473</v>
      </c>
      <c r="E46" s="6" t="s">
        <v>199</v>
      </c>
      <c r="F46" s="19">
        <v>750000</v>
      </c>
      <c r="G46" s="24">
        <v>728.76</v>
      </c>
      <c r="H46" s="24">
        <v>4.46</v>
      </c>
      <c r="I46" s="31">
        <v>5.7503704999999998</v>
      </c>
      <c r="J46" s="31"/>
      <c r="K46" s="35"/>
    </row>
    <row r="47" spans="1:11" x14ac:dyDescent="0.3">
      <c r="B47" s="8" t="s">
        <v>3419</v>
      </c>
      <c r="C47" s="57" t="s">
        <v>3420</v>
      </c>
      <c r="D47" s="54" t="s">
        <v>3421</v>
      </c>
      <c r="E47" s="6" t="s">
        <v>199</v>
      </c>
      <c r="F47" s="19">
        <v>740000</v>
      </c>
      <c r="G47" s="24">
        <v>724.53</v>
      </c>
      <c r="H47" s="24">
        <v>4.43</v>
      </c>
      <c r="I47" s="31">
        <v>5.649</v>
      </c>
      <c r="J47" s="31"/>
      <c r="K47" s="35"/>
    </row>
    <row r="48" spans="1:11" x14ac:dyDescent="0.3">
      <c r="B48" s="8" t="s">
        <v>3407</v>
      </c>
      <c r="C48" s="57" t="s">
        <v>3408</v>
      </c>
      <c r="D48" s="54" t="s">
        <v>3409</v>
      </c>
      <c r="E48" s="6" t="s">
        <v>199</v>
      </c>
      <c r="F48" s="19">
        <v>550000</v>
      </c>
      <c r="G48" s="24">
        <v>535.69000000000005</v>
      </c>
      <c r="H48" s="24">
        <v>3.28</v>
      </c>
      <c r="I48" s="31">
        <v>5.67</v>
      </c>
      <c r="J48" s="31"/>
      <c r="K48" s="35"/>
    </row>
    <row r="49" spans="1:11" x14ac:dyDescent="0.3">
      <c r="B49" s="8" t="s">
        <v>3410</v>
      </c>
      <c r="C49" s="57" t="s">
        <v>3411</v>
      </c>
      <c r="D49" s="54" t="s">
        <v>3412</v>
      </c>
      <c r="E49" s="6" t="s">
        <v>199</v>
      </c>
      <c r="F49" s="19">
        <v>485000</v>
      </c>
      <c r="G49" s="24">
        <v>482.05</v>
      </c>
      <c r="H49" s="24">
        <v>2.95</v>
      </c>
      <c r="I49" s="31">
        <v>5.4516499999999999</v>
      </c>
      <c r="J49" s="31"/>
      <c r="K49" s="35"/>
    </row>
    <row r="50" spans="1:11" x14ac:dyDescent="0.3">
      <c r="B50" s="8" t="s">
        <v>3428</v>
      </c>
      <c r="C50" s="57" t="s">
        <v>3429</v>
      </c>
      <c r="D50" s="54" t="s">
        <v>3430</v>
      </c>
      <c r="E50" s="6" t="s">
        <v>199</v>
      </c>
      <c r="F50" s="19">
        <v>300000</v>
      </c>
      <c r="G50" s="24">
        <v>297.87</v>
      </c>
      <c r="H50" s="24">
        <v>1.82</v>
      </c>
      <c r="I50" s="31">
        <v>5.4498499999999996</v>
      </c>
      <c r="J50" s="31"/>
      <c r="K50" s="35"/>
    </row>
    <row r="51" spans="1:11" x14ac:dyDescent="0.3">
      <c r="B51" s="8" t="s">
        <v>3416</v>
      </c>
      <c r="C51" s="57" t="s">
        <v>3417</v>
      </c>
      <c r="D51" s="54" t="s">
        <v>3418</v>
      </c>
      <c r="E51" s="6" t="s">
        <v>199</v>
      </c>
      <c r="F51" s="19">
        <v>102400</v>
      </c>
      <c r="G51" s="24">
        <v>100.37</v>
      </c>
      <c r="H51" s="24">
        <v>0.61</v>
      </c>
      <c r="I51" s="31">
        <v>5.6384999999999996</v>
      </c>
      <c r="J51" s="31"/>
      <c r="K51" s="35"/>
    </row>
    <row r="52" spans="1:11" x14ac:dyDescent="0.3">
      <c r="C52" s="58" t="s">
        <v>185</v>
      </c>
      <c r="D52" s="54"/>
      <c r="E52" s="6"/>
      <c r="F52" s="19"/>
      <c r="G52" s="25">
        <v>2869.27</v>
      </c>
      <c r="H52" s="25">
        <v>17.55</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200</v>
      </c>
      <c r="C66" s="57" t="s">
        <v>201</v>
      </c>
      <c r="D66" s="54"/>
      <c r="E66" s="6"/>
      <c r="F66" s="19"/>
      <c r="G66" s="24">
        <v>429.43</v>
      </c>
      <c r="H66" s="24">
        <v>2.63</v>
      </c>
      <c r="I66" s="31"/>
      <c r="J66" s="31"/>
      <c r="K66" s="35"/>
    </row>
    <row r="67" spans="1:54" x14ac:dyDescent="0.3">
      <c r="C67" s="58" t="s">
        <v>185</v>
      </c>
      <c r="D67" s="54"/>
      <c r="E67" s="6"/>
      <c r="F67" s="19"/>
      <c r="G67" s="25">
        <v>429.43</v>
      </c>
      <c r="H67" s="25">
        <v>2.63</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5160</v>
      </c>
      <c r="D70" s="54"/>
      <c r="E70" s="6"/>
      <c r="F70" s="19"/>
      <c r="G70" s="24" t="s">
        <v>2</v>
      </c>
      <c r="H70" s="24" t="s">
        <v>2</v>
      </c>
      <c r="I70" s="31"/>
      <c r="J70" s="31"/>
      <c r="K70" s="35"/>
      <c r="L70" s="3"/>
      <c r="AI70" s="3"/>
      <c r="AV70" s="3"/>
      <c r="AX70" s="3"/>
      <c r="BB70" s="3"/>
    </row>
    <row r="71" spans="1:54" x14ac:dyDescent="0.3">
      <c r="B71" s="8"/>
      <c r="C71" s="57" t="s">
        <v>202</v>
      </c>
      <c r="D71" s="54"/>
      <c r="E71" s="6"/>
      <c r="F71" s="19"/>
      <c r="G71" s="24">
        <v>177.95</v>
      </c>
      <c r="H71" s="24">
        <v>1.0900000000000001</v>
      </c>
      <c r="I71" s="31"/>
      <c r="J71" s="31"/>
      <c r="K71" s="35"/>
    </row>
    <row r="72" spans="1:54" x14ac:dyDescent="0.3">
      <c r="C72" s="58" t="s">
        <v>185</v>
      </c>
      <c r="D72" s="54"/>
      <c r="E72" s="6"/>
      <c r="F72" s="19"/>
      <c r="G72" s="25">
        <v>177.95</v>
      </c>
      <c r="H72" s="25">
        <v>1.0900000000000001</v>
      </c>
      <c r="I72" s="31"/>
      <c r="J72" s="31"/>
      <c r="K72" s="35"/>
    </row>
    <row r="73" spans="1:54" x14ac:dyDescent="0.3">
      <c r="C73" s="57"/>
      <c r="D73" s="54"/>
      <c r="E73" s="6"/>
      <c r="F73" s="19"/>
      <c r="G73" s="24"/>
      <c r="H73" s="24"/>
      <c r="I73" s="31"/>
      <c r="J73" s="31"/>
      <c r="K73" s="35"/>
    </row>
    <row r="74" spans="1:54" x14ac:dyDescent="0.3">
      <c r="C74" s="60" t="s">
        <v>203</v>
      </c>
      <c r="D74" s="55"/>
      <c r="E74" s="5"/>
      <c r="F74" s="20"/>
      <c r="G74" s="26">
        <v>16356.65</v>
      </c>
      <c r="H74" s="26">
        <v>100</v>
      </c>
      <c r="I74" s="32"/>
      <c r="J74" s="32"/>
      <c r="K74" s="36"/>
    </row>
    <row r="77" spans="1:54" x14ac:dyDescent="0.3">
      <c r="C77" s="1" t="s">
        <v>204</v>
      </c>
    </row>
    <row r="78" spans="1:54" x14ac:dyDescent="0.3">
      <c r="C78" s="37" t="s">
        <v>205</v>
      </c>
      <c r="D78" s="37"/>
      <c r="E78" s="37"/>
      <c r="F78" s="37"/>
      <c r="G78" s="37"/>
      <c r="H78" s="37"/>
      <c r="I78" s="37"/>
      <c r="J78" s="37"/>
      <c r="K78" s="37"/>
    </row>
    <row r="79" spans="1:54" x14ac:dyDescent="0.3">
      <c r="C79" s="2" t="s">
        <v>206</v>
      </c>
    </row>
    <row r="80" spans="1:54" x14ac:dyDescent="0.3">
      <c r="C80" s="2" t="s">
        <v>207</v>
      </c>
    </row>
    <row r="81" spans="3:11" ht="30" customHeight="1" x14ac:dyDescent="0.3">
      <c r="C81" s="88" t="s">
        <v>208</v>
      </c>
      <c r="D81" s="89"/>
      <c r="E81" s="89"/>
      <c r="F81" s="89"/>
      <c r="G81" s="89"/>
      <c r="H81" s="89"/>
      <c r="I81" s="89"/>
      <c r="J81" s="89"/>
      <c r="K81" s="89"/>
    </row>
    <row r="82" spans="3:11" x14ac:dyDescent="0.3">
      <c r="C82" s="2" t="s">
        <v>209</v>
      </c>
    </row>
    <row r="84" spans="3:11" x14ac:dyDescent="0.3">
      <c r="C84" s="1" t="s">
        <v>5306</v>
      </c>
      <c r="E84" s="86" t="s">
        <v>5307</v>
      </c>
    </row>
    <row r="85" spans="3:11" x14ac:dyDescent="0.3">
      <c r="E85" s="2" t="s">
        <v>5358</v>
      </c>
    </row>
  </sheetData>
  <mergeCells count="1">
    <mergeCell ref="C81:K81"/>
  </mergeCells>
  <hyperlinks>
    <hyperlink ref="J2" location="'Index'!A1" display="'Index'!A1" xr:uid="{8082FA2B-10FA-4424-8793-4FE6810B9C07}"/>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CD001-4118-480F-B549-B68C53FCEA2E}">
  <sheetPr codeName="Sheet1"/>
  <dimension ref="A1:IV8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4638</v>
      </c>
      <c r="J2" s="38" t="s">
        <v>4904</v>
      </c>
    </row>
    <row r="3" spans="1:54" ht="16.2" x14ac:dyDescent="0.35">
      <c r="C3" s="1" t="s">
        <v>28</v>
      </c>
      <c r="D3" s="21" t="s">
        <v>4639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1244</v>
      </c>
      <c r="C18" s="57" t="s">
        <v>672</v>
      </c>
      <c r="D18" s="54" t="s">
        <v>1245</v>
      </c>
      <c r="E18" s="6" t="s">
        <v>653</v>
      </c>
      <c r="F18" s="19">
        <v>1000</v>
      </c>
      <c r="G18" s="24">
        <v>1003.73</v>
      </c>
      <c r="H18" s="24">
        <v>5.87</v>
      </c>
      <c r="I18" s="31">
        <v>6.2649999999999997</v>
      </c>
      <c r="J18" s="31"/>
      <c r="K18" s="35" t="s">
        <v>649</v>
      </c>
    </row>
    <row r="19" spans="2:11" x14ac:dyDescent="0.3">
      <c r="B19" s="8" t="s">
        <v>4640</v>
      </c>
      <c r="C19" s="57" t="s">
        <v>1059</v>
      </c>
      <c r="D19" s="54" t="s">
        <v>4641</v>
      </c>
      <c r="E19" s="6" t="s">
        <v>653</v>
      </c>
      <c r="F19" s="19">
        <v>1000</v>
      </c>
      <c r="G19" s="24">
        <v>1003.23</v>
      </c>
      <c r="H19" s="24">
        <v>5.86</v>
      </c>
      <c r="I19" s="31">
        <v>6.2797999999999998</v>
      </c>
      <c r="J19" s="31"/>
      <c r="K19" s="35" t="s">
        <v>649</v>
      </c>
    </row>
    <row r="20" spans="2:11" x14ac:dyDescent="0.3">
      <c r="B20" s="8" t="s">
        <v>3746</v>
      </c>
      <c r="C20" s="57" t="s">
        <v>601</v>
      </c>
      <c r="D20" s="54" t="s">
        <v>3747</v>
      </c>
      <c r="E20" s="6" t="s">
        <v>653</v>
      </c>
      <c r="F20" s="19">
        <v>20</v>
      </c>
      <c r="G20" s="24">
        <v>201.42</v>
      </c>
      <c r="H20" s="24">
        <v>1.18</v>
      </c>
      <c r="I20" s="31">
        <v>6.35</v>
      </c>
      <c r="J20" s="31"/>
      <c r="K20" s="35" t="s">
        <v>649</v>
      </c>
    </row>
    <row r="21" spans="2:11" x14ac:dyDescent="0.3">
      <c r="B21" s="8" t="s">
        <v>3742</v>
      </c>
      <c r="C21" s="57" t="s">
        <v>601</v>
      </c>
      <c r="D21" s="54" t="s">
        <v>3743</v>
      </c>
      <c r="E21" s="6" t="s">
        <v>653</v>
      </c>
      <c r="F21" s="19">
        <v>100</v>
      </c>
      <c r="G21" s="24">
        <v>100.33</v>
      </c>
      <c r="H21" s="24">
        <v>0.59</v>
      </c>
      <c r="I21" s="31">
        <v>6.3501000000000003</v>
      </c>
      <c r="J21" s="31"/>
      <c r="K21" s="35" t="s">
        <v>649</v>
      </c>
    </row>
    <row r="22" spans="2:11" x14ac:dyDescent="0.3">
      <c r="C22" s="58" t="s">
        <v>185</v>
      </c>
      <c r="D22" s="54"/>
      <c r="E22" s="6"/>
      <c r="F22" s="19"/>
      <c r="G22" s="25">
        <v>2308.71</v>
      </c>
      <c r="H22" s="25">
        <v>13.5</v>
      </c>
      <c r="I22" s="31"/>
      <c r="J22" s="31"/>
      <c r="K22" s="35"/>
    </row>
    <row r="23" spans="2:11" x14ac:dyDescent="0.3">
      <c r="C23" s="57"/>
      <c r="D23" s="54"/>
      <c r="E23" s="6"/>
      <c r="F23" s="19"/>
      <c r="G23" s="24"/>
      <c r="H23" s="24"/>
      <c r="I23" s="31"/>
      <c r="J23" s="31"/>
      <c r="K23" s="35"/>
    </row>
    <row r="24" spans="2:11" x14ac:dyDescent="0.3">
      <c r="C24" s="58" t="s">
        <v>7</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8</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9</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10</v>
      </c>
      <c r="D30" s="54"/>
      <c r="E30" s="6"/>
      <c r="F30" s="19"/>
      <c r="G30" s="24"/>
      <c r="H30" s="24"/>
      <c r="I30" s="31"/>
      <c r="J30" s="31"/>
      <c r="K30" s="35"/>
    </row>
    <row r="31" spans="2:11" x14ac:dyDescent="0.3">
      <c r="B31" s="8" t="s">
        <v>3942</v>
      </c>
      <c r="C31" s="57" t="s">
        <v>3943</v>
      </c>
      <c r="D31" s="54" t="s">
        <v>3944</v>
      </c>
      <c r="E31" s="6" t="s">
        <v>199</v>
      </c>
      <c r="F31" s="19">
        <v>1500000</v>
      </c>
      <c r="G31" s="24">
        <v>1514.87</v>
      </c>
      <c r="H31" s="24">
        <v>8.85</v>
      </c>
      <c r="I31" s="31">
        <v>5.71495</v>
      </c>
      <c r="J31" s="31"/>
      <c r="K31" s="35"/>
    </row>
    <row r="32" spans="2:11" x14ac:dyDescent="0.3">
      <c r="C32" s="58" t="s">
        <v>185</v>
      </c>
      <c r="D32" s="54"/>
      <c r="E32" s="6"/>
      <c r="F32" s="19"/>
      <c r="G32" s="25">
        <v>1514.87</v>
      </c>
      <c r="H32" s="25">
        <v>8.85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3413</v>
      </c>
      <c r="C44" s="57" t="s">
        <v>3414</v>
      </c>
      <c r="D44" s="54" t="s">
        <v>3415</v>
      </c>
      <c r="E44" s="6" t="s">
        <v>199</v>
      </c>
      <c r="F44" s="19">
        <v>4717000</v>
      </c>
      <c r="G44" s="24">
        <v>4636.4399999999996</v>
      </c>
      <c r="H44" s="24">
        <v>27.1</v>
      </c>
      <c r="I44" s="31">
        <v>5.6125499999999997</v>
      </c>
      <c r="J44" s="31"/>
      <c r="K44" s="35"/>
    </row>
    <row r="45" spans="1:11" x14ac:dyDescent="0.3">
      <c r="B45" s="8" t="s">
        <v>3419</v>
      </c>
      <c r="C45" s="57" t="s">
        <v>3420</v>
      </c>
      <c r="D45" s="54" t="s">
        <v>3421</v>
      </c>
      <c r="E45" s="6" t="s">
        <v>199</v>
      </c>
      <c r="F45" s="19">
        <v>4294000</v>
      </c>
      <c r="G45" s="24">
        <v>4204.21</v>
      </c>
      <c r="H45" s="24">
        <v>24.57</v>
      </c>
      <c r="I45" s="31">
        <v>5.649</v>
      </c>
      <c r="J45" s="31"/>
      <c r="K45" s="35"/>
    </row>
    <row r="46" spans="1:11" x14ac:dyDescent="0.3">
      <c r="B46" s="8" t="s">
        <v>4642</v>
      </c>
      <c r="C46" s="57" t="s">
        <v>4643</v>
      </c>
      <c r="D46" s="54" t="s">
        <v>4644</v>
      </c>
      <c r="E46" s="6" t="s">
        <v>199</v>
      </c>
      <c r="F46" s="19">
        <v>2503600</v>
      </c>
      <c r="G46" s="24">
        <v>2436.9699999999998</v>
      </c>
      <c r="H46" s="24">
        <v>14.24</v>
      </c>
      <c r="I46" s="31">
        <v>5.67</v>
      </c>
      <c r="J46" s="31"/>
      <c r="K46" s="35"/>
    </row>
    <row r="47" spans="1:11" x14ac:dyDescent="0.3">
      <c r="B47" s="8" t="s">
        <v>3416</v>
      </c>
      <c r="C47" s="57" t="s">
        <v>3417</v>
      </c>
      <c r="D47" s="54" t="s">
        <v>3418</v>
      </c>
      <c r="E47" s="6" t="s">
        <v>199</v>
      </c>
      <c r="F47" s="19">
        <v>1350000</v>
      </c>
      <c r="G47" s="24">
        <v>1323.22</v>
      </c>
      <c r="H47" s="24">
        <v>7.73</v>
      </c>
      <c r="I47" s="31">
        <v>5.6384999999999996</v>
      </c>
      <c r="J47" s="31"/>
      <c r="K47" s="35"/>
    </row>
    <row r="48" spans="1:11" x14ac:dyDescent="0.3">
      <c r="B48" s="8" t="s">
        <v>3407</v>
      </c>
      <c r="C48" s="57" t="s">
        <v>3408</v>
      </c>
      <c r="D48" s="54" t="s">
        <v>3409</v>
      </c>
      <c r="E48" s="6" t="s">
        <v>199</v>
      </c>
      <c r="F48" s="19">
        <v>131000</v>
      </c>
      <c r="G48" s="24">
        <v>127.59</v>
      </c>
      <c r="H48" s="24">
        <v>0.75</v>
      </c>
      <c r="I48" s="31">
        <v>5.67</v>
      </c>
      <c r="J48" s="31"/>
      <c r="K48" s="35"/>
    </row>
    <row r="49" spans="1:11" x14ac:dyDescent="0.3">
      <c r="B49" s="8" t="s">
        <v>3971</v>
      </c>
      <c r="C49" s="57" t="s">
        <v>3972</v>
      </c>
      <c r="D49" s="54" t="s">
        <v>3973</v>
      </c>
      <c r="E49" s="6" t="s">
        <v>199</v>
      </c>
      <c r="F49" s="19">
        <v>126900</v>
      </c>
      <c r="G49" s="24">
        <v>125.92</v>
      </c>
      <c r="H49" s="24">
        <v>0.74</v>
      </c>
      <c r="I49" s="31">
        <v>5.4488000000000003</v>
      </c>
      <c r="J49" s="31"/>
      <c r="K49" s="35"/>
    </row>
    <row r="50" spans="1:11" x14ac:dyDescent="0.3">
      <c r="C50" s="58" t="s">
        <v>185</v>
      </c>
      <c r="D50" s="54"/>
      <c r="E50" s="6"/>
      <c r="F50" s="19"/>
      <c r="G50" s="25">
        <v>12854.35</v>
      </c>
      <c r="H50" s="25">
        <v>75.13</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200</v>
      </c>
      <c r="C64" s="57" t="s">
        <v>201</v>
      </c>
      <c r="D64" s="54"/>
      <c r="E64" s="6"/>
      <c r="F64" s="19"/>
      <c r="G64" s="24">
        <v>282.31</v>
      </c>
      <c r="H64" s="24">
        <v>1.65</v>
      </c>
      <c r="I64" s="31"/>
      <c r="J64" s="31"/>
      <c r="K64" s="35"/>
    </row>
    <row r="65" spans="1:54" x14ac:dyDescent="0.3">
      <c r="C65" s="58" t="s">
        <v>185</v>
      </c>
      <c r="D65" s="54"/>
      <c r="E65" s="6"/>
      <c r="F65" s="19"/>
      <c r="G65" s="25">
        <v>282.31</v>
      </c>
      <c r="H65" s="25">
        <v>1.65</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5160</v>
      </c>
      <c r="D68" s="54"/>
      <c r="E68" s="6"/>
      <c r="F68" s="19"/>
      <c r="G68" s="24" t="s">
        <v>2</v>
      </c>
      <c r="H68" s="24" t="s">
        <v>2</v>
      </c>
      <c r="I68" s="31"/>
      <c r="J68" s="31"/>
      <c r="K68" s="35"/>
      <c r="L68" s="3"/>
      <c r="AI68" s="3"/>
      <c r="AV68" s="3"/>
      <c r="AX68" s="3"/>
      <c r="BB68" s="3"/>
    </row>
    <row r="69" spans="1:54" x14ac:dyDescent="0.3">
      <c r="B69" s="8"/>
      <c r="C69" s="57" t="s">
        <v>202</v>
      </c>
      <c r="D69" s="54"/>
      <c r="E69" s="6"/>
      <c r="F69" s="19"/>
      <c r="G69" s="24">
        <v>147.91</v>
      </c>
      <c r="H69" s="24">
        <v>0.87</v>
      </c>
      <c r="I69" s="31"/>
      <c r="J69" s="31"/>
      <c r="K69" s="35"/>
    </row>
    <row r="70" spans="1:54" x14ac:dyDescent="0.3">
      <c r="C70" s="58" t="s">
        <v>185</v>
      </c>
      <c r="D70" s="54"/>
      <c r="E70" s="6"/>
      <c r="F70" s="19"/>
      <c r="G70" s="25">
        <v>147.91</v>
      </c>
      <c r="H70" s="25">
        <v>0.87</v>
      </c>
      <c r="I70" s="31"/>
      <c r="J70" s="31"/>
      <c r="K70" s="35"/>
    </row>
    <row r="71" spans="1:54" x14ac:dyDescent="0.3">
      <c r="C71" s="57"/>
      <c r="D71" s="54"/>
      <c r="E71" s="6"/>
      <c r="F71" s="19"/>
      <c r="G71" s="24"/>
      <c r="H71" s="24"/>
      <c r="I71" s="31"/>
      <c r="J71" s="31"/>
      <c r="K71" s="35"/>
    </row>
    <row r="72" spans="1:54" x14ac:dyDescent="0.3">
      <c r="C72" s="60" t="s">
        <v>203</v>
      </c>
      <c r="D72" s="55"/>
      <c r="E72" s="5"/>
      <c r="F72" s="20"/>
      <c r="G72" s="26">
        <v>17108.150000000001</v>
      </c>
      <c r="H72" s="26">
        <v>100</v>
      </c>
      <c r="I72" s="32"/>
      <c r="J72" s="32"/>
      <c r="K72" s="36"/>
    </row>
    <row r="75" spans="1:54" x14ac:dyDescent="0.3">
      <c r="C75" s="1" t="s">
        <v>204</v>
      </c>
    </row>
    <row r="76" spans="1:54" x14ac:dyDescent="0.3">
      <c r="C76" s="37" t="s">
        <v>205</v>
      </c>
      <c r="D76" s="37"/>
      <c r="E76" s="37"/>
      <c r="F76" s="37"/>
      <c r="G76" s="37"/>
      <c r="H76" s="37"/>
      <c r="I76" s="37"/>
      <c r="J76" s="37"/>
      <c r="K76" s="37"/>
    </row>
    <row r="77" spans="1:54" x14ac:dyDescent="0.3">
      <c r="C77" s="2" t="s">
        <v>206</v>
      </c>
    </row>
    <row r="78" spans="1:54" x14ac:dyDescent="0.3">
      <c r="C78" s="2" t="s">
        <v>207</v>
      </c>
    </row>
    <row r="79" spans="1:54" ht="30" customHeight="1" x14ac:dyDescent="0.3">
      <c r="C79" s="88" t="s">
        <v>208</v>
      </c>
      <c r="D79" s="89"/>
      <c r="E79" s="89"/>
      <c r="F79" s="89"/>
      <c r="G79" s="89"/>
      <c r="H79" s="89"/>
      <c r="I79" s="89"/>
      <c r="J79" s="89"/>
      <c r="K79" s="89"/>
    </row>
    <row r="80" spans="1:54" x14ac:dyDescent="0.3">
      <c r="C80" s="2" t="s">
        <v>209</v>
      </c>
    </row>
    <row r="82" spans="3:5" x14ac:dyDescent="0.3">
      <c r="C82" s="1" t="s">
        <v>5306</v>
      </c>
      <c r="E82" s="86" t="s">
        <v>5307</v>
      </c>
    </row>
    <row r="83" spans="3:5" x14ac:dyDescent="0.3">
      <c r="E83" s="2" t="s">
        <v>5358</v>
      </c>
    </row>
  </sheetData>
  <mergeCells count="1">
    <mergeCell ref="C79:K79"/>
  </mergeCells>
  <hyperlinks>
    <hyperlink ref="J2" location="'Index'!A1" display="'Index'!A1" xr:uid="{AE60B31C-E340-4389-BB01-E098FD293012}"/>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A6808-433D-468B-8B63-E7E0462B1E72}">
  <sheetPr codeName="Sheet1"/>
  <dimension ref="A1:IV87"/>
  <sheetViews>
    <sheetView showGridLines="0" zoomScale="90" zoomScaleNormal="90" workbookViewId="0">
      <pane ySplit="6" topLeftCell="A7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1139</v>
      </c>
      <c r="J2" s="38" t="s">
        <v>4904</v>
      </c>
    </row>
    <row r="3" spans="1:54" ht="16.2" x14ac:dyDescent="0.35">
      <c r="C3" s="1" t="s">
        <v>28</v>
      </c>
      <c r="D3" s="21" t="s">
        <v>4645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1244</v>
      </c>
      <c r="C18" s="57" t="s">
        <v>672</v>
      </c>
      <c r="D18" s="54" t="s">
        <v>1245</v>
      </c>
      <c r="E18" s="6" t="s">
        <v>653</v>
      </c>
      <c r="F18" s="19">
        <v>900</v>
      </c>
      <c r="G18" s="24">
        <v>903.36</v>
      </c>
      <c r="H18" s="24">
        <v>6.98</v>
      </c>
      <c r="I18" s="31">
        <v>6.2649999999999997</v>
      </c>
      <c r="J18" s="31"/>
      <c r="K18" s="35" t="s">
        <v>649</v>
      </c>
    </row>
    <row r="19" spans="2:11" x14ac:dyDescent="0.3">
      <c r="B19" s="8" t="s">
        <v>4646</v>
      </c>
      <c r="C19" s="57" t="s">
        <v>1059</v>
      </c>
      <c r="D19" s="54" t="s">
        <v>4647</v>
      </c>
      <c r="E19" s="6" t="s">
        <v>699</v>
      </c>
      <c r="F19" s="19">
        <v>90</v>
      </c>
      <c r="G19" s="24">
        <v>902.2</v>
      </c>
      <c r="H19" s="24">
        <v>6.97</v>
      </c>
      <c r="I19" s="31">
        <v>6.2450000000000001</v>
      </c>
      <c r="J19" s="31"/>
      <c r="K19" s="35" t="s">
        <v>649</v>
      </c>
    </row>
    <row r="20" spans="2:11" x14ac:dyDescent="0.3">
      <c r="B20" s="8" t="s">
        <v>4648</v>
      </c>
      <c r="C20" s="57" t="s">
        <v>692</v>
      </c>
      <c r="D20" s="54" t="s">
        <v>4649</v>
      </c>
      <c r="E20" s="6" t="s">
        <v>653</v>
      </c>
      <c r="F20" s="19">
        <v>800</v>
      </c>
      <c r="G20" s="24">
        <v>802.62</v>
      </c>
      <c r="H20" s="24">
        <v>6.2</v>
      </c>
      <c r="I20" s="31">
        <v>6.2450999999999999</v>
      </c>
      <c r="J20" s="31"/>
      <c r="K20" s="35" t="s">
        <v>649</v>
      </c>
    </row>
    <row r="21" spans="2:11" x14ac:dyDescent="0.3">
      <c r="B21" s="8" t="s">
        <v>3740</v>
      </c>
      <c r="C21" s="57" t="s">
        <v>2674</v>
      </c>
      <c r="D21" s="54" t="s">
        <v>3741</v>
      </c>
      <c r="E21" s="6" t="s">
        <v>653</v>
      </c>
      <c r="F21" s="19">
        <v>40</v>
      </c>
      <c r="G21" s="24">
        <v>401.23</v>
      </c>
      <c r="H21" s="24">
        <v>3.1</v>
      </c>
      <c r="I21" s="31">
        <v>6.16</v>
      </c>
      <c r="J21" s="31"/>
      <c r="K21" s="35" t="s">
        <v>649</v>
      </c>
    </row>
    <row r="22" spans="2:11" x14ac:dyDescent="0.3">
      <c r="B22" s="8" t="s">
        <v>3746</v>
      </c>
      <c r="C22" s="57" t="s">
        <v>601</v>
      </c>
      <c r="D22" s="54" t="s">
        <v>3747</v>
      </c>
      <c r="E22" s="6" t="s">
        <v>653</v>
      </c>
      <c r="F22" s="19">
        <v>20</v>
      </c>
      <c r="G22" s="24">
        <v>201.42</v>
      </c>
      <c r="H22" s="24">
        <v>1.56</v>
      </c>
      <c r="I22" s="31">
        <v>6.35</v>
      </c>
      <c r="J22" s="31"/>
      <c r="K22" s="35" t="s">
        <v>649</v>
      </c>
    </row>
    <row r="23" spans="2:11" x14ac:dyDescent="0.3">
      <c r="B23" s="8" t="s">
        <v>3742</v>
      </c>
      <c r="C23" s="57" t="s">
        <v>601</v>
      </c>
      <c r="D23" s="54" t="s">
        <v>3743</v>
      </c>
      <c r="E23" s="6" t="s">
        <v>653</v>
      </c>
      <c r="F23" s="19">
        <v>200</v>
      </c>
      <c r="G23" s="24">
        <v>200.66</v>
      </c>
      <c r="H23" s="24">
        <v>1.55</v>
      </c>
      <c r="I23" s="31">
        <v>6.3501000000000003</v>
      </c>
      <c r="J23" s="31"/>
      <c r="K23" s="35" t="s">
        <v>649</v>
      </c>
    </row>
    <row r="24" spans="2:11" x14ac:dyDescent="0.3">
      <c r="C24" s="58" t="s">
        <v>185</v>
      </c>
      <c r="D24" s="54"/>
      <c r="E24" s="6"/>
      <c r="F24" s="19"/>
      <c r="G24" s="25">
        <v>3411.49</v>
      </c>
      <c r="H24" s="25">
        <v>26.36</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9</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10</v>
      </c>
      <c r="D32" s="54"/>
      <c r="E32" s="6"/>
      <c r="F32" s="19"/>
      <c r="G32" s="24"/>
      <c r="H32" s="24"/>
      <c r="I32" s="31"/>
      <c r="J32" s="31"/>
      <c r="K32" s="35"/>
    </row>
    <row r="33" spans="1:11" x14ac:dyDescent="0.3">
      <c r="B33" s="8" t="s">
        <v>1630</v>
      </c>
      <c r="C33" s="57" t="s">
        <v>1631</v>
      </c>
      <c r="D33" s="54" t="s">
        <v>1632</v>
      </c>
      <c r="E33" s="6" t="s">
        <v>199</v>
      </c>
      <c r="F33" s="19">
        <v>3000000</v>
      </c>
      <c r="G33" s="24">
        <v>3026.79</v>
      </c>
      <c r="H33" s="24">
        <v>23.37</v>
      </c>
      <c r="I33" s="31">
        <v>5.665</v>
      </c>
      <c r="J33" s="31"/>
      <c r="K33" s="35"/>
    </row>
    <row r="34" spans="1:11" x14ac:dyDescent="0.3">
      <c r="B34" s="8" t="s">
        <v>4650</v>
      </c>
      <c r="C34" s="57" t="s">
        <v>4651</v>
      </c>
      <c r="D34" s="54" t="s">
        <v>4652</v>
      </c>
      <c r="E34" s="6" t="s">
        <v>199</v>
      </c>
      <c r="F34" s="19">
        <v>3000000</v>
      </c>
      <c r="G34" s="24">
        <v>3021.53</v>
      </c>
      <c r="H34" s="24">
        <v>23.33</v>
      </c>
      <c r="I34" s="31">
        <v>5.6850500000000004</v>
      </c>
      <c r="J34" s="31"/>
      <c r="K34" s="35"/>
    </row>
    <row r="35" spans="1:11" x14ac:dyDescent="0.3">
      <c r="B35" s="8" t="s">
        <v>4653</v>
      </c>
      <c r="C35" s="57" t="s">
        <v>4654</v>
      </c>
      <c r="D35" s="54" t="s">
        <v>4655</v>
      </c>
      <c r="E35" s="6" t="s">
        <v>199</v>
      </c>
      <c r="F35" s="19">
        <v>500000</v>
      </c>
      <c r="G35" s="24">
        <v>504.6</v>
      </c>
      <c r="H35" s="24">
        <v>3.9</v>
      </c>
      <c r="I35" s="31">
        <v>5.72</v>
      </c>
      <c r="J35" s="31"/>
      <c r="K35" s="35"/>
    </row>
    <row r="36" spans="1:11" x14ac:dyDescent="0.3">
      <c r="C36" s="58" t="s">
        <v>185</v>
      </c>
      <c r="D36" s="54"/>
      <c r="E36" s="6"/>
      <c r="F36" s="19"/>
      <c r="G36" s="25">
        <v>6552.92</v>
      </c>
      <c r="H36" s="25">
        <v>50.6</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15</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16</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17</v>
      </c>
      <c r="D47" s="54"/>
      <c r="E47" s="6"/>
      <c r="F47" s="19"/>
      <c r="G47" s="24"/>
      <c r="H47" s="24"/>
      <c r="I47" s="31"/>
      <c r="J47" s="31"/>
      <c r="K47" s="35"/>
    </row>
    <row r="48" spans="1:11" x14ac:dyDescent="0.3">
      <c r="B48" s="8" t="s">
        <v>3419</v>
      </c>
      <c r="C48" s="57" t="s">
        <v>3420</v>
      </c>
      <c r="D48" s="54" t="s">
        <v>3421</v>
      </c>
      <c r="E48" s="6" t="s">
        <v>199</v>
      </c>
      <c r="F48" s="19">
        <v>890000</v>
      </c>
      <c r="G48" s="24">
        <v>871.39</v>
      </c>
      <c r="H48" s="24">
        <v>6.73</v>
      </c>
      <c r="I48" s="31">
        <v>5.649</v>
      </c>
      <c r="J48" s="31"/>
      <c r="K48" s="35"/>
    </row>
    <row r="49" spans="1:11" x14ac:dyDescent="0.3">
      <c r="B49" s="8" t="s">
        <v>4642</v>
      </c>
      <c r="C49" s="57" t="s">
        <v>4643</v>
      </c>
      <c r="D49" s="54" t="s">
        <v>4644</v>
      </c>
      <c r="E49" s="6" t="s">
        <v>199</v>
      </c>
      <c r="F49" s="19">
        <v>540400</v>
      </c>
      <c r="G49" s="24">
        <v>526.02</v>
      </c>
      <c r="H49" s="24">
        <v>4.0599999999999996</v>
      </c>
      <c r="I49" s="31">
        <v>5.67</v>
      </c>
      <c r="J49" s="31"/>
      <c r="K49" s="35"/>
    </row>
    <row r="50" spans="1:11" x14ac:dyDescent="0.3">
      <c r="B50" s="8" t="s">
        <v>3407</v>
      </c>
      <c r="C50" s="57" t="s">
        <v>3408</v>
      </c>
      <c r="D50" s="54" t="s">
        <v>3409</v>
      </c>
      <c r="E50" s="6" t="s">
        <v>199</v>
      </c>
      <c r="F50" s="19">
        <v>400000</v>
      </c>
      <c r="G50" s="24">
        <v>389.59</v>
      </c>
      <c r="H50" s="24">
        <v>3.01</v>
      </c>
      <c r="I50" s="31">
        <v>5.67</v>
      </c>
      <c r="J50" s="31"/>
      <c r="K50" s="35"/>
    </row>
    <row r="51" spans="1:11" x14ac:dyDescent="0.3">
      <c r="B51" s="8" t="s">
        <v>3410</v>
      </c>
      <c r="C51" s="57" t="s">
        <v>3411</v>
      </c>
      <c r="D51" s="54" t="s">
        <v>3412</v>
      </c>
      <c r="E51" s="6" t="s">
        <v>199</v>
      </c>
      <c r="F51" s="19">
        <v>350000</v>
      </c>
      <c r="G51" s="24">
        <v>347.87</v>
      </c>
      <c r="H51" s="24">
        <v>2.69</v>
      </c>
      <c r="I51" s="31">
        <v>5.4516499999999999</v>
      </c>
      <c r="J51" s="31"/>
      <c r="K51" s="35"/>
    </row>
    <row r="52" spans="1:11" x14ac:dyDescent="0.3">
      <c r="B52" s="8" t="s">
        <v>3971</v>
      </c>
      <c r="C52" s="57" t="s">
        <v>3972</v>
      </c>
      <c r="D52" s="54" t="s">
        <v>3973</v>
      </c>
      <c r="E52" s="6" t="s">
        <v>199</v>
      </c>
      <c r="F52" s="19">
        <v>232200</v>
      </c>
      <c r="G52" s="24">
        <v>230.41</v>
      </c>
      <c r="H52" s="24">
        <v>1.78</v>
      </c>
      <c r="I52" s="31">
        <v>5.4488000000000003</v>
      </c>
      <c r="J52" s="31"/>
      <c r="K52" s="35"/>
    </row>
    <row r="53" spans="1:11" x14ac:dyDescent="0.3">
      <c r="B53" s="8" t="s">
        <v>3456</v>
      </c>
      <c r="C53" s="57" t="s">
        <v>3457</v>
      </c>
      <c r="D53" s="54" t="s">
        <v>3458</v>
      </c>
      <c r="E53" s="6" t="s">
        <v>199</v>
      </c>
      <c r="F53" s="19">
        <v>125000</v>
      </c>
      <c r="G53" s="24">
        <v>121.88</v>
      </c>
      <c r="H53" s="24">
        <v>0.94</v>
      </c>
      <c r="I53" s="31">
        <v>5.67</v>
      </c>
      <c r="J53" s="31"/>
      <c r="K53" s="35"/>
    </row>
    <row r="54" spans="1:11" x14ac:dyDescent="0.3">
      <c r="C54" s="58" t="s">
        <v>185</v>
      </c>
      <c r="D54" s="54"/>
      <c r="E54" s="6"/>
      <c r="F54" s="19"/>
      <c r="G54" s="25">
        <v>2487.16</v>
      </c>
      <c r="H54" s="25">
        <v>19.21</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200</v>
      </c>
      <c r="C68" s="57" t="s">
        <v>201</v>
      </c>
      <c r="D68" s="54"/>
      <c r="E68" s="6"/>
      <c r="F68" s="19"/>
      <c r="G68" s="24">
        <v>265.5</v>
      </c>
      <c r="H68" s="24">
        <v>2.0499999999999998</v>
      </c>
      <c r="I68" s="31"/>
      <c r="J68" s="31"/>
      <c r="K68" s="35"/>
    </row>
    <row r="69" spans="1:54" x14ac:dyDescent="0.3">
      <c r="C69" s="58" t="s">
        <v>185</v>
      </c>
      <c r="D69" s="54"/>
      <c r="E69" s="6"/>
      <c r="F69" s="19"/>
      <c r="G69" s="25">
        <v>265.5</v>
      </c>
      <c r="H69" s="25">
        <v>2.0499999999999998</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5160</v>
      </c>
      <c r="D72" s="54"/>
      <c r="E72" s="6"/>
      <c r="F72" s="19"/>
      <c r="G72" s="24" t="s">
        <v>2</v>
      </c>
      <c r="H72" s="24" t="s">
        <v>2</v>
      </c>
      <c r="I72" s="31"/>
      <c r="J72" s="31"/>
      <c r="K72" s="35"/>
      <c r="L72" s="3"/>
      <c r="AI72" s="3"/>
      <c r="AV72" s="3"/>
      <c r="AX72" s="3"/>
      <c r="BB72" s="3"/>
    </row>
    <row r="73" spans="1:54" x14ac:dyDescent="0.3">
      <c r="B73" s="8"/>
      <c r="C73" s="57" t="s">
        <v>202</v>
      </c>
      <c r="D73" s="54"/>
      <c r="E73" s="6"/>
      <c r="F73" s="19"/>
      <c r="G73" s="24">
        <v>231.88</v>
      </c>
      <c r="H73" s="24">
        <v>1.78</v>
      </c>
      <c r="I73" s="31"/>
      <c r="J73" s="31"/>
      <c r="K73" s="35"/>
    </row>
    <row r="74" spans="1:54" x14ac:dyDescent="0.3">
      <c r="C74" s="58" t="s">
        <v>185</v>
      </c>
      <c r="D74" s="54"/>
      <c r="E74" s="6"/>
      <c r="F74" s="19"/>
      <c r="G74" s="25">
        <v>231.88</v>
      </c>
      <c r="H74" s="25">
        <v>1.78</v>
      </c>
      <c r="I74" s="31"/>
      <c r="J74" s="31"/>
      <c r="K74" s="35"/>
    </row>
    <row r="75" spans="1:54" x14ac:dyDescent="0.3">
      <c r="C75" s="57"/>
      <c r="D75" s="54"/>
      <c r="E75" s="6"/>
      <c r="F75" s="19"/>
      <c r="G75" s="24"/>
      <c r="H75" s="24"/>
      <c r="I75" s="31"/>
      <c r="J75" s="31"/>
      <c r="K75" s="35"/>
    </row>
    <row r="76" spans="1:54" x14ac:dyDescent="0.3">
      <c r="C76" s="60" t="s">
        <v>203</v>
      </c>
      <c r="D76" s="55"/>
      <c r="E76" s="5"/>
      <c r="F76" s="20"/>
      <c r="G76" s="26">
        <v>12948.95</v>
      </c>
      <c r="H76" s="26">
        <v>100.00000000000001</v>
      </c>
      <c r="I76" s="32"/>
      <c r="J76" s="32"/>
      <c r="K76" s="36"/>
    </row>
    <row r="79" spans="1:54" x14ac:dyDescent="0.3">
      <c r="C79" s="1" t="s">
        <v>204</v>
      </c>
    </row>
    <row r="80" spans="1:54" x14ac:dyDescent="0.3">
      <c r="C80" s="37" t="s">
        <v>205</v>
      </c>
      <c r="D80" s="37"/>
      <c r="E80" s="37"/>
      <c r="F80" s="37"/>
      <c r="G80" s="37"/>
      <c r="H80" s="37"/>
      <c r="I80" s="37"/>
      <c r="J80" s="37"/>
      <c r="K80" s="37"/>
    </row>
    <row r="81" spans="3:11" x14ac:dyDescent="0.3">
      <c r="C81" s="2" t="s">
        <v>206</v>
      </c>
    </row>
    <row r="82" spans="3:11" x14ac:dyDescent="0.3">
      <c r="C82" s="2" t="s">
        <v>207</v>
      </c>
    </row>
    <row r="83" spans="3:11" ht="30" customHeight="1" x14ac:dyDescent="0.3">
      <c r="C83" s="88" t="s">
        <v>208</v>
      </c>
      <c r="D83" s="89"/>
      <c r="E83" s="89"/>
      <c r="F83" s="89"/>
      <c r="G83" s="89"/>
      <c r="H83" s="89"/>
      <c r="I83" s="89"/>
      <c r="J83" s="89"/>
      <c r="K83" s="89"/>
    </row>
    <row r="84" spans="3:11" x14ac:dyDescent="0.3">
      <c r="C84" s="2" t="s">
        <v>209</v>
      </c>
    </row>
    <row r="86" spans="3:11" x14ac:dyDescent="0.3">
      <c r="C86" s="1" t="s">
        <v>5306</v>
      </c>
      <c r="E86" s="86" t="s">
        <v>5307</v>
      </c>
    </row>
    <row r="87" spans="3:11" x14ac:dyDescent="0.3">
      <c r="E87" s="2" t="s">
        <v>5358</v>
      </c>
    </row>
  </sheetData>
  <mergeCells count="1">
    <mergeCell ref="C83:K83"/>
  </mergeCells>
  <hyperlinks>
    <hyperlink ref="J2" location="'Index'!A1" display="'Index'!A1" xr:uid="{BE66A924-7312-4E04-8BE3-D83C97D013F2}"/>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FC167-3398-4079-B102-1E71A7942C11}">
  <sheetPr codeName="Sheet1"/>
  <dimension ref="A1:IV124"/>
  <sheetViews>
    <sheetView showGridLines="0" zoomScale="90" zoomScaleNormal="90" workbookViewId="0">
      <pane ySplit="6" topLeftCell="A1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4656</v>
      </c>
      <c r="J2" s="38" t="s">
        <v>4904</v>
      </c>
    </row>
    <row r="3" spans="1:54" ht="16.2" x14ac:dyDescent="0.35">
      <c r="C3" s="1" t="s">
        <v>28</v>
      </c>
      <c r="D3" s="21" t="s">
        <v>4657</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8758800</v>
      </c>
      <c r="G10" s="24">
        <v>86475.63</v>
      </c>
      <c r="H10" s="24">
        <v>9.32</v>
      </c>
      <c r="I10" s="31"/>
      <c r="J10" s="31"/>
      <c r="K10" s="35"/>
    </row>
    <row r="11" spans="1:54" x14ac:dyDescent="0.3">
      <c r="B11" s="8" t="s">
        <v>44</v>
      </c>
      <c r="C11" s="57" t="s">
        <v>45</v>
      </c>
      <c r="D11" s="54" t="s">
        <v>46</v>
      </c>
      <c r="E11" s="6" t="s">
        <v>43</v>
      </c>
      <c r="F11" s="19">
        <v>4050000</v>
      </c>
      <c r="G11" s="24">
        <v>54484.65</v>
      </c>
      <c r="H11" s="24">
        <v>5.87</v>
      </c>
      <c r="I11" s="31"/>
      <c r="J11" s="31"/>
      <c r="K11" s="35"/>
    </row>
    <row r="12" spans="1:54" x14ac:dyDescent="0.3">
      <c r="B12" s="8" t="s">
        <v>54</v>
      </c>
      <c r="C12" s="57" t="s">
        <v>55</v>
      </c>
      <c r="D12" s="54" t="s">
        <v>56</v>
      </c>
      <c r="E12" s="6" t="s">
        <v>57</v>
      </c>
      <c r="F12" s="19">
        <v>1302446</v>
      </c>
      <c r="G12" s="24">
        <v>52500.3</v>
      </c>
      <c r="H12" s="24">
        <v>5.66</v>
      </c>
      <c r="I12" s="31"/>
      <c r="J12" s="31"/>
      <c r="K12" s="35"/>
    </row>
    <row r="13" spans="1:54" x14ac:dyDescent="0.3">
      <c r="B13" s="8" t="s">
        <v>47</v>
      </c>
      <c r="C13" s="57" t="s">
        <v>48</v>
      </c>
      <c r="D13" s="54" t="s">
        <v>49</v>
      </c>
      <c r="E13" s="6" t="s">
        <v>50</v>
      </c>
      <c r="F13" s="19">
        <v>3530000</v>
      </c>
      <c r="G13" s="24">
        <v>52325.19</v>
      </c>
      <c r="H13" s="24">
        <v>5.64</v>
      </c>
      <c r="I13" s="31"/>
      <c r="J13" s="31"/>
      <c r="K13" s="35"/>
    </row>
    <row r="14" spans="1:54" x14ac:dyDescent="0.3">
      <c r="B14" s="8" t="s">
        <v>62</v>
      </c>
      <c r="C14" s="57" t="s">
        <v>63</v>
      </c>
      <c r="D14" s="54" t="s">
        <v>64</v>
      </c>
      <c r="E14" s="6" t="s">
        <v>43</v>
      </c>
      <c r="F14" s="19">
        <v>4350000</v>
      </c>
      <c r="G14" s="24">
        <v>40759.5</v>
      </c>
      <c r="H14" s="24">
        <v>4.3899999999999997</v>
      </c>
      <c r="I14" s="31"/>
      <c r="J14" s="31"/>
      <c r="K14" s="35"/>
    </row>
    <row r="15" spans="1:54" x14ac:dyDescent="0.3">
      <c r="B15" s="8" t="s">
        <v>102</v>
      </c>
      <c r="C15" s="57" t="s">
        <v>103</v>
      </c>
      <c r="D15" s="54" t="s">
        <v>104</v>
      </c>
      <c r="E15" s="6" t="s">
        <v>50</v>
      </c>
      <c r="F15" s="19">
        <v>1326350</v>
      </c>
      <c r="G15" s="24">
        <v>40559.78</v>
      </c>
      <c r="H15" s="24">
        <v>4.37</v>
      </c>
      <c r="I15" s="31"/>
      <c r="J15" s="31"/>
      <c r="K15" s="35"/>
    </row>
    <row r="16" spans="1:54" x14ac:dyDescent="0.3">
      <c r="B16" s="8" t="s">
        <v>58</v>
      </c>
      <c r="C16" s="57" t="s">
        <v>59</v>
      </c>
      <c r="D16" s="54" t="s">
        <v>60</v>
      </c>
      <c r="E16" s="6" t="s">
        <v>61</v>
      </c>
      <c r="F16" s="19">
        <v>230000</v>
      </c>
      <c r="G16" s="24">
        <v>37227.800000000003</v>
      </c>
      <c r="H16" s="24">
        <v>4.01</v>
      </c>
      <c r="I16" s="31"/>
      <c r="J16" s="31"/>
      <c r="K16" s="35"/>
    </row>
    <row r="17" spans="2:11" x14ac:dyDescent="0.3">
      <c r="B17" s="8" t="s">
        <v>124</v>
      </c>
      <c r="C17" s="57" t="s">
        <v>125</v>
      </c>
      <c r="D17" s="54" t="s">
        <v>126</v>
      </c>
      <c r="E17" s="6" t="s">
        <v>127</v>
      </c>
      <c r="F17" s="19">
        <v>12166666</v>
      </c>
      <c r="G17" s="24">
        <v>35058.25</v>
      </c>
      <c r="H17" s="24">
        <v>3.78</v>
      </c>
      <c r="I17" s="31"/>
      <c r="J17" s="31"/>
      <c r="K17" s="35"/>
    </row>
    <row r="18" spans="2:11" x14ac:dyDescent="0.3">
      <c r="B18" s="8" t="s">
        <v>412</v>
      </c>
      <c r="C18" s="57" t="s">
        <v>413</v>
      </c>
      <c r="D18" s="54" t="s">
        <v>414</v>
      </c>
      <c r="E18" s="6" t="s">
        <v>415</v>
      </c>
      <c r="F18" s="19">
        <v>15000000</v>
      </c>
      <c r="G18" s="24">
        <v>27414</v>
      </c>
      <c r="H18" s="24">
        <v>2.95</v>
      </c>
      <c r="I18" s="31"/>
      <c r="J18" s="31"/>
      <c r="K18" s="35"/>
    </row>
    <row r="19" spans="2:11" x14ac:dyDescent="0.3">
      <c r="B19" s="8" t="s">
        <v>394</v>
      </c>
      <c r="C19" s="57" t="s">
        <v>395</v>
      </c>
      <c r="D19" s="54" t="s">
        <v>396</v>
      </c>
      <c r="E19" s="6" t="s">
        <v>101</v>
      </c>
      <c r="F19" s="19">
        <v>6500000</v>
      </c>
      <c r="G19" s="24">
        <v>27322.75</v>
      </c>
      <c r="H19" s="24">
        <v>2.94</v>
      </c>
      <c r="I19" s="31"/>
      <c r="J19" s="31"/>
      <c r="K19" s="35"/>
    </row>
    <row r="20" spans="2:11" x14ac:dyDescent="0.3">
      <c r="B20" s="8" t="s">
        <v>98</v>
      </c>
      <c r="C20" s="57" t="s">
        <v>99</v>
      </c>
      <c r="D20" s="54" t="s">
        <v>100</v>
      </c>
      <c r="E20" s="6" t="s">
        <v>101</v>
      </c>
      <c r="F20" s="19">
        <v>935000</v>
      </c>
      <c r="G20" s="24">
        <v>23052.43</v>
      </c>
      <c r="H20" s="24">
        <v>2.48</v>
      </c>
      <c r="I20" s="31"/>
      <c r="J20" s="31"/>
      <c r="K20" s="35"/>
    </row>
    <row r="21" spans="2:11" x14ac:dyDescent="0.3">
      <c r="B21" s="8" t="s">
        <v>425</v>
      </c>
      <c r="C21" s="57" t="s">
        <v>426</v>
      </c>
      <c r="D21" s="54" t="s">
        <v>427</v>
      </c>
      <c r="E21" s="6" t="s">
        <v>428</v>
      </c>
      <c r="F21" s="19">
        <v>7450000</v>
      </c>
      <c r="G21" s="24">
        <v>19025.07</v>
      </c>
      <c r="H21" s="24">
        <v>2.0499999999999998</v>
      </c>
      <c r="I21" s="31"/>
      <c r="J21" s="31"/>
      <c r="K21" s="35"/>
    </row>
    <row r="22" spans="2:11" x14ac:dyDescent="0.3">
      <c r="B22" s="8" t="s">
        <v>149</v>
      </c>
      <c r="C22" s="57" t="s">
        <v>150</v>
      </c>
      <c r="D22" s="54" t="s">
        <v>151</v>
      </c>
      <c r="E22" s="6" t="s">
        <v>152</v>
      </c>
      <c r="F22" s="19">
        <v>450000</v>
      </c>
      <c r="G22" s="24">
        <v>18096.3</v>
      </c>
      <c r="H22" s="24">
        <v>1.95</v>
      </c>
      <c r="I22" s="31"/>
      <c r="J22" s="31"/>
      <c r="K22" s="35"/>
    </row>
    <row r="23" spans="2:11" x14ac:dyDescent="0.3">
      <c r="B23" s="8" t="s">
        <v>95</v>
      </c>
      <c r="C23" s="57" t="s">
        <v>96</v>
      </c>
      <c r="D23" s="54" t="s">
        <v>97</v>
      </c>
      <c r="E23" s="6" t="s">
        <v>61</v>
      </c>
      <c r="F23" s="19">
        <v>465000</v>
      </c>
      <c r="G23" s="24">
        <v>16315.46</v>
      </c>
      <c r="H23" s="24">
        <v>1.76</v>
      </c>
      <c r="I23" s="31"/>
      <c r="J23" s="31"/>
      <c r="K23" s="35"/>
    </row>
    <row r="24" spans="2:11" x14ac:dyDescent="0.3">
      <c r="B24" s="8" t="s">
        <v>181</v>
      </c>
      <c r="C24" s="57" t="s">
        <v>182</v>
      </c>
      <c r="D24" s="54" t="s">
        <v>183</v>
      </c>
      <c r="E24" s="6" t="s">
        <v>184</v>
      </c>
      <c r="F24" s="19">
        <v>720000</v>
      </c>
      <c r="G24" s="24">
        <v>16149.6</v>
      </c>
      <c r="H24" s="24">
        <v>1.74</v>
      </c>
      <c r="I24" s="31"/>
      <c r="J24" s="31"/>
      <c r="K24" s="35"/>
    </row>
    <row r="25" spans="2:11" x14ac:dyDescent="0.3">
      <c r="B25" s="8" t="s">
        <v>406</v>
      </c>
      <c r="C25" s="57" t="s">
        <v>407</v>
      </c>
      <c r="D25" s="54" t="s">
        <v>408</v>
      </c>
      <c r="E25" s="6" t="s">
        <v>50</v>
      </c>
      <c r="F25" s="19">
        <v>1090000</v>
      </c>
      <c r="G25" s="24">
        <v>15525.96</v>
      </c>
      <c r="H25" s="24">
        <v>1.67</v>
      </c>
      <c r="I25" s="31"/>
      <c r="J25" s="31"/>
      <c r="K25" s="35"/>
    </row>
    <row r="26" spans="2:11" x14ac:dyDescent="0.3">
      <c r="B26" s="8" t="s">
        <v>1105</v>
      </c>
      <c r="C26" s="57" t="s">
        <v>1106</v>
      </c>
      <c r="D26" s="54" t="s">
        <v>1107</v>
      </c>
      <c r="E26" s="6" t="s">
        <v>138</v>
      </c>
      <c r="F26" s="19">
        <v>1210000</v>
      </c>
      <c r="G26" s="24">
        <v>15386.36</v>
      </c>
      <c r="H26" s="24">
        <v>1.66</v>
      </c>
      <c r="I26" s="31"/>
      <c r="J26" s="31"/>
      <c r="K26" s="35"/>
    </row>
    <row r="27" spans="2:11" x14ac:dyDescent="0.3">
      <c r="B27" s="8" t="s">
        <v>79</v>
      </c>
      <c r="C27" s="57" t="s">
        <v>80</v>
      </c>
      <c r="D27" s="54" t="s">
        <v>81</v>
      </c>
      <c r="E27" s="6" t="s">
        <v>82</v>
      </c>
      <c r="F27" s="19">
        <v>600000</v>
      </c>
      <c r="G27" s="24">
        <v>15064.8</v>
      </c>
      <c r="H27" s="24">
        <v>1.62</v>
      </c>
      <c r="I27" s="31"/>
      <c r="J27" s="31"/>
      <c r="K27" s="35"/>
    </row>
    <row r="28" spans="2:11" x14ac:dyDescent="0.3">
      <c r="B28" s="8" t="s">
        <v>116</v>
      </c>
      <c r="C28" s="57" t="s">
        <v>117</v>
      </c>
      <c r="D28" s="54" t="s">
        <v>118</v>
      </c>
      <c r="E28" s="6" t="s">
        <v>119</v>
      </c>
      <c r="F28" s="19">
        <v>214000</v>
      </c>
      <c r="G28" s="24">
        <v>14419.32</v>
      </c>
      <c r="H28" s="24">
        <v>1.55</v>
      </c>
      <c r="I28" s="31"/>
      <c r="J28" s="31"/>
      <c r="K28" s="35"/>
    </row>
    <row r="29" spans="2:11" x14ac:dyDescent="0.3">
      <c r="B29" s="8" t="s">
        <v>105</v>
      </c>
      <c r="C29" s="57" t="s">
        <v>106</v>
      </c>
      <c r="D29" s="54" t="s">
        <v>107</v>
      </c>
      <c r="E29" s="6" t="s">
        <v>61</v>
      </c>
      <c r="F29" s="19">
        <v>202000</v>
      </c>
      <c r="G29" s="24">
        <v>14154.14</v>
      </c>
      <c r="H29" s="24">
        <v>1.53</v>
      </c>
      <c r="I29" s="31"/>
      <c r="J29" s="31"/>
      <c r="K29" s="35"/>
    </row>
    <row r="30" spans="2:11" x14ac:dyDescent="0.3">
      <c r="B30" s="8" t="s">
        <v>128</v>
      </c>
      <c r="C30" s="57" t="s">
        <v>129</v>
      </c>
      <c r="D30" s="54" t="s">
        <v>130</v>
      </c>
      <c r="E30" s="6" t="s">
        <v>131</v>
      </c>
      <c r="F30" s="19">
        <v>320000</v>
      </c>
      <c r="G30" s="24">
        <v>13180.16</v>
      </c>
      <c r="H30" s="24">
        <v>1.42</v>
      </c>
      <c r="I30" s="31"/>
      <c r="J30" s="31"/>
      <c r="K30" s="35"/>
    </row>
    <row r="31" spans="2:11" x14ac:dyDescent="0.3">
      <c r="B31" s="8" t="s">
        <v>419</v>
      </c>
      <c r="C31" s="57" t="s">
        <v>420</v>
      </c>
      <c r="D31" s="54" t="s">
        <v>421</v>
      </c>
      <c r="E31" s="6" t="s">
        <v>75</v>
      </c>
      <c r="F31" s="19">
        <v>3585000</v>
      </c>
      <c r="G31" s="24">
        <v>12791.28</v>
      </c>
      <c r="H31" s="24">
        <v>1.38</v>
      </c>
      <c r="I31" s="31"/>
      <c r="J31" s="31"/>
      <c r="K31" s="35"/>
    </row>
    <row r="32" spans="2:11" x14ac:dyDescent="0.3">
      <c r="B32" s="8" t="s">
        <v>135</v>
      </c>
      <c r="C32" s="57" t="s">
        <v>136</v>
      </c>
      <c r="D32" s="54" t="s">
        <v>137</v>
      </c>
      <c r="E32" s="6" t="s">
        <v>138</v>
      </c>
      <c r="F32" s="19">
        <v>215000</v>
      </c>
      <c r="G32" s="24">
        <v>12548.48</v>
      </c>
      <c r="H32" s="24">
        <v>1.35</v>
      </c>
      <c r="I32" s="31"/>
      <c r="J32" s="31"/>
      <c r="K32" s="35"/>
    </row>
    <row r="33" spans="2:11" x14ac:dyDescent="0.3">
      <c r="B33" s="8" t="s">
        <v>1006</v>
      </c>
      <c r="C33" s="57" t="s">
        <v>1007</v>
      </c>
      <c r="D33" s="54" t="s">
        <v>1008</v>
      </c>
      <c r="E33" s="6" t="s">
        <v>61</v>
      </c>
      <c r="F33" s="19">
        <v>139646</v>
      </c>
      <c r="G33" s="24">
        <v>12418.02</v>
      </c>
      <c r="H33" s="24">
        <v>1.34</v>
      </c>
      <c r="I33" s="31"/>
      <c r="J33" s="31"/>
      <c r="K33" s="35"/>
    </row>
    <row r="34" spans="2:11" x14ac:dyDescent="0.3">
      <c r="B34" s="8" t="s">
        <v>279</v>
      </c>
      <c r="C34" s="57" t="s">
        <v>280</v>
      </c>
      <c r="D34" s="54" t="s">
        <v>281</v>
      </c>
      <c r="E34" s="6" t="s">
        <v>210</v>
      </c>
      <c r="F34" s="19">
        <v>6700000</v>
      </c>
      <c r="G34" s="24">
        <v>12250.28</v>
      </c>
      <c r="H34" s="24">
        <v>1.32</v>
      </c>
      <c r="I34" s="31"/>
      <c r="J34" s="31"/>
      <c r="K34" s="35"/>
    </row>
    <row r="35" spans="2:11" x14ac:dyDescent="0.3">
      <c r="B35" s="8" t="s">
        <v>2228</v>
      </c>
      <c r="C35" s="57" t="s">
        <v>2229</v>
      </c>
      <c r="D35" s="54" t="s">
        <v>2230</v>
      </c>
      <c r="E35" s="6" t="s">
        <v>119</v>
      </c>
      <c r="F35" s="19">
        <v>450000</v>
      </c>
      <c r="G35" s="24">
        <v>11783.7</v>
      </c>
      <c r="H35" s="24">
        <v>1.27</v>
      </c>
      <c r="I35" s="31"/>
      <c r="J35" s="31"/>
      <c r="K35" s="35"/>
    </row>
    <row r="36" spans="2:11" x14ac:dyDescent="0.3">
      <c r="B36" s="8" t="s">
        <v>309</v>
      </c>
      <c r="C36" s="57" t="s">
        <v>310</v>
      </c>
      <c r="D36" s="54" t="s">
        <v>311</v>
      </c>
      <c r="E36" s="6" t="s">
        <v>86</v>
      </c>
      <c r="F36" s="19">
        <v>5000000</v>
      </c>
      <c r="G36" s="24">
        <v>11707</v>
      </c>
      <c r="H36" s="24">
        <v>1.26</v>
      </c>
      <c r="I36" s="31"/>
      <c r="J36" s="31"/>
      <c r="K36" s="35"/>
    </row>
    <row r="37" spans="2:11" x14ac:dyDescent="0.3">
      <c r="B37" s="8" t="s">
        <v>1021</v>
      </c>
      <c r="C37" s="57" t="s">
        <v>1022</v>
      </c>
      <c r="D37" s="54" t="s">
        <v>1023</v>
      </c>
      <c r="E37" s="6" t="s">
        <v>1024</v>
      </c>
      <c r="F37" s="19">
        <v>15300000</v>
      </c>
      <c r="G37" s="24">
        <v>11595.87</v>
      </c>
      <c r="H37" s="24">
        <v>1.25</v>
      </c>
      <c r="I37" s="31"/>
      <c r="J37" s="31"/>
      <c r="K37" s="35"/>
    </row>
    <row r="38" spans="2:11" x14ac:dyDescent="0.3">
      <c r="B38" s="8" t="s">
        <v>453</v>
      </c>
      <c r="C38" s="57" t="s">
        <v>454</v>
      </c>
      <c r="D38" s="54" t="s">
        <v>455</v>
      </c>
      <c r="E38" s="6" t="s">
        <v>123</v>
      </c>
      <c r="F38" s="19">
        <v>672644</v>
      </c>
      <c r="G38" s="24">
        <v>11361.63</v>
      </c>
      <c r="H38" s="24">
        <v>1.22</v>
      </c>
      <c r="I38" s="31"/>
      <c r="J38" s="31"/>
      <c r="K38" s="35"/>
    </row>
    <row r="39" spans="2:11" x14ac:dyDescent="0.3">
      <c r="B39" s="8" t="s">
        <v>68</v>
      </c>
      <c r="C39" s="57" t="s">
        <v>69</v>
      </c>
      <c r="D39" s="54" t="s">
        <v>70</v>
      </c>
      <c r="E39" s="6" t="s">
        <v>71</v>
      </c>
      <c r="F39" s="19">
        <v>95000</v>
      </c>
      <c r="G39" s="24">
        <v>11349.65</v>
      </c>
      <c r="H39" s="24">
        <v>1.22</v>
      </c>
      <c r="I39" s="31"/>
      <c r="J39" s="31"/>
      <c r="K39" s="35"/>
    </row>
    <row r="40" spans="2:11" x14ac:dyDescent="0.3">
      <c r="B40" s="8" t="s">
        <v>178</v>
      </c>
      <c r="C40" s="57" t="s">
        <v>179</v>
      </c>
      <c r="D40" s="54" t="s">
        <v>180</v>
      </c>
      <c r="E40" s="6" t="s">
        <v>82</v>
      </c>
      <c r="F40" s="19">
        <v>800000</v>
      </c>
      <c r="G40" s="24">
        <v>11068.8</v>
      </c>
      <c r="H40" s="24">
        <v>1.19</v>
      </c>
      <c r="I40" s="31"/>
      <c r="J40" s="31"/>
      <c r="K40" s="35"/>
    </row>
    <row r="41" spans="2:11" x14ac:dyDescent="0.3">
      <c r="B41" s="8" t="s">
        <v>219</v>
      </c>
      <c r="C41" s="57" t="s">
        <v>220</v>
      </c>
      <c r="D41" s="54" t="s">
        <v>221</v>
      </c>
      <c r="E41" s="6" t="s">
        <v>152</v>
      </c>
      <c r="F41" s="19">
        <v>825000</v>
      </c>
      <c r="G41" s="24">
        <v>10928.78</v>
      </c>
      <c r="H41" s="24">
        <v>1.18</v>
      </c>
      <c r="I41" s="31"/>
      <c r="J41" s="31"/>
      <c r="K41" s="35"/>
    </row>
    <row r="42" spans="2:11" x14ac:dyDescent="0.3">
      <c r="B42" s="8" t="s">
        <v>4154</v>
      </c>
      <c r="C42" s="57" t="s">
        <v>211</v>
      </c>
      <c r="D42" s="54" t="s">
        <v>4155</v>
      </c>
      <c r="E42" s="6" t="s">
        <v>212</v>
      </c>
      <c r="F42" s="19">
        <v>970000</v>
      </c>
      <c r="G42" s="24">
        <v>10666.12</v>
      </c>
      <c r="H42" s="24">
        <v>1.1499999999999999</v>
      </c>
      <c r="I42" s="31"/>
      <c r="J42" s="31"/>
      <c r="K42" s="35"/>
    </row>
    <row r="43" spans="2:11" x14ac:dyDescent="0.3">
      <c r="B43" s="8" t="s">
        <v>276</v>
      </c>
      <c r="C43" s="57" t="s">
        <v>277</v>
      </c>
      <c r="D43" s="54" t="s">
        <v>278</v>
      </c>
      <c r="E43" s="6" t="s">
        <v>43</v>
      </c>
      <c r="F43" s="19">
        <v>3825000</v>
      </c>
      <c r="G43" s="24">
        <v>10648.8</v>
      </c>
      <c r="H43" s="24">
        <v>1.1499999999999999</v>
      </c>
      <c r="I43" s="31"/>
      <c r="J43" s="31"/>
      <c r="K43" s="35"/>
    </row>
    <row r="44" spans="2:11" x14ac:dyDescent="0.3">
      <c r="B44" s="8" t="s">
        <v>160</v>
      </c>
      <c r="C44" s="57" t="s">
        <v>161</v>
      </c>
      <c r="D44" s="54" t="s">
        <v>162</v>
      </c>
      <c r="E44" s="6" t="s">
        <v>163</v>
      </c>
      <c r="F44" s="19">
        <v>330000</v>
      </c>
      <c r="G44" s="24">
        <v>10347.15</v>
      </c>
      <c r="H44" s="24">
        <v>1.1200000000000001</v>
      </c>
      <c r="I44" s="31"/>
      <c r="J44" s="31"/>
      <c r="K44" s="35"/>
    </row>
    <row r="45" spans="2:11" x14ac:dyDescent="0.3">
      <c r="B45" s="8" t="s">
        <v>228</v>
      </c>
      <c r="C45" s="57" t="s">
        <v>229</v>
      </c>
      <c r="D45" s="54" t="s">
        <v>230</v>
      </c>
      <c r="E45" s="6" t="s">
        <v>119</v>
      </c>
      <c r="F45" s="19">
        <v>35000</v>
      </c>
      <c r="G45" s="24">
        <v>10148.25</v>
      </c>
      <c r="H45" s="24">
        <v>1.0900000000000001</v>
      </c>
      <c r="I45" s="31"/>
      <c r="J45" s="31"/>
      <c r="K45" s="35"/>
    </row>
    <row r="46" spans="2:11" x14ac:dyDescent="0.3">
      <c r="B46" s="8" t="s">
        <v>2386</v>
      </c>
      <c r="C46" s="57" t="s">
        <v>2387</v>
      </c>
      <c r="D46" s="54" t="s">
        <v>2388</v>
      </c>
      <c r="E46" s="6" t="s">
        <v>123</v>
      </c>
      <c r="F46" s="19">
        <v>360000</v>
      </c>
      <c r="G46" s="24">
        <v>9750.24</v>
      </c>
      <c r="H46" s="24">
        <v>1.05</v>
      </c>
      <c r="I46" s="31"/>
      <c r="J46" s="31"/>
      <c r="K46" s="35" t="s">
        <v>5170</v>
      </c>
    </row>
    <row r="47" spans="2:11" x14ac:dyDescent="0.3">
      <c r="B47" s="8" t="s">
        <v>502</v>
      </c>
      <c r="C47" s="57" t="s">
        <v>503</v>
      </c>
      <c r="D47" s="54" t="s">
        <v>504</v>
      </c>
      <c r="E47" s="6" t="s">
        <v>119</v>
      </c>
      <c r="F47" s="19">
        <v>190000</v>
      </c>
      <c r="G47" s="24">
        <v>9200.94</v>
      </c>
      <c r="H47" s="24">
        <v>0.99</v>
      </c>
      <c r="I47" s="31"/>
      <c r="J47" s="31"/>
      <c r="K47" s="35"/>
    </row>
    <row r="48" spans="2:11" x14ac:dyDescent="0.3">
      <c r="B48" s="8" t="s">
        <v>2270</v>
      </c>
      <c r="C48" s="57" t="s">
        <v>2271</v>
      </c>
      <c r="D48" s="54" t="s">
        <v>2272</v>
      </c>
      <c r="E48" s="6" t="s">
        <v>428</v>
      </c>
      <c r="F48" s="19">
        <v>2000000</v>
      </c>
      <c r="G48" s="24">
        <v>8667</v>
      </c>
      <c r="H48" s="24">
        <v>0.93</v>
      </c>
      <c r="I48" s="31"/>
      <c r="J48" s="31"/>
      <c r="K48" s="35"/>
    </row>
    <row r="49" spans="2:11" x14ac:dyDescent="0.3">
      <c r="B49" s="8" t="s">
        <v>2389</v>
      </c>
      <c r="C49" s="57" t="s">
        <v>2390</v>
      </c>
      <c r="D49" s="54" t="s">
        <v>2391</v>
      </c>
      <c r="E49" s="6" t="s">
        <v>152</v>
      </c>
      <c r="F49" s="19">
        <v>360000</v>
      </c>
      <c r="G49" s="24">
        <v>7706.88</v>
      </c>
      <c r="H49" s="24">
        <v>0.83</v>
      </c>
      <c r="I49" s="31"/>
      <c r="J49" s="31"/>
      <c r="K49" s="35"/>
    </row>
    <row r="50" spans="2:11" x14ac:dyDescent="0.3">
      <c r="B50" s="8" t="s">
        <v>215</v>
      </c>
      <c r="C50" s="57" t="s">
        <v>216</v>
      </c>
      <c r="D50" s="54" t="s">
        <v>217</v>
      </c>
      <c r="E50" s="6" t="s">
        <v>218</v>
      </c>
      <c r="F50" s="19">
        <v>114000</v>
      </c>
      <c r="G50" s="24">
        <v>6132.06</v>
      </c>
      <c r="H50" s="24">
        <v>0.66</v>
      </c>
      <c r="I50" s="31"/>
      <c r="J50" s="31"/>
      <c r="K50" s="35"/>
    </row>
    <row r="51" spans="2:11" x14ac:dyDescent="0.3">
      <c r="B51" s="8" t="s">
        <v>112</v>
      </c>
      <c r="C51" s="57" t="s">
        <v>113</v>
      </c>
      <c r="D51" s="54" t="s">
        <v>114</v>
      </c>
      <c r="E51" s="6" t="s">
        <v>115</v>
      </c>
      <c r="F51" s="19">
        <v>14083</v>
      </c>
      <c r="G51" s="24">
        <v>5802.2</v>
      </c>
      <c r="H51" s="24">
        <v>0.63</v>
      </c>
      <c r="I51" s="31"/>
      <c r="J51" s="31"/>
      <c r="K51" s="35"/>
    </row>
    <row r="52" spans="2:11" x14ac:dyDescent="0.3">
      <c r="B52" s="8" t="s">
        <v>2572</v>
      </c>
      <c r="C52" s="57" t="s">
        <v>2573</v>
      </c>
      <c r="D52" s="54" t="s">
        <v>2574</v>
      </c>
      <c r="E52" s="6" t="s">
        <v>218</v>
      </c>
      <c r="F52" s="19">
        <v>145000</v>
      </c>
      <c r="G52" s="24">
        <v>5714.89</v>
      </c>
      <c r="H52" s="24">
        <v>0.62</v>
      </c>
      <c r="I52" s="31"/>
      <c r="J52" s="31"/>
      <c r="K52" s="35"/>
    </row>
    <row r="53" spans="2:11" x14ac:dyDescent="0.3">
      <c r="C53" s="58" t="s">
        <v>185</v>
      </c>
      <c r="D53" s="54"/>
      <c r="E53" s="6"/>
      <c r="F53" s="19"/>
      <c r="G53" s="25">
        <v>859085.47</v>
      </c>
      <c r="H53" s="25">
        <v>92.56</v>
      </c>
      <c r="I53" s="31"/>
      <c r="J53" s="31"/>
      <c r="K53" s="35"/>
    </row>
    <row r="54" spans="2:11" x14ac:dyDescent="0.3">
      <c r="C54" s="57"/>
      <c r="D54" s="54"/>
      <c r="E54" s="6"/>
      <c r="F54" s="19"/>
      <c r="G54" s="24"/>
      <c r="H54" s="24"/>
      <c r="I54" s="31"/>
      <c r="J54" s="31"/>
      <c r="K54" s="35"/>
    </row>
    <row r="55" spans="2:11" x14ac:dyDescent="0.3">
      <c r="C55" s="58" t="s">
        <v>3</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4</v>
      </c>
      <c r="D57" s="54"/>
      <c r="E57" s="6"/>
      <c r="F57" s="19"/>
      <c r="G57" s="24" t="s">
        <v>2</v>
      </c>
      <c r="H57" s="24" t="s">
        <v>2</v>
      </c>
      <c r="I57" s="31"/>
      <c r="J57" s="31"/>
      <c r="K57" s="35"/>
    </row>
    <row r="58" spans="2:11" x14ac:dyDescent="0.3">
      <c r="C58" s="58"/>
      <c r="D58" s="54"/>
      <c r="E58" s="6"/>
      <c r="F58" s="19"/>
      <c r="G58" s="24"/>
      <c r="H58" s="24"/>
      <c r="I58" s="31"/>
      <c r="J58" s="31"/>
      <c r="K58" s="35"/>
    </row>
    <row r="59" spans="2:11" x14ac:dyDescent="0.3">
      <c r="C59" s="59" t="s">
        <v>5229</v>
      </c>
      <c r="D59" s="54"/>
      <c r="E59" s="6"/>
      <c r="F59" s="19"/>
      <c r="G59" s="24"/>
      <c r="H59" s="24"/>
      <c r="I59" s="31"/>
      <c r="J59" s="31"/>
      <c r="K59" s="35"/>
    </row>
    <row r="60" spans="2:11" x14ac:dyDescent="0.3">
      <c r="B60" s="8" t="s">
        <v>3346</v>
      </c>
      <c r="C60" s="57" t="s">
        <v>1144</v>
      </c>
      <c r="D60" s="54" t="s">
        <v>3347</v>
      </c>
      <c r="E60" s="6" t="s">
        <v>167</v>
      </c>
      <c r="F60" s="19">
        <v>12010584</v>
      </c>
      <c r="G60" s="24">
        <v>19574.849999999999</v>
      </c>
      <c r="H60" s="24">
        <v>2.11</v>
      </c>
      <c r="I60" s="31"/>
      <c r="J60" s="31"/>
      <c r="K60" s="35"/>
    </row>
    <row r="61" spans="2:11" x14ac:dyDescent="0.3">
      <c r="B61" s="8" t="s">
        <v>642</v>
      </c>
      <c r="C61" s="57" t="s">
        <v>643</v>
      </c>
      <c r="D61" s="54" t="s">
        <v>644</v>
      </c>
      <c r="E61" s="6" t="s">
        <v>167</v>
      </c>
      <c r="F61" s="19">
        <v>3529067</v>
      </c>
      <c r="G61" s="24">
        <v>15137.93</v>
      </c>
      <c r="H61" s="24">
        <v>1.63</v>
      </c>
      <c r="I61" s="31"/>
      <c r="J61" s="31"/>
      <c r="K61" s="35"/>
    </row>
    <row r="62" spans="2:11" x14ac:dyDescent="0.3">
      <c r="B62" s="8" t="s">
        <v>1187</v>
      </c>
      <c r="C62" s="57" t="s">
        <v>1188</v>
      </c>
      <c r="D62" s="54" t="s">
        <v>1189</v>
      </c>
      <c r="E62" s="6" t="s">
        <v>167</v>
      </c>
      <c r="F62" s="19">
        <v>1976000</v>
      </c>
      <c r="G62" s="24">
        <v>9184.25</v>
      </c>
      <c r="H62" s="24">
        <v>0.99</v>
      </c>
      <c r="I62" s="31"/>
      <c r="J62" s="31"/>
      <c r="K62" s="35"/>
    </row>
    <row r="63" spans="2:11" x14ac:dyDescent="0.3">
      <c r="B63" s="8" t="s">
        <v>2341</v>
      </c>
      <c r="C63" s="57" t="s">
        <v>2342</v>
      </c>
      <c r="D63" s="54" t="s">
        <v>2343</v>
      </c>
      <c r="E63" s="6" t="s">
        <v>167</v>
      </c>
      <c r="F63" s="19">
        <v>2554745</v>
      </c>
      <c r="G63" s="24">
        <v>8765.59</v>
      </c>
      <c r="H63" s="24">
        <v>0.94</v>
      </c>
      <c r="I63" s="31"/>
      <c r="J63" s="31"/>
      <c r="K63" s="35"/>
    </row>
    <row r="64" spans="2:11" x14ac:dyDescent="0.3">
      <c r="C64" s="58" t="s">
        <v>185</v>
      </c>
      <c r="D64" s="54"/>
      <c r="E64" s="6"/>
      <c r="F64" s="19"/>
      <c r="G64" s="25">
        <v>52662.62</v>
      </c>
      <c r="H64" s="25">
        <v>5.67</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193</v>
      </c>
      <c r="C68" s="57" t="s">
        <v>96</v>
      </c>
      <c r="D68" s="54" t="s">
        <v>194</v>
      </c>
      <c r="E68" s="6" t="s">
        <v>195</v>
      </c>
      <c r="F68" s="19">
        <v>2120000</v>
      </c>
      <c r="G68" s="24">
        <v>213.94</v>
      </c>
      <c r="H68" s="24">
        <v>0.02</v>
      </c>
      <c r="I68" s="31">
        <v>6.05</v>
      </c>
      <c r="J68" s="31"/>
      <c r="K68" s="35" t="s">
        <v>5171</v>
      </c>
    </row>
    <row r="69" spans="1:11" x14ac:dyDescent="0.3">
      <c r="C69" s="58" t="s">
        <v>185</v>
      </c>
      <c r="D69" s="54"/>
      <c r="E69" s="6"/>
      <c r="F69" s="19"/>
      <c r="G69" s="25">
        <v>213.94</v>
      </c>
      <c r="H69" s="25">
        <v>0.02</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A79" s="10"/>
      <c r="B79" s="28"/>
      <c r="C79" s="58" t="s">
        <v>11</v>
      </c>
      <c r="D79" s="54"/>
      <c r="E79" s="6"/>
      <c r="F79" s="19"/>
      <c r="G79" s="24"/>
      <c r="H79" s="24"/>
      <c r="I79" s="31"/>
      <c r="J79" s="31"/>
      <c r="K79" s="35"/>
    </row>
    <row r="80" spans="1:11" x14ac:dyDescent="0.3">
      <c r="A80" s="28"/>
      <c r="B80" s="28"/>
      <c r="C80" s="58" t="s">
        <v>13</v>
      </c>
      <c r="D80" s="54"/>
      <c r="E80" s="6"/>
      <c r="F80" s="19"/>
      <c r="G80" s="24" t="s">
        <v>2</v>
      </c>
      <c r="H80" s="24" t="s">
        <v>2</v>
      </c>
      <c r="I80" s="31"/>
      <c r="J80" s="31"/>
      <c r="K80" s="35"/>
    </row>
    <row r="81" spans="1:11" x14ac:dyDescent="0.3">
      <c r="A81" s="28"/>
      <c r="B81" s="28"/>
      <c r="C81" s="58"/>
      <c r="D81" s="54"/>
      <c r="E81" s="6"/>
      <c r="F81" s="19"/>
      <c r="G81" s="24"/>
      <c r="H81" s="24"/>
      <c r="I81" s="31"/>
      <c r="J81" s="31"/>
      <c r="K81" s="35"/>
    </row>
    <row r="82" spans="1:11" x14ac:dyDescent="0.3">
      <c r="A82" s="28"/>
      <c r="B82" s="28"/>
      <c r="C82" s="58" t="s">
        <v>14</v>
      </c>
      <c r="D82" s="54"/>
      <c r="E82" s="6"/>
      <c r="F82" s="19"/>
      <c r="G82" s="24" t="s">
        <v>2</v>
      </c>
      <c r="H82" s="24" t="s">
        <v>2</v>
      </c>
      <c r="I82" s="31"/>
      <c r="J82" s="31"/>
      <c r="K82" s="35"/>
    </row>
    <row r="83" spans="1:11" x14ac:dyDescent="0.3">
      <c r="A83" s="28"/>
      <c r="B83" s="28"/>
      <c r="C83" s="58"/>
      <c r="D83" s="54"/>
      <c r="E83" s="6"/>
      <c r="F83" s="19"/>
      <c r="G83" s="24"/>
      <c r="H83" s="24"/>
      <c r="I83" s="31"/>
      <c r="J83" s="31"/>
      <c r="K83" s="35"/>
    </row>
    <row r="84" spans="1:11" x14ac:dyDescent="0.3">
      <c r="C84" s="59" t="s">
        <v>15</v>
      </c>
      <c r="D84" s="54"/>
      <c r="E84" s="6"/>
      <c r="F84" s="19"/>
      <c r="G84" s="24"/>
      <c r="H84" s="24"/>
      <c r="I84" s="31"/>
      <c r="J84" s="31"/>
      <c r="K84" s="35"/>
    </row>
    <row r="85" spans="1:11" x14ac:dyDescent="0.3">
      <c r="B85" s="8" t="s">
        <v>196</v>
      </c>
      <c r="C85" s="57" t="s">
        <v>197</v>
      </c>
      <c r="D85" s="54" t="s">
        <v>198</v>
      </c>
      <c r="E85" s="6" t="s">
        <v>199</v>
      </c>
      <c r="F85" s="19">
        <v>500000</v>
      </c>
      <c r="G85" s="24">
        <v>498.61</v>
      </c>
      <c r="H85" s="24">
        <v>0.05</v>
      </c>
      <c r="I85" s="31">
        <v>5.3612000000000002</v>
      </c>
      <c r="J85" s="31"/>
      <c r="K85" s="35"/>
    </row>
    <row r="86" spans="1:11" x14ac:dyDescent="0.3">
      <c r="C86" s="58" t="s">
        <v>185</v>
      </c>
      <c r="D86" s="54"/>
      <c r="E86" s="6"/>
      <c r="F86" s="19"/>
      <c r="G86" s="25">
        <v>498.61</v>
      </c>
      <c r="H86" s="25">
        <v>0.05</v>
      </c>
      <c r="I86" s="31"/>
      <c r="J86" s="31"/>
      <c r="K86" s="35"/>
    </row>
    <row r="87" spans="1:11" x14ac:dyDescent="0.3">
      <c r="C87" s="57"/>
      <c r="D87" s="54"/>
      <c r="E87" s="6"/>
      <c r="F87" s="19"/>
      <c r="G87" s="24"/>
      <c r="H87" s="24"/>
      <c r="I87" s="31"/>
      <c r="J87" s="31"/>
      <c r="K87" s="35"/>
    </row>
    <row r="88" spans="1:11" x14ac:dyDescent="0.3">
      <c r="C88" s="58" t="s">
        <v>16</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17</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A92" s="10"/>
      <c r="B92" s="28"/>
      <c r="C92" s="58" t="s">
        <v>18</v>
      </c>
      <c r="D92" s="54"/>
      <c r="E92" s="6"/>
      <c r="F92" s="19"/>
      <c r="G92" s="24"/>
      <c r="H92" s="24"/>
      <c r="I92" s="31"/>
      <c r="J92" s="31"/>
      <c r="K92" s="35"/>
    </row>
    <row r="93" spans="1:11" x14ac:dyDescent="0.3">
      <c r="A93" s="28"/>
      <c r="B93" s="28"/>
      <c r="C93" s="58" t="s">
        <v>19</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20</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21</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22</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A101" s="28"/>
      <c r="B101" s="28"/>
      <c r="C101" s="58" t="s">
        <v>23</v>
      </c>
      <c r="D101" s="54"/>
      <c r="E101" s="6"/>
      <c r="F101" s="19"/>
      <c r="G101" s="24" t="s">
        <v>2</v>
      </c>
      <c r="H101" s="24" t="s">
        <v>2</v>
      </c>
      <c r="I101" s="31"/>
      <c r="J101" s="31"/>
      <c r="K101" s="35"/>
    </row>
    <row r="102" spans="1:54" x14ac:dyDescent="0.3">
      <c r="A102" s="28"/>
      <c r="B102" s="28"/>
      <c r="C102" s="58"/>
      <c r="D102" s="54"/>
      <c r="E102" s="6"/>
      <c r="F102" s="19"/>
      <c r="G102" s="24"/>
      <c r="H102" s="24"/>
      <c r="I102" s="31"/>
      <c r="J102" s="31"/>
      <c r="K102" s="35"/>
    </row>
    <row r="103" spans="1:54" x14ac:dyDescent="0.3">
      <c r="C103" s="59" t="s">
        <v>24</v>
      </c>
      <c r="D103" s="54"/>
      <c r="E103" s="6"/>
      <c r="F103" s="19"/>
      <c r="G103" s="24"/>
      <c r="H103" s="24"/>
      <c r="I103" s="31"/>
      <c r="J103" s="31"/>
      <c r="K103" s="35"/>
    </row>
    <row r="104" spans="1:54" x14ac:dyDescent="0.3">
      <c r="B104" s="8" t="s">
        <v>200</v>
      </c>
      <c r="C104" s="57" t="s">
        <v>201</v>
      </c>
      <c r="D104" s="54"/>
      <c r="E104" s="6"/>
      <c r="F104" s="19"/>
      <c r="G104" s="24">
        <v>15943.97</v>
      </c>
      <c r="H104" s="24">
        <v>1.72</v>
      </c>
      <c r="I104" s="31"/>
      <c r="J104" s="31"/>
      <c r="K104" s="35"/>
    </row>
    <row r="105" spans="1:54" x14ac:dyDescent="0.3">
      <c r="C105" s="58" t="s">
        <v>185</v>
      </c>
      <c r="D105" s="54"/>
      <c r="E105" s="6"/>
      <c r="F105" s="19"/>
      <c r="G105" s="25">
        <v>15943.97</v>
      </c>
      <c r="H105" s="25">
        <v>1.72</v>
      </c>
      <c r="I105" s="31"/>
      <c r="J105" s="31"/>
      <c r="K105" s="35"/>
    </row>
    <row r="106" spans="1:54" x14ac:dyDescent="0.3">
      <c r="C106" s="57"/>
      <c r="D106" s="54"/>
      <c r="E106" s="6"/>
      <c r="F106" s="19"/>
      <c r="G106" s="24"/>
      <c r="H106" s="24"/>
      <c r="I106" s="31"/>
      <c r="J106" s="31"/>
      <c r="K106" s="35"/>
    </row>
    <row r="107" spans="1:54" x14ac:dyDescent="0.3">
      <c r="A107" s="10"/>
      <c r="B107" s="28"/>
      <c r="C107" s="58" t="s">
        <v>25</v>
      </c>
      <c r="D107" s="54"/>
      <c r="E107" s="6"/>
      <c r="F107" s="19"/>
      <c r="G107" s="24"/>
      <c r="H107" s="24"/>
      <c r="I107" s="31"/>
      <c r="J107" s="31"/>
      <c r="K107" s="35"/>
    </row>
    <row r="108" spans="1:54" s="2" customFormat="1" ht="13.8" x14ac:dyDescent="0.3">
      <c r="A108" s="28"/>
      <c r="B108" s="28"/>
      <c r="C108" s="57" t="s">
        <v>5160</v>
      </c>
      <c r="D108" s="54"/>
      <c r="E108" s="6"/>
      <c r="F108" s="19"/>
      <c r="G108" s="24" t="s">
        <v>2</v>
      </c>
      <c r="H108" s="24" t="s">
        <v>2</v>
      </c>
      <c r="I108" s="31"/>
      <c r="J108" s="31"/>
      <c r="K108" s="35"/>
      <c r="L108" s="3"/>
      <c r="AI108" s="3"/>
      <c r="AV108" s="3"/>
      <c r="AX108" s="3"/>
      <c r="BB108" s="3"/>
    </row>
    <row r="109" spans="1:54" x14ac:dyDescent="0.3">
      <c r="B109" s="8"/>
      <c r="C109" s="57" t="s">
        <v>202</v>
      </c>
      <c r="D109" s="54"/>
      <c r="E109" s="6"/>
      <c r="F109" s="19"/>
      <c r="G109" s="24">
        <v>-515.82000000000005</v>
      </c>
      <c r="H109" s="24">
        <v>-1.9999999999999997E-2</v>
      </c>
      <c r="I109" s="31"/>
      <c r="J109" s="31"/>
      <c r="K109" s="35"/>
    </row>
    <row r="110" spans="1:54" x14ac:dyDescent="0.3">
      <c r="C110" s="58" t="s">
        <v>185</v>
      </c>
      <c r="D110" s="54"/>
      <c r="E110" s="6"/>
      <c r="F110" s="19"/>
      <c r="G110" s="25">
        <v>-515.82000000000005</v>
      </c>
      <c r="H110" s="25">
        <v>-1.9999999999999997E-2</v>
      </c>
      <c r="I110" s="31"/>
      <c r="J110" s="31"/>
      <c r="K110" s="35"/>
    </row>
    <row r="111" spans="1:54" x14ac:dyDescent="0.3">
      <c r="C111" s="57"/>
      <c r="D111" s="54"/>
      <c r="E111" s="6"/>
      <c r="F111" s="19"/>
      <c r="G111" s="24"/>
      <c r="H111" s="24"/>
      <c r="I111" s="31"/>
      <c r="J111" s="31"/>
      <c r="K111" s="35"/>
    </row>
    <row r="112" spans="1:54" x14ac:dyDescent="0.3">
      <c r="C112" s="60" t="s">
        <v>203</v>
      </c>
      <c r="D112" s="55"/>
      <c r="E112" s="5"/>
      <c r="F112" s="20"/>
      <c r="G112" s="26">
        <v>927888.79</v>
      </c>
      <c r="H112" s="26">
        <v>100</v>
      </c>
      <c r="I112" s="32"/>
      <c r="J112" s="32"/>
      <c r="K112" s="36"/>
    </row>
    <row r="115" spans="3:11" x14ac:dyDescent="0.3">
      <c r="C115" s="1" t="s">
        <v>204</v>
      </c>
    </row>
    <row r="116" spans="3:11" x14ac:dyDescent="0.3">
      <c r="C116" s="37" t="s">
        <v>205</v>
      </c>
      <c r="D116" s="37"/>
      <c r="E116" s="37"/>
      <c r="F116" s="37"/>
      <c r="G116" s="37"/>
      <c r="H116" s="37"/>
      <c r="I116" s="37"/>
      <c r="J116" s="37"/>
      <c r="K116" s="37"/>
    </row>
    <row r="117" spans="3:11" x14ac:dyDescent="0.3">
      <c r="C117" s="2" t="s">
        <v>206</v>
      </c>
    </row>
    <row r="118" spans="3:11" x14ac:dyDescent="0.3">
      <c r="C118" s="2" t="s">
        <v>207</v>
      </c>
    </row>
    <row r="119" spans="3:11" ht="30" customHeight="1" x14ac:dyDescent="0.3">
      <c r="C119" s="88" t="s">
        <v>208</v>
      </c>
      <c r="D119" s="89"/>
      <c r="E119" s="89"/>
      <c r="F119" s="89"/>
      <c r="G119" s="89"/>
      <c r="H119" s="89"/>
      <c r="I119" s="89"/>
      <c r="J119" s="89"/>
      <c r="K119" s="89"/>
    </row>
    <row r="120" spans="3:11" x14ac:dyDescent="0.3">
      <c r="C120" s="2" t="s">
        <v>209</v>
      </c>
    </row>
    <row r="121" spans="3:11" x14ac:dyDescent="0.3">
      <c r="C121" s="2" t="s">
        <v>5221</v>
      </c>
    </row>
    <row r="123" spans="3:11" x14ac:dyDescent="0.3">
      <c r="C123" s="1" t="s">
        <v>5306</v>
      </c>
      <c r="E123" s="86" t="s">
        <v>5307</v>
      </c>
    </row>
    <row r="124" spans="3:11" x14ac:dyDescent="0.3">
      <c r="E124" s="2" t="s">
        <v>5363</v>
      </c>
    </row>
  </sheetData>
  <mergeCells count="1">
    <mergeCell ref="C119:K119"/>
  </mergeCells>
  <hyperlinks>
    <hyperlink ref="J2" location="'Index'!A1" display="'Index'!A1" xr:uid="{03961DE6-CB02-4323-A03E-3CC47DC0B30C}"/>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07AB5-CB02-441E-8224-5484E44C8965}">
  <sheetPr codeName="Sheet1"/>
  <dimension ref="A1:IV79"/>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4658</v>
      </c>
      <c r="J2" s="38" t="s">
        <v>4904</v>
      </c>
    </row>
    <row r="3" spans="1:54" ht="16.2" x14ac:dyDescent="0.35">
      <c r="C3" s="1" t="s">
        <v>28</v>
      </c>
      <c r="D3" s="21" t="s">
        <v>4659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4646</v>
      </c>
      <c r="C18" s="57" t="s">
        <v>1059</v>
      </c>
      <c r="D18" s="54" t="s">
        <v>4647</v>
      </c>
      <c r="E18" s="6" t="s">
        <v>699</v>
      </c>
      <c r="F18" s="19">
        <v>68</v>
      </c>
      <c r="G18" s="24">
        <v>681.66</v>
      </c>
      <c r="H18" s="24">
        <v>8.0399999999999991</v>
      </c>
      <c r="I18" s="31">
        <v>6.2450000000000001</v>
      </c>
      <c r="J18" s="31"/>
      <c r="K18" s="35" t="s">
        <v>649</v>
      </c>
    </row>
    <row r="19" spans="2:11" x14ac:dyDescent="0.3">
      <c r="B19" s="8" t="s">
        <v>1244</v>
      </c>
      <c r="C19" s="57" t="s">
        <v>672</v>
      </c>
      <c r="D19" s="54" t="s">
        <v>1245</v>
      </c>
      <c r="E19" s="6" t="s">
        <v>653</v>
      </c>
      <c r="F19" s="19">
        <v>600</v>
      </c>
      <c r="G19" s="24">
        <v>602.24</v>
      </c>
      <c r="H19" s="24">
        <v>7.1</v>
      </c>
      <c r="I19" s="31">
        <v>6.2649999999999997</v>
      </c>
      <c r="J19" s="31"/>
      <c r="K19" s="35" t="s">
        <v>649</v>
      </c>
    </row>
    <row r="20" spans="2:11" x14ac:dyDescent="0.3">
      <c r="B20" s="8" t="s">
        <v>3736</v>
      </c>
      <c r="C20" s="57" t="s">
        <v>723</v>
      </c>
      <c r="D20" s="54" t="s">
        <v>3737</v>
      </c>
      <c r="E20" s="6" t="s">
        <v>653</v>
      </c>
      <c r="F20" s="19">
        <v>575</v>
      </c>
      <c r="G20" s="24">
        <v>577.67999999999995</v>
      </c>
      <c r="H20" s="24">
        <v>6.81</v>
      </c>
      <c r="I20" s="31">
        <v>6.4249999999999998</v>
      </c>
      <c r="J20" s="31"/>
      <c r="K20" s="35" t="s">
        <v>649</v>
      </c>
    </row>
    <row r="21" spans="2:11" x14ac:dyDescent="0.3">
      <c r="B21" s="8" t="s">
        <v>2641</v>
      </c>
      <c r="C21" s="57" t="s">
        <v>695</v>
      </c>
      <c r="D21" s="54" t="s">
        <v>2642</v>
      </c>
      <c r="E21" s="6" t="s">
        <v>653</v>
      </c>
      <c r="F21" s="19">
        <v>10</v>
      </c>
      <c r="G21" s="24">
        <v>100.46</v>
      </c>
      <c r="H21" s="24">
        <v>1.18</v>
      </c>
      <c r="I21" s="31">
        <v>6.3242000000000003</v>
      </c>
      <c r="J21" s="31"/>
      <c r="K21" s="35" t="s">
        <v>649</v>
      </c>
    </row>
    <row r="22" spans="2:11" x14ac:dyDescent="0.3">
      <c r="B22" s="8" t="s">
        <v>3740</v>
      </c>
      <c r="C22" s="57" t="s">
        <v>2674</v>
      </c>
      <c r="D22" s="54" t="s">
        <v>3741</v>
      </c>
      <c r="E22" s="6" t="s">
        <v>653</v>
      </c>
      <c r="F22" s="19">
        <v>10</v>
      </c>
      <c r="G22" s="24">
        <v>100.31</v>
      </c>
      <c r="H22" s="24">
        <v>1.18</v>
      </c>
      <c r="I22" s="31">
        <v>6.16</v>
      </c>
      <c r="J22" s="31"/>
      <c r="K22" s="35" t="s">
        <v>649</v>
      </c>
    </row>
    <row r="23" spans="2:11" x14ac:dyDescent="0.3">
      <c r="C23" s="58" t="s">
        <v>185</v>
      </c>
      <c r="D23" s="54"/>
      <c r="E23" s="6"/>
      <c r="F23" s="19"/>
      <c r="G23" s="25">
        <v>2062.35</v>
      </c>
      <c r="H23" s="25">
        <v>24.31</v>
      </c>
      <c r="I23" s="31"/>
      <c r="J23" s="31"/>
      <c r="K23" s="35"/>
    </row>
    <row r="24" spans="2:11" x14ac:dyDescent="0.3">
      <c r="C24" s="57"/>
      <c r="D24" s="54"/>
      <c r="E24" s="6"/>
      <c r="F24" s="19"/>
      <c r="G24" s="24"/>
      <c r="H24" s="24"/>
      <c r="I24" s="31"/>
      <c r="J24" s="31"/>
      <c r="K24" s="35"/>
    </row>
    <row r="25" spans="2:11" x14ac:dyDescent="0.3">
      <c r="C25" s="58" t="s">
        <v>7</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8</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9</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10</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3419</v>
      </c>
      <c r="C43" s="57" t="s">
        <v>3420</v>
      </c>
      <c r="D43" s="54" t="s">
        <v>3421</v>
      </c>
      <c r="E43" s="6" t="s">
        <v>199</v>
      </c>
      <c r="F43" s="19">
        <v>5295000</v>
      </c>
      <c r="G43" s="24">
        <v>5184.28</v>
      </c>
      <c r="H43" s="24">
        <v>61.13</v>
      </c>
      <c r="I43" s="31">
        <v>5.649</v>
      </c>
      <c r="J43" s="31"/>
      <c r="K43" s="35"/>
    </row>
    <row r="44" spans="1:11" x14ac:dyDescent="0.3">
      <c r="B44" s="8" t="s">
        <v>3413</v>
      </c>
      <c r="C44" s="57" t="s">
        <v>3414</v>
      </c>
      <c r="D44" s="54" t="s">
        <v>3415</v>
      </c>
      <c r="E44" s="6" t="s">
        <v>199</v>
      </c>
      <c r="F44" s="19">
        <v>809000</v>
      </c>
      <c r="G44" s="24">
        <v>795.18</v>
      </c>
      <c r="H44" s="24">
        <v>9.3800000000000008</v>
      </c>
      <c r="I44" s="31">
        <v>5.6125499999999997</v>
      </c>
      <c r="J44" s="31"/>
      <c r="K44" s="35"/>
    </row>
    <row r="45" spans="1:11" x14ac:dyDescent="0.3">
      <c r="B45" s="8" t="s">
        <v>3416</v>
      </c>
      <c r="C45" s="57" t="s">
        <v>3417</v>
      </c>
      <c r="D45" s="54" t="s">
        <v>3418</v>
      </c>
      <c r="E45" s="6" t="s">
        <v>199</v>
      </c>
      <c r="F45" s="19">
        <v>300000</v>
      </c>
      <c r="G45" s="24">
        <v>294.05</v>
      </c>
      <c r="H45" s="24">
        <v>3.47</v>
      </c>
      <c r="I45" s="31">
        <v>5.6384999999999996</v>
      </c>
      <c r="J45" s="31"/>
      <c r="K45" s="35"/>
    </row>
    <row r="46" spans="1:11" x14ac:dyDescent="0.3">
      <c r="C46" s="58" t="s">
        <v>185</v>
      </c>
      <c r="D46" s="54"/>
      <c r="E46" s="6"/>
      <c r="F46" s="19"/>
      <c r="G46" s="25">
        <v>6273.51</v>
      </c>
      <c r="H46" s="25">
        <v>73.98</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200</v>
      </c>
      <c r="C60" s="57" t="s">
        <v>201</v>
      </c>
      <c r="D60" s="54"/>
      <c r="E60" s="6"/>
      <c r="F60" s="19"/>
      <c r="G60" s="24">
        <v>98.29</v>
      </c>
      <c r="H60" s="24">
        <v>1.1599999999999999</v>
      </c>
      <c r="I60" s="31"/>
      <c r="J60" s="31"/>
      <c r="K60" s="35"/>
    </row>
    <row r="61" spans="1:54" x14ac:dyDescent="0.3">
      <c r="C61" s="58" t="s">
        <v>185</v>
      </c>
      <c r="D61" s="54"/>
      <c r="E61" s="6"/>
      <c r="F61" s="19"/>
      <c r="G61" s="25">
        <v>98.29</v>
      </c>
      <c r="H61" s="25">
        <v>1.1599999999999999</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5160</v>
      </c>
      <c r="D64" s="54"/>
      <c r="E64" s="6"/>
      <c r="F64" s="19"/>
      <c r="G64" s="24" t="s">
        <v>2</v>
      </c>
      <c r="H64" s="24" t="s">
        <v>2</v>
      </c>
      <c r="I64" s="31"/>
      <c r="J64" s="31"/>
      <c r="K64" s="35"/>
      <c r="L64" s="3"/>
      <c r="AI64" s="3"/>
      <c r="AV64" s="3"/>
      <c r="AX64" s="3"/>
      <c r="BB64" s="3"/>
    </row>
    <row r="65" spans="2:11" x14ac:dyDescent="0.3">
      <c r="B65" s="8"/>
      <c r="C65" s="57" t="s">
        <v>202</v>
      </c>
      <c r="D65" s="54"/>
      <c r="E65" s="6"/>
      <c r="F65" s="19"/>
      <c r="G65" s="24">
        <v>46.74</v>
      </c>
      <c r="H65" s="24">
        <v>0.55000000000000004</v>
      </c>
      <c r="I65" s="31"/>
      <c r="J65" s="31"/>
      <c r="K65" s="35"/>
    </row>
    <row r="66" spans="2:11" x14ac:dyDescent="0.3">
      <c r="C66" s="58" t="s">
        <v>185</v>
      </c>
      <c r="D66" s="54"/>
      <c r="E66" s="6"/>
      <c r="F66" s="19"/>
      <c r="G66" s="25">
        <v>46.74</v>
      </c>
      <c r="H66" s="25">
        <v>0.55000000000000004</v>
      </c>
      <c r="I66" s="31"/>
      <c r="J66" s="31"/>
      <c r="K66" s="35"/>
    </row>
    <row r="67" spans="2:11" x14ac:dyDescent="0.3">
      <c r="C67" s="57"/>
      <c r="D67" s="54"/>
      <c r="E67" s="6"/>
      <c r="F67" s="19"/>
      <c r="G67" s="24"/>
      <c r="H67" s="24"/>
      <c r="I67" s="31"/>
      <c r="J67" s="31"/>
      <c r="K67" s="35"/>
    </row>
    <row r="68" spans="2:11" x14ac:dyDescent="0.3">
      <c r="C68" s="60" t="s">
        <v>203</v>
      </c>
      <c r="D68" s="55"/>
      <c r="E68" s="5"/>
      <c r="F68" s="20"/>
      <c r="G68" s="26">
        <v>8480.89</v>
      </c>
      <c r="H68" s="26">
        <v>100</v>
      </c>
      <c r="I68" s="32"/>
      <c r="J68" s="32"/>
      <c r="K68" s="36"/>
    </row>
    <row r="71" spans="2:11" x14ac:dyDescent="0.3">
      <c r="C71" s="1" t="s">
        <v>204</v>
      </c>
    </row>
    <row r="72" spans="2:11" x14ac:dyDescent="0.3">
      <c r="C72" s="37" t="s">
        <v>205</v>
      </c>
      <c r="D72" s="37"/>
      <c r="E72" s="37"/>
      <c r="F72" s="37"/>
      <c r="G72" s="37"/>
      <c r="H72" s="37"/>
      <c r="I72" s="37"/>
      <c r="J72" s="37"/>
      <c r="K72" s="37"/>
    </row>
    <row r="73" spans="2:11" x14ac:dyDescent="0.3">
      <c r="C73" s="2" t="s">
        <v>206</v>
      </c>
    </row>
    <row r="74" spans="2:11" x14ac:dyDescent="0.3">
      <c r="C74" s="2" t="s">
        <v>207</v>
      </c>
    </row>
    <row r="75" spans="2:11" ht="30" customHeight="1" x14ac:dyDescent="0.3">
      <c r="C75" s="88" t="s">
        <v>208</v>
      </c>
      <c r="D75" s="89"/>
      <c r="E75" s="89"/>
      <c r="F75" s="89"/>
      <c r="G75" s="89"/>
      <c r="H75" s="89"/>
      <c r="I75" s="89"/>
      <c r="J75" s="89"/>
      <c r="K75" s="89"/>
    </row>
    <row r="76" spans="2:11" x14ac:dyDescent="0.3">
      <c r="C76" s="2" t="s">
        <v>209</v>
      </c>
    </row>
    <row r="78" spans="2:11" x14ac:dyDescent="0.3">
      <c r="C78" s="1" t="s">
        <v>5306</v>
      </c>
      <c r="E78" s="86" t="s">
        <v>5307</v>
      </c>
    </row>
    <row r="79" spans="2:11" x14ac:dyDescent="0.3">
      <c r="E79" s="2" t="s">
        <v>5358</v>
      </c>
    </row>
  </sheetData>
  <mergeCells count="1">
    <mergeCell ref="C75:K75"/>
  </mergeCells>
  <hyperlinks>
    <hyperlink ref="J2" location="'Index'!A1" display="'Index'!A1" xr:uid="{D1813AC5-C426-43DB-985B-861E4230F64F}"/>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595D3-45E2-425E-ACE0-30A1A6753BCA}">
  <sheetPr codeName="Sheet1"/>
  <dimension ref="A1:IV95"/>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4660</v>
      </c>
      <c r="J2" s="38" t="s">
        <v>4904</v>
      </c>
    </row>
    <row r="3" spans="1:54" ht="16.2" x14ac:dyDescent="0.35">
      <c r="C3" s="1" t="s">
        <v>28</v>
      </c>
      <c r="D3" s="21" t="s">
        <v>4661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4662</v>
      </c>
      <c r="C18" s="57" t="s">
        <v>2733</v>
      </c>
      <c r="D18" s="54" t="s">
        <v>4663</v>
      </c>
      <c r="E18" s="6" t="s">
        <v>653</v>
      </c>
      <c r="F18" s="19">
        <v>2500</v>
      </c>
      <c r="G18" s="24">
        <v>3108.14</v>
      </c>
      <c r="H18" s="24">
        <v>7.33</v>
      </c>
      <c r="I18" s="31">
        <v>6.9086999999999996</v>
      </c>
      <c r="J18" s="31"/>
      <c r="K18" s="35" t="s">
        <v>649</v>
      </c>
    </row>
    <row r="19" spans="2:11" x14ac:dyDescent="0.3">
      <c r="B19" s="8" t="s">
        <v>2676</v>
      </c>
      <c r="C19" s="57" t="s">
        <v>401</v>
      </c>
      <c r="D19" s="54" t="s">
        <v>2677</v>
      </c>
      <c r="E19" s="6" t="s">
        <v>653</v>
      </c>
      <c r="F19" s="19">
        <v>3000</v>
      </c>
      <c r="G19" s="24">
        <v>3012.71</v>
      </c>
      <c r="H19" s="24">
        <v>7.1</v>
      </c>
      <c r="I19" s="31">
        <v>6.8198999999999996</v>
      </c>
      <c r="J19" s="31"/>
      <c r="K19" s="35" t="s">
        <v>649</v>
      </c>
    </row>
    <row r="20" spans="2:11" x14ac:dyDescent="0.3">
      <c r="B20" s="8" t="s">
        <v>2669</v>
      </c>
      <c r="C20" s="57" t="s">
        <v>686</v>
      </c>
      <c r="D20" s="54" t="s">
        <v>2670</v>
      </c>
      <c r="E20" s="6" t="s">
        <v>653</v>
      </c>
      <c r="F20" s="19">
        <v>250</v>
      </c>
      <c r="G20" s="24">
        <v>2514.4</v>
      </c>
      <c r="H20" s="24">
        <v>5.93</v>
      </c>
      <c r="I20" s="31">
        <v>6.335</v>
      </c>
      <c r="J20" s="31"/>
      <c r="K20" s="35" t="s">
        <v>649</v>
      </c>
    </row>
    <row r="21" spans="2:11" x14ac:dyDescent="0.3">
      <c r="B21" s="8" t="s">
        <v>4664</v>
      </c>
      <c r="C21" s="57" t="s">
        <v>2544</v>
      </c>
      <c r="D21" s="54" t="s">
        <v>4665</v>
      </c>
      <c r="E21" s="6" t="s">
        <v>699</v>
      </c>
      <c r="F21" s="19">
        <v>1000</v>
      </c>
      <c r="G21" s="24">
        <v>1005.63</v>
      </c>
      <c r="H21" s="24">
        <v>2.37</v>
      </c>
      <c r="I21" s="31">
        <v>6.37</v>
      </c>
      <c r="J21" s="31"/>
      <c r="K21" s="35" t="s">
        <v>649</v>
      </c>
    </row>
    <row r="22" spans="2:11" x14ac:dyDescent="0.3">
      <c r="B22" s="8" t="s">
        <v>4666</v>
      </c>
      <c r="C22" s="57" t="s">
        <v>1707</v>
      </c>
      <c r="D22" s="54" t="s">
        <v>4667</v>
      </c>
      <c r="E22" s="6" t="s">
        <v>699</v>
      </c>
      <c r="F22" s="19">
        <v>1000</v>
      </c>
      <c r="G22" s="24">
        <v>1004.14</v>
      </c>
      <c r="H22" s="24">
        <v>2.37</v>
      </c>
      <c r="I22" s="31">
        <v>6.77</v>
      </c>
      <c r="J22" s="31"/>
      <c r="K22" s="35" t="s">
        <v>649</v>
      </c>
    </row>
    <row r="23" spans="2:11" x14ac:dyDescent="0.3">
      <c r="B23" s="8" t="s">
        <v>4668</v>
      </c>
      <c r="C23" s="57" t="s">
        <v>686</v>
      </c>
      <c r="D23" s="54" t="s">
        <v>4669</v>
      </c>
      <c r="E23" s="6" t="s">
        <v>653</v>
      </c>
      <c r="F23" s="19">
        <v>50</v>
      </c>
      <c r="G23" s="24">
        <v>501.43</v>
      </c>
      <c r="H23" s="24">
        <v>1.18</v>
      </c>
      <c r="I23" s="31">
        <v>6.3350999999999997</v>
      </c>
      <c r="J23" s="31"/>
      <c r="K23" s="35" t="s">
        <v>649</v>
      </c>
    </row>
    <row r="24" spans="2:11" x14ac:dyDescent="0.3">
      <c r="B24" s="8" t="s">
        <v>4670</v>
      </c>
      <c r="C24" s="57" t="s">
        <v>41</v>
      </c>
      <c r="D24" s="54" t="s">
        <v>4671</v>
      </c>
      <c r="E24" s="6" t="s">
        <v>653</v>
      </c>
      <c r="F24" s="19">
        <v>50</v>
      </c>
      <c r="G24" s="24">
        <v>497.6</v>
      </c>
      <c r="H24" s="24">
        <v>1.17</v>
      </c>
      <c r="I24" s="31">
        <v>6.7</v>
      </c>
      <c r="J24" s="31"/>
      <c r="K24" s="35" t="s">
        <v>649</v>
      </c>
    </row>
    <row r="25" spans="2:11" x14ac:dyDescent="0.3">
      <c r="B25" s="8" t="s">
        <v>2641</v>
      </c>
      <c r="C25" s="57" t="s">
        <v>695</v>
      </c>
      <c r="D25" s="54" t="s">
        <v>2642</v>
      </c>
      <c r="E25" s="6" t="s">
        <v>653</v>
      </c>
      <c r="F25" s="19">
        <v>40</v>
      </c>
      <c r="G25" s="24">
        <v>401.86</v>
      </c>
      <c r="H25" s="24">
        <v>0.95</v>
      </c>
      <c r="I25" s="31">
        <v>6.3242000000000003</v>
      </c>
      <c r="J25" s="31"/>
      <c r="K25" s="35" t="s">
        <v>649</v>
      </c>
    </row>
    <row r="26" spans="2:11" x14ac:dyDescent="0.3">
      <c r="C26" s="58" t="s">
        <v>185</v>
      </c>
      <c r="D26" s="54"/>
      <c r="E26" s="6"/>
      <c r="F26" s="19"/>
      <c r="G26" s="25">
        <v>12045.91</v>
      </c>
      <c r="H26" s="25">
        <v>28.4</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8</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9</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1630</v>
      </c>
      <c r="C35" s="57" t="s">
        <v>1631</v>
      </c>
      <c r="D35" s="54" t="s">
        <v>1632</v>
      </c>
      <c r="E35" s="6" t="s">
        <v>199</v>
      </c>
      <c r="F35" s="19">
        <v>10000000</v>
      </c>
      <c r="G35" s="24">
        <v>10089.31</v>
      </c>
      <c r="H35" s="24">
        <v>23.79</v>
      </c>
      <c r="I35" s="31">
        <v>5.665</v>
      </c>
      <c r="J35" s="31"/>
      <c r="K35" s="35"/>
    </row>
    <row r="36" spans="1:11" x14ac:dyDescent="0.3">
      <c r="B36" s="8" t="s">
        <v>3372</v>
      </c>
      <c r="C36" s="57" t="s">
        <v>3373</v>
      </c>
      <c r="D36" s="54" t="s">
        <v>3374</v>
      </c>
      <c r="E36" s="6" t="s">
        <v>199</v>
      </c>
      <c r="F36" s="19">
        <v>3500000</v>
      </c>
      <c r="G36" s="24">
        <v>3522.2</v>
      </c>
      <c r="H36" s="24">
        <v>8.3000000000000007</v>
      </c>
      <c r="I36" s="31">
        <v>5.5799000000000003</v>
      </c>
      <c r="J36" s="31"/>
      <c r="K36" s="35"/>
    </row>
    <row r="37" spans="1:11" x14ac:dyDescent="0.3">
      <c r="B37" s="8" t="s">
        <v>1618</v>
      </c>
      <c r="C37" s="57" t="s">
        <v>1619</v>
      </c>
      <c r="D37" s="54" t="s">
        <v>1620</v>
      </c>
      <c r="E37" s="6" t="s">
        <v>199</v>
      </c>
      <c r="F37" s="19">
        <v>2500000</v>
      </c>
      <c r="G37" s="24">
        <v>2529.2800000000002</v>
      </c>
      <c r="H37" s="24">
        <v>5.96</v>
      </c>
      <c r="I37" s="31">
        <v>5.7709551000000001</v>
      </c>
      <c r="J37" s="31"/>
      <c r="K37" s="35"/>
    </row>
    <row r="38" spans="1:11" x14ac:dyDescent="0.3">
      <c r="B38" s="8" t="s">
        <v>4672</v>
      </c>
      <c r="C38" s="57" t="s">
        <v>4673</v>
      </c>
      <c r="D38" s="54" t="s">
        <v>4674</v>
      </c>
      <c r="E38" s="6" t="s">
        <v>199</v>
      </c>
      <c r="F38" s="19">
        <v>2500000</v>
      </c>
      <c r="G38" s="24">
        <v>2524.7399999999998</v>
      </c>
      <c r="H38" s="24">
        <v>5.95</v>
      </c>
      <c r="I38" s="31">
        <v>5.7</v>
      </c>
      <c r="J38" s="31"/>
      <c r="K38" s="35"/>
    </row>
    <row r="39" spans="1:11" x14ac:dyDescent="0.3">
      <c r="B39" s="8" t="s">
        <v>4675</v>
      </c>
      <c r="C39" s="57" t="s">
        <v>4676</v>
      </c>
      <c r="D39" s="54" t="s">
        <v>4677</v>
      </c>
      <c r="E39" s="6" t="s">
        <v>199</v>
      </c>
      <c r="F39" s="19">
        <v>2000000</v>
      </c>
      <c r="G39" s="24">
        <v>2012.59</v>
      </c>
      <c r="H39" s="24">
        <v>4.74</v>
      </c>
      <c r="I39" s="31">
        <v>5.5998999999999999</v>
      </c>
      <c r="J39" s="31"/>
      <c r="K39" s="35"/>
    </row>
    <row r="40" spans="1:11" x14ac:dyDescent="0.3">
      <c r="B40" s="8" t="s">
        <v>3951</v>
      </c>
      <c r="C40" s="57" t="s">
        <v>3952</v>
      </c>
      <c r="D40" s="54" t="s">
        <v>3953</v>
      </c>
      <c r="E40" s="6" t="s">
        <v>199</v>
      </c>
      <c r="F40" s="19">
        <v>1000000</v>
      </c>
      <c r="G40" s="24">
        <v>1009.95</v>
      </c>
      <c r="H40" s="24">
        <v>2.38</v>
      </c>
      <c r="I40" s="31">
        <v>5.665</v>
      </c>
      <c r="J40" s="31"/>
      <c r="K40" s="35"/>
    </row>
    <row r="41" spans="1:11" x14ac:dyDescent="0.3">
      <c r="B41" s="8" t="s">
        <v>4678</v>
      </c>
      <c r="C41" s="57" t="s">
        <v>4679</v>
      </c>
      <c r="D41" s="54" t="s">
        <v>4680</v>
      </c>
      <c r="E41" s="6" t="s">
        <v>199</v>
      </c>
      <c r="F41" s="19">
        <v>1000000</v>
      </c>
      <c r="G41" s="24">
        <v>1006.33</v>
      </c>
      <c r="H41" s="24">
        <v>2.37</v>
      </c>
      <c r="I41" s="31">
        <v>5.6236499999999996</v>
      </c>
      <c r="J41" s="31"/>
      <c r="K41" s="35"/>
    </row>
    <row r="42" spans="1:11" x14ac:dyDescent="0.3">
      <c r="B42" s="8" t="s">
        <v>3493</v>
      </c>
      <c r="C42" s="57" t="s">
        <v>3494</v>
      </c>
      <c r="D42" s="54" t="s">
        <v>3495</v>
      </c>
      <c r="E42" s="6" t="s">
        <v>199</v>
      </c>
      <c r="F42" s="19">
        <v>800000</v>
      </c>
      <c r="G42" s="24">
        <v>802.11</v>
      </c>
      <c r="H42" s="24">
        <v>1.89</v>
      </c>
      <c r="I42" s="31">
        <v>5.7912344999999998</v>
      </c>
      <c r="J42" s="31"/>
      <c r="K42" s="35"/>
    </row>
    <row r="43" spans="1:11" x14ac:dyDescent="0.3">
      <c r="C43" s="58" t="s">
        <v>185</v>
      </c>
      <c r="D43" s="54"/>
      <c r="E43" s="6"/>
      <c r="F43" s="19"/>
      <c r="G43" s="25">
        <v>23496.51</v>
      </c>
      <c r="H43" s="25">
        <v>55.38</v>
      </c>
      <c r="I43" s="31"/>
      <c r="J43" s="31"/>
      <c r="K43" s="35"/>
    </row>
    <row r="44" spans="1:11" x14ac:dyDescent="0.3">
      <c r="C44" s="57"/>
      <c r="D44" s="54"/>
      <c r="E44" s="6"/>
      <c r="F44" s="19"/>
      <c r="G44" s="24"/>
      <c r="H44" s="24"/>
      <c r="I44" s="31"/>
      <c r="J44" s="31"/>
      <c r="K44" s="35"/>
    </row>
    <row r="45" spans="1:11" x14ac:dyDescent="0.3">
      <c r="A45" s="10"/>
      <c r="B45" s="28"/>
      <c r="C45" s="58" t="s">
        <v>11</v>
      </c>
      <c r="D45" s="54"/>
      <c r="E45" s="6"/>
      <c r="F45" s="19"/>
      <c r="G45" s="24"/>
      <c r="H45" s="24"/>
      <c r="I45" s="31"/>
      <c r="J45" s="31"/>
      <c r="K45" s="35"/>
    </row>
    <row r="46" spans="1:11" x14ac:dyDescent="0.3">
      <c r="A46" s="28"/>
      <c r="B46" s="28"/>
      <c r="C46" s="58" t="s">
        <v>13</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14</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A50" s="28"/>
      <c r="B50" s="28"/>
      <c r="C50" s="58" t="s">
        <v>15</v>
      </c>
      <c r="D50" s="54"/>
      <c r="E50" s="6"/>
      <c r="F50" s="19"/>
      <c r="G50" s="24" t="s">
        <v>2</v>
      </c>
      <c r="H50" s="24" t="s">
        <v>2</v>
      </c>
      <c r="I50" s="31"/>
      <c r="J50" s="31"/>
      <c r="K50" s="35"/>
    </row>
    <row r="51" spans="1:11" x14ac:dyDescent="0.3">
      <c r="A51" s="28"/>
      <c r="B51" s="28"/>
      <c r="C51" s="58"/>
      <c r="D51" s="54"/>
      <c r="E51" s="6"/>
      <c r="F51" s="19"/>
      <c r="G51" s="24"/>
      <c r="H51" s="24"/>
      <c r="I51" s="31"/>
      <c r="J51" s="31"/>
      <c r="K51" s="35"/>
    </row>
    <row r="52" spans="1:11" x14ac:dyDescent="0.3">
      <c r="A52" s="28"/>
      <c r="B52" s="28"/>
      <c r="C52" s="58" t="s">
        <v>16</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C54" s="59" t="s">
        <v>17</v>
      </c>
      <c r="D54" s="54"/>
      <c r="E54" s="6"/>
      <c r="F54" s="19"/>
      <c r="G54" s="24"/>
      <c r="H54" s="24"/>
      <c r="I54" s="31"/>
      <c r="J54" s="31"/>
      <c r="K54" s="35"/>
    </row>
    <row r="55" spans="1:11" x14ac:dyDescent="0.3">
      <c r="B55" s="8" t="s">
        <v>3471</v>
      </c>
      <c r="C55" s="57" t="s">
        <v>3472</v>
      </c>
      <c r="D55" s="54" t="s">
        <v>3473</v>
      </c>
      <c r="E55" s="6" t="s">
        <v>199</v>
      </c>
      <c r="F55" s="19">
        <v>1475000</v>
      </c>
      <c r="G55" s="24">
        <v>1433.22</v>
      </c>
      <c r="H55" s="24">
        <v>3.38</v>
      </c>
      <c r="I55" s="31">
        <v>5.7503704999999998</v>
      </c>
      <c r="J55" s="31"/>
      <c r="K55" s="35"/>
    </row>
    <row r="56" spans="1:11" x14ac:dyDescent="0.3">
      <c r="B56" s="8" t="s">
        <v>3407</v>
      </c>
      <c r="C56" s="57" t="s">
        <v>3408</v>
      </c>
      <c r="D56" s="54" t="s">
        <v>3409</v>
      </c>
      <c r="E56" s="6" t="s">
        <v>199</v>
      </c>
      <c r="F56" s="19">
        <v>1148900</v>
      </c>
      <c r="G56" s="24">
        <v>1119</v>
      </c>
      <c r="H56" s="24">
        <v>2.64</v>
      </c>
      <c r="I56" s="31">
        <v>5.67</v>
      </c>
      <c r="J56" s="31"/>
      <c r="K56" s="35"/>
    </row>
    <row r="57" spans="1:11" x14ac:dyDescent="0.3">
      <c r="B57" s="8" t="s">
        <v>3416</v>
      </c>
      <c r="C57" s="57" t="s">
        <v>3417</v>
      </c>
      <c r="D57" s="54" t="s">
        <v>3418</v>
      </c>
      <c r="E57" s="6" t="s">
        <v>199</v>
      </c>
      <c r="F57" s="19">
        <v>1000000</v>
      </c>
      <c r="G57" s="24">
        <v>980.17</v>
      </c>
      <c r="H57" s="24">
        <v>2.31</v>
      </c>
      <c r="I57" s="31">
        <v>5.6384999999999996</v>
      </c>
      <c r="J57" s="31"/>
      <c r="K57" s="35"/>
    </row>
    <row r="58" spans="1:11" x14ac:dyDescent="0.3">
      <c r="B58" s="8" t="s">
        <v>3410</v>
      </c>
      <c r="C58" s="57" t="s">
        <v>3411</v>
      </c>
      <c r="D58" s="54" t="s">
        <v>3412</v>
      </c>
      <c r="E58" s="6" t="s">
        <v>199</v>
      </c>
      <c r="F58" s="19">
        <v>887500</v>
      </c>
      <c r="G58" s="24">
        <v>882.1</v>
      </c>
      <c r="H58" s="24">
        <v>2.08</v>
      </c>
      <c r="I58" s="31">
        <v>5.4516499999999999</v>
      </c>
      <c r="J58" s="31"/>
      <c r="K58" s="35"/>
    </row>
    <row r="59" spans="1:11" x14ac:dyDescent="0.3">
      <c r="B59" s="8" t="s">
        <v>3419</v>
      </c>
      <c r="C59" s="57" t="s">
        <v>3420</v>
      </c>
      <c r="D59" s="54" t="s">
        <v>3421</v>
      </c>
      <c r="E59" s="6" t="s">
        <v>199</v>
      </c>
      <c r="F59" s="19">
        <v>845000</v>
      </c>
      <c r="G59" s="24">
        <v>827.33</v>
      </c>
      <c r="H59" s="24">
        <v>1.95</v>
      </c>
      <c r="I59" s="31">
        <v>5.649</v>
      </c>
      <c r="J59" s="31"/>
      <c r="K59" s="35"/>
    </row>
    <row r="60" spans="1:11" x14ac:dyDescent="0.3">
      <c r="B60" s="8" t="s">
        <v>3971</v>
      </c>
      <c r="C60" s="57" t="s">
        <v>3972</v>
      </c>
      <c r="D60" s="54" t="s">
        <v>3973</v>
      </c>
      <c r="E60" s="6" t="s">
        <v>199</v>
      </c>
      <c r="F60" s="19">
        <v>375000</v>
      </c>
      <c r="G60" s="24">
        <v>372.11</v>
      </c>
      <c r="H60" s="24">
        <v>0.88</v>
      </c>
      <c r="I60" s="31">
        <v>5.4488000000000003</v>
      </c>
      <c r="J60" s="31"/>
      <c r="K60" s="35"/>
    </row>
    <row r="61" spans="1:11" x14ac:dyDescent="0.3">
      <c r="B61" s="8" t="s">
        <v>3428</v>
      </c>
      <c r="C61" s="57" t="s">
        <v>3429</v>
      </c>
      <c r="D61" s="54" t="s">
        <v>3430</v>
      </c>
      <c r="E61" s="6" t="s">
        <v>199</v>
      </c>
      <c r="F61" s="19">
        <v>100000</v>
      </c>
      <c r="G61" s="24">
        <v>99.29</v>
      </c>
      <c r="H61" s="24">
        <v>0.23</v>
      </c>
      <c r="I61" s="31">
        <v>5.4498499999999996</v>
      </c>
      <c r="J61" s="31"/>
      <c r="K61" s="35"/>
    </row>
    <row r="62" spans="1:11" x14ac:dyDescent="0.3">
      <c r="C62" s="58" t="s">
        <v>185</v>
      </c>
      <c r="D62" s="54"/>
      <c r="E62" s="6"/>
      <c r="F62" s="19"/>
      <c r="G62" s="25">
        <v>5713.22</v>
      </c>
      <c r="H62" s="25">
        <v>13.47</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200</v>
      </c>
      <c r="C76" s="57" t="s">
        <v>201</v>
      </c>
      <c r="D76" s="54"/>
      <c r="E76" s="6"/>
      <c r="F76" s="19"/>
      <c r="G76" s="24">
        <v>1117.25</v>
      </c>
      <c r="H76" s="24">
        <v>2.63</v>
      </c>
      <c r="I76" s="31"/>
      <c r="J76" s="31"/>
      <c r="K76" s="35"/>
    </row>
    <row r="77" spans="1:54" x14ac:dyDescent="0.3">
      <c r="C77" s="58" t="s">
        <v>185</v>
      </c>
      <c r="D77" s="54"/>
      <c r="E77" s="6"/>
      <c r="F77" s="19"/>
      <c r="G77" s="25">
        <v>1117.25</v>
      </c>
      <c r="H77" s="25">
        <v>2.63</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5160</v>
      </c>
      <c r="D80" s="54"/>
      <c r="E80" s="6"/>
      <c r="F80" s="19"/>
      <c r="G80" s="24" t="s">
        <v>2</v>
      </c>
      <c r="H80" s="24" t="s">
        <v>2</v>
      </c>
      <c r="I80" s="31"/>
      <c r="J80" s="31"/>
      <c r="K80" s="35"/>
      <c r="L80" s="3"/>
      <c r="AI80" s="3"/>
      <c r="AV80" s="3"/>
      <c r="AX80" s="3"/>
      <c r="BB80" s="3"/>
    </row>
    <row r="81" spans="2:11" x14ac:dyDescent="0.3">
      <c r="B81" s="8"/>
      <c r="C81" s="57" t="s">
        <v>202</v>
      </c>
      <c r="D81" s="54"/>
      <c r="E81" s="6"/>
      <c r="F81" s="19"/>
      <c r="G81" s="24">
        <v>42.4</v>
      </c>
      <c r="H81" s="24">
        <v>0.12000000000000001</v>
      </c>
      <c r="I81" s="31"/>
      <c r="J81" s="31"/>
      <c r="K81" s="35"/>
    </row>
    <row r="82" spans="2:11" x14ac:dyDescent="0.3">
      <c r="C82" s="58" t="s">
        <v>185</v>
      </c>
      <c r="D82" s="54"/>
      <c r="E82" s="6"/>
      <c r="F82" s="19"/>
      <c r="G82" s="25">
        <v>42.4</v>
      </c>
      <c r="H82" s="25">
        <v>0.12000000000000001</v>
      </c>
      <c r="I82" s="31"/>
      <c r="J82" s="31"/>
      <c r="K82" s="35"/>
    </row>
    <row r="83" spans="2:11" x14ac:dyDescent="0.3">
      <c r="C83" s="57"/>
      <c r="D83" s="54"/>
      <c r="E83" s="6"/>
      <c r="F83" s="19"/>
      <c r="G83" s="24"/>
      <c r="H83" s="24"/>
      <c r="I83" s="31"/>
      <c r="J83" s="31"/>
      <c r="K83" s="35"/>
    </row>
    <row r="84" spans="2:11" x14ac:dyDescent="0.3">
      <c r="C84" s="60" t="s">
        <v>203</v>
      </c>
      <c r="D84" s="55"/>
      <c r="E84" s="5"/>
      <c r="F84" s="20"/>
      <c r="G84" s="26">
        <v>42415.29</v>
      </c>
      <c r="H84" s="26">
        <v>100</v>
      </c>
      <c r="I84" s="32"/>
      <c r="J84" s="32"/>
      <c r="K84" s="36"/>
    </row>
    <row r="87" spans="2:11" x14ac:dyDescent="0.3">
      <c r="C87" s="1" t="s">
        <v>204</v>
      </c>
    </row>
    <row r="88" spans="2:11" x14ac:dyDescent="0.3">
      <c r="C88" s="37" t="s">
        <v>205</v>
      </c>
      <c r="D88" s="37"/>
      <c r="E88" s="37"/>
      <c r="F88" s="37"/>
      <c r="G88" s="37"/>
      <c r="H88" s="37"/>
      <c r="I88" s="37"/>
      <c r="J88" s="37"/>
      <c r="K88" s="37"/>
    </row>
    <row r="89" spans="2:11" x14ac:dyDescent="0.3">
      <c r="C89" s="2" t="s">
        <v>206</v>
      </c>
    </row>
    <row r="90" spans="2:11" x14ac:dyDescent="0.3">
      <c r="C90" s="2" t="s">
        <v>207</v>
      </c>
    </row>
    <row r="91" spans="2:11" ht="30" customHeight="1" x14ac:dyDescent="0.3">
      <c r="C91" s="88" t="s">
        <v>208</v>
      </c>
      <c r="D91" s="89"/>
      <c r="E91" s="89"/>
      <c r="F91" s="89"/>
      <c r="G91" s="89"/>
      <c r="H91" s="89"/>
      <c r="I91" s="89"/>
      <c r="J91" s="89"/>
      <c r="K91" s="89"/>
    </row>
    <row r="92" spans="2:11" x14ac:dyDescent="0.3">
      <c r="C92" s="2" t="s">
        <v>209</v>
      </c>
    </row>
    <row r="94" spans="2:11" x14ac:dyDescent="0.3">
      <c r="C94" s="1" t="s">
        <v>5306</v>
      </c>
      <c r="E94" s="86" t="s">
        <v>5307</v>
      </c>
    </row>
    <row r="95" spans="2:11" x14ac:dyDescent="0.3">
      <c r="E95" s="2" t="s">
        <v>5358</v>
      </c>
    </row>
  </sheetData>
  <mergeCells count="1">
    <mergeCell ref="C91:K91"/>
  </mergeCells>
  <hyperlinks>
    <hyperlink ref="J2" location="'Index'!A1" display="'Index'!A1" xr:uid="{FD021406-14E1-496F-9174-ABB27DAFC392}"/>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9EF61-FFB8-4C01-87FD-1E1F31AD6921}">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4681</v>
      </c>
      <c r="J2" s="38" t="s">
        <v>4904</v>
      </c>
    </row>
    <row r="3" spans="1:54" ht="16.2" x14ac:dyDescent="0.35">
      <c r="C3" s="1" t="s">
        <v>28</v>
      </c>
      <c r="D3" s="21" t="s">
        <v>4682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528037</v>
      </c>
      <c r="G10" s="24">
        <v>5215.16</v>
      </c>
      <c r="H10" s="24">
        <v>15.07</v>
      </c>
      <c r="I10" s="31"/>
      <c r="J10" s="31"/>
      <c r="K10" s="35"/>
    </row>
    <row r="11" spans="1:54" x14ac:dyDescent="0.3">
      <c r="B11" s="8" t="s">
        <v>72</v>
      </c>
      <c r="C11" s="57" t="s">
        <v>73</v>
      </c>
      <c r="D11" s="54" t="s">
        <v>74</v>
      </c>
      <c r="E11" s="6" t="s">
        <v>75</v>
      </c>
      <c r="F11" s="19">
        <v>235630</v>
      </c>
      <c r="G11" s="24">
        <v>3502.64</v>
      </c>
      <c r="H11" s="24">
        <v>10.119999999999999</v>
      </c>
      <c r="I11" s="31"/>
      <c r="J11" s="31"/>
      <c r="K11" s="35"/>
    </row>
    <row r="12" spans="1:54" x14ac:dyDescent="0.3">
      <c r="B12" s="8" t="s">
        <v>44</v>
      </c>
      <c r="C12" s="57" t="s">
        <v>45</v>
      </c>
      <c r="D12" s="54" t="s">
        <v>46</v>
      </c>
      <c r="E12" s="6" t="s">
        <v>43</v>
      </c>
      <c r="F12" s="19">
        <v>248641</v>
      </c>
      <c r="G12" s="24">
        <v>3344.35</v>
      </c>
      <c r="H12" s="24">
        <v>9.67</v>
      </c>
      <c r="I12" s="31"/>
      <c r="J12" s="31"/>
      <c r="K12" s="35"/>
    </row>
    <row r="13" spans="1:54" x14ac:dyDescent="0.3">
      <c r="B13" s="8" t="s">
        <v>403</v>
      </c>
      <c r="C13" s="57" t="s">
        <v>404</v>
      </c>
      <c r="D13" s="54" t="s">
        <v>405</v>
      </c>
      <c r="E13" s="6" t="s">
        <v>259</v>
      </c>
      <c r="F13" s="19">
        <v>95315</v>
      </c>
      <c r="G13" s="24">
        <v>1958.34</v>
      </c>
      <c r="H13" s="24">
        <v>5.66</v>
      </c>
      <c r="I13" s="31"/>
      <c r="J13" s="31"/>
      <c r="K13" s="35"/>
    </row>
    <row r="14" spans="1:54" x14ac:dyDescent="0.3">
      <c r="B14" s="8" t="s">
        <v>47</v>
      </c>
      <c r="C14" s="57" t="s">
        <v>48</v>
      </c>
      <c r="D14" s="54" t="s">
        <v>49</v>
      </c>
      <c r="E14" s="6" t="s">
        <v>50</v>
      </c>
      <c r="F14" s="19">
        <v>124420</v>
      </c>
      <c r="G14" s="24">
        <v>1844.53</v>
      </c>
      <c r="H14" s="24">
        <v>5.33</v>
      </c>
      <c r="I14" s="31"/>
      <c r="J14" s="31"/>
      <c r="K14" s="35"/>
    </row>
    <row r="15" spans="1:54" x14ac:dyDescent="0.3">
      <c r="B15" s="8" t="s">
        <v>54</v>
      </c>
      <c r="C15" s="57" t="s">
        <v>55</v>
      </c>
      <c r="D15" s="54" t="s">
        <v>56</v>
      </c>
      <c r="E15" s="6" t="s">
        <v>57</v>
      </c>
      <c r="F15" s="19">
        <v>40713</v>
      </c>
      <c r="G15" s="24">
        <v>1641.22</v>
      </c>
      <c r="H15" s="24">
        <v>4.74</v>
      </c>
      <c r="I15" s="31"/>
      <c r="J15" s="31"/>
      <c r="K15" s="35"/>
    </row>
    <row r="16" spans="1:54" x14ac:dyDescent="0.3">
      <c r="B16" s="8" t="s">
        <v>394</v>
      </c>
      <c r="C16" s="57" t="s">
        <v>395</v>
      </c>
      <c r="D16" s="54" t="s">
        <v>396</v>
      </c>
      <c r="E16" s="6" t="s">
        <v>101</v>
      </c>
      <c r="F16" s="19">
        <v>335863</v>
      </c>
      <c r="G16" s="24">
        <v>1411.46</v>
      </c>
      <c r="H16" s="24">
        <v>4.08</v>
      </c>
      <c r="I16" s="31"/>
      <c r="J16" s="31"/>
      <c r="K16" s="35"/>
    </row>
    <row r="17" spans="2:11" x14ac:dyDescent="0.3">
      <c r="B17" s="8" t="s">
        <v>62</v>
      </c>
      <c r="C17" s="57" t="s">
        <v>63</v>
      </c>
      <c r="D17" s="54" t="s">
        <v>64</v>
      </c>
      <c r="E17" s="6" t="s">
        <v>43</v>
      </c>
      <c r="F17" s="19">
        <v>144654</v>
      </c>
      <c r="G17" s="24">
        <v>1355.41</v>
      </c>
      <c r="H17" s="24">
        <v>3.92</v>
      </c>
      <c r="I17" s="31"/>
      <c r="J17" s="31"/>
      <c r="K17" s="35"/>
    </row>
    <row r="18" spans="2:11" x14ac:dyDescent="0.3">
      <c r="B18" s="8" t="s">
        <v>51</v>
      </c>
      <c r="C18" s="57" t="s">
        <v>52</v>
      </c>
      <c r="D18" s="54" t="s">
        <v>53</v>
      </c>
      <c r="E18" s="6" t="s">
        <v>43</v>
      </c>
      <c r="F18" s="19">
        <v>99393</v>
      </c>
      <c r="G18" s="24">
        <v>1225.52</v>
      </c>
      <c r="H18" s="24">
        <v>3.54</v>
      </c>
      <c r="I18" s="31"/>
      <c r="J18" s="31"/>
      <c r="K18" s="35"/>
    </row>
    <row r="19" spans="2:11" x14ac:dyDescent="0.3">
      <c r="B19" s="8" t="s">
        <v>102</v>
      </c>
      <c r="C19" s="57" t="s">
        <v>103</v>
      </c>
      <c r="D19" s="54" t="s">
        <v>104</v>
      </c>
      <c r="E19" s="6" t="s">
        <v>50</v>
      </c>
      <c r="F19" s="19">
        <v>35278</v>
      </c>
      <c r="G19" s="24">
        <v>1078.73</v>
      </c>
      <c r="H19" s="24">
        <v>3.12</v>
      </c>
      <c r="I19" s="31"/>
      <c r="J19" s="31"/>
      <c r="K19" s="35"/>
    </row>
    <row r="20" spans="2:11" x14ac:dyDescent="0.3">
      <c r="B20" s="8" t="s">
        <v>65</v>
      </c>
      <c r="C20" s="57" t="s">
        <v>66</v>
      </c>
      <c r="D20" s="54" t="s">
        <v>67</v>
      </c>
      <c r="E20" s="6" t="s">
        <v>43</v>
      </c>
      <c r="F20" s="19">
        <v>51245</v>
      </c>
      <c r="G20" s="24">
        <v>1077.1400000000001</v>
      </c>
      <c r="H20" s="24">
        <v>3.11</v>
      </c>
      <c r="I20" s="31"/>
      <c r="J20" s="31"/>
      <c r="K20" s="35"/>
    </row>
    <row r="21" spans="2:11" x14ac:dyDescent="0.3">
      <c r="B21" s="8" t="s">
        <v>397</v>
      </c>
      <c r="C21" s="57" t="s">
        <v>398</v>
      </c>
      <c r="D21" s="54" t="s">
        <v>399</v>
      </c>
      <c r="E21" s="6" t="s">
        <v>61</v>
      </c>
      <c r="F21" s="19">
        <v>30749</v>
      </c>
      <c r="G21" s="24">
        <v>1072.02</v>
      </c>
      <c r="H21" s="24">
        <v>3.1</v>
      </c>
      <c r="I21" s="31"/>
      <c r="J21" s="31"/>
      <c r="K21" s="35"/>
    </row>
    <row r="22" spans="2:11" x14ac:dyDescent="0.3">
      <c r="B22" s="8" t="s">
        <v>575</v>
      </c>
      <c r="C22" s="57" t="s">
        <v>576</v>
      </c>
      <c r="D22" s="54" t="s">
        <v>577</v>
      </c>
      <c r="E22" s="6" t="s">
        <v>90</v>
      </c>
      <c r="F22" s="19">
        <v>90892</v>
      </c>
      <c r="G22" s="24">
        <v>947.64</v>
      </c>
      <c r="H22" s="24">
        <v>2.74</v>
      </c>
      <c r="I22" s="31"/>
      <c r="J22" s="31"/>
      <c r="K22" s="35"/>
    </row>
    <row r="23" spans="2:11" x14ac:dyDescent="0.3">
      <c r="B23" s="8" t="s">
        <v>609</v>
      </c>
      <c r="C23" s="57" t="s">
        <v>610</v>
      </c>
      <c r="D23" s="54" t="s">
        <v>611</v>
      </c>
      <c r="E23" s="6" t="s">
        <v>148</v>
      </c>
      <c r="F23" s="19">
        <v>241969</v>
      </c>
      <c r="G23" s="24">
        <v>768.86</v>
      </c>
      <c r="H23" s="24">
        <v>2.2200000000000002</v>
      </c>
      <c r="I23" s="31"/>
      <c r="J23" s="31"/>
      <c r="K23" s="35"/>
    </row>
    <row r="24" spans="2:11" x14ac:dyDescent="0.3">
      <c r="B24" s="8" t="s">
        <v>98</v>
      </c>
      <c r="C24" s="57" t="s">
        <v>99</v>
      </c>
      <c r="D24" s="54" t="s">
        <v>100</v>
      </c>
      <c r="E24" s="6" t="s">
        <v>101</v>
      </c>
      <c r="F24" s="19">
        <v>31095</v>
      </c>
      <c r="G24" s="24">
        <v>767</v>
      </c>
      <c r="H24" s="24">
        <v>2.2200000000000002</v>
      </c>
      <c r="I24" s="31"/>
      <c r="J24" s="31"/>
      <c r="K24" s="35"/>
    </row>
    <row r="25" spans="2:11" x14ac:dyDescent="0.3">
      <c r="B25" s="8" t="s">
        <v>58</v>
      </c>
      <c r="C25" s="57" t="s">
        <v>59</v>
      </c>
      <c r="D25" s="54" t="s">
        <v>60</v>
      </c>
      <c r="E25" s="6" t="s">
        <v>61</v>
      </c>
      <c r="F25" s="19">
        <v>4599</v>
      </c>
      <c r="G25" s="24">
        <v>744.67</v>
      </c>
      <c r="H25" s="24">
        <v>2.15</v>
      </c>
      <c r="I25" s="31"/>
      <c r="J25" s="31"/>
      <c r="K25" s="35"/>
    </row>
    <row r="26" spans="2:11" x14ac:dyDescent="0.3">
      <c r="B26" s="8" t="s">
        <v>478</v>
      </c>
      <c r="C26" s="57" t="s">
        <v>479</v>
      </c>
      <c r="D26" s="54" t="s">
        <v>480</v>
      </c>
      <c r="E26" s="6" t="s">
        <v>119</v>
      </c>
      <c r="F26" s="19">
        <v>36764</v>
      </c>
      <c r="G26" s="24">
        <v>621.26</v>
      </c>
      <c r="H26" s="24">
        <v>1.8</v>
      </c>
      <c r="I26" s="31"/>
      <c r="J26" s="31"/>
      <c r="K26" s="35"/>
    </row>
    <row r="27" spans="2:11" x14ac:dyDescent="0.3">
      <c r="B27" s="8" t="s">
        <v>923</v>
      </c>
      <c r="C27" s="57" t="s">
        <v>924</v>
      </c>
      <c r="D27" s="54" t="s">
        <v>925</v>
      </c>
      <c r="E27" s="6" t="s">
        <v>50</v>
      </c>
      <c r="F27" s="19">
        <v>36856</v>
      </c>
      <c r="G27" s="24">
        <v>568.1</v>
      </c>
      <c r="H27" s="24">
        <v>1.64</v>
      </c>
      <c r="I27" s="31"/>
      <c r="J27" s="31"/>
      <c r="K27" s="35"/>
    </row>
    <row r="28" spans="2:11" x14ac:dyDescent="0.3">
      <c r="B28" s="8" t="s">
        <v>600</v>
      </c>
      <c r="C28" s="57" t="s">
        <v>601</v>
      </c>
      <c r="D28" s="54" t="s">
        <v>602</v>
      </c>
      <c r="E28" s="6" t="s">
        <v>127</v>
      </c>
      <c r="F28" s="19">
        <v>165464</v>
      </c>
      <c r="G28" s="24">
        <v>557.37</v>
      </c>
      <c r="H28" s="24">
        <v>1.61</v>
      </c>
      <c r="I28" s="31"/>
      <c r="J28" s="31"/>
      <c r="K28" s="35"/>
    </row>
    <row r="29" spans="2:11" x14ac:dyDescent="0.3">
      <c r="B29" s="8" t="s">
        <v>628</v>
      </c>
      <c r="C29" s="57" t="s">
        <v>629</v>
      </c>
      <c r="D29" s="54" t="s">
        <v>630</v>
      </c>
      <c r="E29" s="6" t="s">
        <v>82</v>
      </c>
      <c r="F29" s="19">
        <v>14221</v>
      </c>
      <c r="G29" s="24">
        <v>532.6</v>
      </c>
      <c r="H29" s="24">
        <v>1.54</v>
      </c>
      <c r="I29" s="31"/>
      <c r="J29" s="31"/>
      <c r="K29" s="35"/>
    </row>
    <row r="30" spans="2:11" x14ac:dyDescent="0.3">
      <c r="B30" s="8" t="s">
        <v>1089</v>
      </c>
      <c r="C30" s="57" t="s">
        <v>1090</v>
      </c>
      <c r="D30" s="54" t="s">
        <v>1091</v>
      </c>
      <c r="E30" s="6" t="s">
        <v>1092</v>
      </c>
      <c r="F30" s="19">
        <v>124733</v>
      </c>
      <c r="G30" s="24">
        <v>531.54999999999995</v>
      </c>
      <c r="H30" s="24">
        <v>1.54</v>
      </c>
      <c r="I30" s="31"/>
      <c r="J30" s="31"/>
      <c r="K30" s="35"/>
    </row>
    <row r="31" spans="2:11" x14ac:dyDescent="0.3">
      <c r="B31" s="8" t="s">
        <v>279</v>
      </c>
      <c r="C31" s="57" t="s">
        <v>280</v>
      </c>
      <c r="D31" s="54" t="s">
        <v>281</v>
      </c>
      <c r="E31" s="6" t="s">
        <v>210</v>
      </c>
      <c r="F31" s="19">
        <v>286920</v>
      </c>
      <c r="G31" s="24">
        <v>524.91999999999996</v>
      </c>
      <c r="H31" s="24">
        <v>1.52</v>
      </c>
      <c r="I31" s="31"/>
      <c r="J31" s="31"/>
      <c r="K31" s="35"/>
    </row>
    <row r="32" spans="2:11" x14ac:dyDescent="0.3">
      <c r="B32" s="8" t="s">
        <v>68</v>
      </c>
      <c r="C32" s="57" t="s">
        <v>69</v>
      </c>
      <c r="D32" s="54" t="s">
        <v>70</v>
      </c>
      <c r="E32" s="6" t="s">
        <v>71</v>
      </c>
      <c r="F32" s="19">
        <v>4105</v>
      </c>
      <c r="G32" s="24">
        <v>490.42</v>
      </c>
      <c r="H32" s="24">
        <v>1.42</v>
      </c>
      <c r="I32" s="31"/>
      <c r="J32" s="31"/>
      <c r="K32" s="35"/>
    </row>
    <row r="33" spans="2:11" x14ac:dyDescent="0.3">
      <c r="B33" s="8" t="s">
        <v>124</v>
      </c>
      <c r="C33" s="57" t="s">
        <v>125</v>
      </c>
      <c r="D33" s="54" t="s">
        <v>126</v>
      </c>
      <c r="E33" s="6" t="s">
        <v>127</v>
      </c>
      <c r="F33" s="19">
        <v>158705</v>
      </c>
      <c r="G33" s="24">
        <v>457.31</v>
      </c>
      <c r="H33" s="24">
        <v>1.32</v>
      </c>
      <c r="I33" s="31"/>
      <c r="J33" s="31"/>
      <c r="K33" s="35"/>
    </row>
    <row r="34" spans="2:11" x14ac:dyDescent="0.3">
      <c r="B34" s="8" t="s">
        <v>612</v>
      </c>
      <c r="C34" s="57" t="s">
        <v>613</v>
      </c>
      <c r="D34" s="54" t="s">
        <v>614</v>
      </c>
      <c r="E34" s="6" t="s">
        <v>90</v>
      </c>
      <c r="F34" s="19">
        <v>20033</v>
      </c>
      <c r="G34" s="24">
        <v>418.33</v>
      </c>
      <c r="H34" s="24">
        <v>1.21</v>
      </c>
      <c r="I34" s="31"/>
      <c r="J34" s="31"/>
      <c r="K34" s="35"/>
    </row>
    <row r="35" spans="2:11" x14ac:dyDescent="0.3">
      <c r="B35" s="8" t="s">
        <v>79</v>
      </c>
      <c r="C35" s="57" t="s">
        <v>80</v>
      </c>
      <c r="D35" s="54" t="s">
        <v>81</v>
      </c>
      <c r="E35" s="6" t="s">
        <v>82</v>
      </c>
      <c r="F35" s="19">
        <v>15699</v>
      </c>
      <c r="G35" s="24">
        <v>394.04</v>
      </c>
      <c r="H35" s="24">
        <v>1.1399999999999999</v>
      </c>
      <c r="I35" s="31"/>
      <c r="J35" s="31"/>
      <c r="K35" s="35"/>
    </row>
    <row r="36" spans="2:11" x14ac:dyDescent="0.3">
      <c r="B36" s="8" t="s">
        <v>590</v>
      </c>
      <c r="C36" s="57" t="s">
        <v>591</v>
      </c>
      <c r="D36" s="54" t="s">
        <v>592</v>
      </c>
      <c r="E36" s="6" t="s">
        <v>593</v>
      </c>
      <c r="F36" s="19">
        <v>25579</v>
      </c>
      <c r="G36" s="24">
        <v>371.27</v>
      </c>
      <c r="H36" s="24">
        <v>1.07</v>
      </c>
      <c r="I36" s="31"/>
      <c r="J36" s="31"/>
      <c r="K36" s="35"/>
    </row>
    <row r="37" spans="2:11" x14ac:dyDescent="0.3">
      <c r="B37" s="8" t="s">
        <v>1099</v>
      </c>
      <c r="C37" s="57" t="s">
        <v>1100</v>
      </c>
      <c r="D37" s="54" t="s">
        <v>1101</v>
      </c>
      <c r="E37" s="6" t="s">
        <v>148</v>
      </c>
      <c r="F37" s="19">
        <v>7678</v>
      </c>
      <c r="G37" s="24">
        <v>360.37</v>
      </c>
      <c r="H37" s="24">
        <v>1.04</v>
      </c>
      <c r="I37" s="31"/>
      <c r="J37" s="31"/>
      <c r="K37" s="35"/>
    </row>
    <row r="38" spans="2:11" x14ac:dyDescent="0.3">
      <c r="B38" s="8" t="s">
        <v>406</v>
      </c>
      <c r="C38" s="57" t="s">
        <v>407</v>
      </c>
      <c r="D38" s="54" t="s">
        <v>408</v>
      </c>
      <c r="E38" s="6" t="s">
        <v>50</v>
      </c>
      <c r="F38" s="19">
        <v>22165</v>
      </c>
      <c r="G38" s="24">
        <v>315.81</v>
      </c>
      <c r="H38" s="24">
        <v>0.91</v>
      </c>
      <c r="I38" s="31"/>
      <c r="J38" s="31"/>
      <c r="K38" s="35"/>
    </row>
    <row r="39" spans="2:11" x14ac:dyDescent="0.3">
      <c r="B39" s="8" t="s">
        <v>450</v>
      </c>
      <c r="C39" s="57" t="s">
        <v>451</v>
      </c>
      <c r="D39" s="54" t="s">
        <v>452</v>
      </c>
      <c r="E39" s="6" t="s">
        <v>61</v>
      </c>
      <c r="F39" s="19">
        <v>73081</v>
      </c>
      <c r="G39" s="24">
        <v>299.70999999999998</v>
      </c>
      <c r="H39" s="24">
        <v>0.87</v>
      </c>
      <c r="I39" s="31"/>
      <c r="J39" s="31"/>
      <c r="K39" s="35"/>
    </row>
    <row r="40" spans="2:11" x14ac:dyDescent="0.3">
      <c r="B40" s="8" t="s">
        <v>475</v>
      </c>
      <c r="C40" s="57" t="s">
        <v>476</v>
      </c>
      <c r="D40" s="54" t="s">
        <v>477</v>
      </c>
      <c r="E40" s="6" t="s">
        <v>234</v>
      </c>
      <c r="F40" s="19">
        <v>68368</v>
      </c>
      <c r="G40" s="24">
        <v>179.06</v>
      </c>
      <c r="H40" s="24">
        <v>0.52</v>
      </c>
      <c r="I40" s="31"/>
      <c r="J40" s="31"/>
      <c r="K40" s="35" t="s">
        <v>5170</v>
      </c>
    </row>
    <row r="41" spans="2:11" x14ac:dyDescent="0.3">
      <c r="C41" s="58" t="s">
        <v>185</v>
      </c>
      <c r="D41" s="54"/>
      <c r="E41" s="6"/>
      <c r="F41" s="19"/>
      <c r="G41" s="25">
        <v>34576.81</v>
      </c>
      <c r="H41" s="25">
        <v>99.94</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200</v>
      </c>
      <c r="C83" s="57" t="s">
        <v>201</v>
      </c>
      <c r="D83" s="54"/>
      <c r="E83" s="6"/>
      <c r="F83" s="19"/>
      <c r="G83" s="24">
        <v>50.53</v>
      </c>
      <c r="H83" s="24">
        <v>0.15</v>
      </c>
      <c r="I83" s="31"/>
      <c r="J83" s="31"/>
      <c r="K83" s="35"/>
    </row>
    <row r="84" spans="1:54" x14ac:dyDescent="0.3">
      <c r="C84" s="58" t="s">
        <v>185</v>
      </c>
      <c r="D84" s="54"/>
      <c r="E84" s="6"/>
      <c r="F84" s="19"/>
      <c r="G84" s="25">
        <v>50.53</v>
      </c>
      <c r="H84" s="25">
        <v>0.15</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5160</v>
      </c>
      <c r="D87" s="54"/>
      <c r="E87" s="6"/>
      <c r="F87" s="19"/>
      <c r="G87" s="24" t="s">
        <v>2</v>
      </c>
      <c r="H87" s="24" t="s">
        <v>2</v>
      </c>
      <c r="I87" s="31"/>
      <c r="J87" s="31"/>
      <c r="K87" s="35"/>
      <c r="L87" s="3"/>
      <c r="AI87" s="3"/>
      <c r="AV87" s="3"/>
      <c r="AX87" s="3"/>
      <c r="BB87" s="3"/>
    </row>
    <row r="88" spans="1:54" x14ac:dyDescent="0.3">
      <c r="B88" s="8"/>
      <c r="C88" s="57" t="s">
        <v>202</v>
      </c>
      <c r="D88" s="54"/>
      <c r="E88" s="6"/>
      <c r="F88" s="19"/>
      <c r="G88" s="24">
        <v>-26.07</v>
      </c>
      <c r="H88" s="24">
        <v>-0.09</v>
      </c>
      <c r="I88" s="31"/>
      <c r="J88" s="31"/>
      <c r="K88" s="35"/>
    </row>
    <row r="89" spans="1:54" x14ac:dyDescent="0.3">
      <c r="C89" s="58" t="s">
        <v>185</v>
      </c>
      <c r="D89" s="54"/>
      <c r="E89" s="6"/>
      <c r="F89" s="19"/>
      <c r="G89" s="25">
        <v>-26.07</v>
      </c>
      <c r="H89" s="25">
        <v>-0.09</v>
      </c>
      <c r="I89" s="31"/>
      <c r="J89" s="31"/>
      <c r="K89" s="35"/>
    </row>
    <row r="90" spans="1:54" x14ac:dyDescent="0.3">
      <c r="C90" s="57"/>
      <c r="D90" s="54"/>
      <c r="E90" s="6"/>
      <c r="F90" s="19"/>
      <c r="G90" s="24"/>
      <c r="H90" s="24"/>
      <c r="I90" s="31"/>
      <c r="J90" s="31"/>
      <c r="K90" s="35"/>
    </row>
    <row r="91" spans="1:54" x14ac:dyDescent="0.3">
      <c r="C91" s="60" t="s">
        <v>203</v>
      </c>
      <c r="D91" s="55"/>
      <c r="E91" s="5"/>
      <c r="F91" s="20"/>
      <c r="G91" s="26">
        <v>34601.269999999997</v>
      </c>
      <c r="H91" s="26">
        <v>100</v>
      </c>
      <c r="I91" s="32"/>
      <c r="J91" s="32"/>
      <c r="K91" s="36"/>
    </row>
    <row r="94" spans="1:54" x14ac:dyDescent="0.3">
      <c r="C94" s="1" t="s">
        <v>204</v>
      </c>
    </row>
    <row r="95" spans="1:54" x14ac:dyDescent="0.3">
      <c r="C95" s="37" t="s">
        <v>205</v>
      </c>
      <c r="D95" s="37"/>
      <c r="E95" s="37"/>
      <c r="F95" s="37"/>
      <c r="G95" s="37"/>
      <c r="H95" s="37"/>
      <c r="I95" s="37"/>
      <c r="J95" s="37"/>
      <c r="K95" s="37"/>
    </row>
    <row r="96" spans="1:54" x14ac:dyDescent="0.3">
      <c r="C96" s="2" t="s">
        <v>206</v>
      </c>
    </row>
    <row r="97" spans="3:11" x14ac:dyDescent="0.3">
      <c r="C97" s="2" t="s">
        <v>207</v>
      </c>
    </row>
    <row r="98" spans="3:11" ht="30" customHeight="1" x14ac:dyDescent="0.3">
      <c r="C98" s="88" t="s">
        <v>208</v>
      </c>
      <c r="D98" s="89"/>
      <c r="E98" s="89"/>
      <c r="F98" s="89"/>
      <c r="G98" s="89"/>
      <c r="H98" s="89"/>
      <c r="I98" s="89"/>
      <c r="J98" s="89"/>
      <c r="K98" s="89"/>
    </row>
    <row r="99" spans="3:11" x14ac:dyDescent="0.3">
      <c r="C99" s="2" t="s">
        <v>209</v>
      </c>
    </row>
    <row r="101" spans="3:11" x14ac:dyDescent="0.3">
      <c r="C101" s="1" t="s">
        <v>5306</v>
      </c>
      <c r="E101" s="86" t="s">
        <v>5307</v>
      </c>
    </row>
    <row r="102" spans="3:11" x14ac:dyDescent="0.3">
      <c r="E102" s="2" t="s">
        <v>5338</v>
      </c>
    </row>
  </sheetData>
  <mergeCells count="1">
    <mergeCell ref="C98:K98"/>
  </mergeCells>
  <hyperlinks>
    <hyperlink ref="J2" location="'Index'!A1" display="'Index'!A1" xr:uid="{FFE20144-4AB4-4A32-ABAA-90585CC2A8DE}"/>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82C71-1934-4E5F-9E84-80E901408528}">
  <sheetPr codeName="Sheet1"/>
  <dimension ref="A1:IV72"/>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4683</v>
      </c>
      <c r="J2" s="38" t="s">
        <v>4904</v>
      </c>
    </row>
    <row r="3" spans="1:54" ht="16.2" x14ac:dyDescent="0.35">
      <c r="C3" s="1" t="s">
        <v>28</v>
      </c>
      <c r="D3" s="21" t="s">
        <v>4684</v>
      </c>
      <c r="F3" s="76" t="s">
        <v>5243</v>
      </c>
      <c r="G3" s="13" t="s">
        <v>4884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200</v>
      </c>
      <c r="C52" s="57" t="s">
        <v>201</v>
      </c>
      <c r="D52" s="54"/>
      <c r="E52" s="6"/>
      <c r="F52" s="19"/>
      <c r="G52" s="24">
        <v>5040.47</v>
      </c>
      <c r="H52" s="24">
        <v>99.43</v>
      </c>
      <c r="I52" s="31"/>
      <c r="J52" s="31"/>
      <c r="K52" s="35"/>
    </row>
    <row r="53" spans="1:54" x14ac:dyDescent="0.3">
      <c r="C53" s="58" t="s">
        <v>185</v>
      </c>
      <c r="D53" s="54"/>
      <c r="E53" s="6"/>
      <c r="F53" s="19"/>
      <c r="G53" s="25">
        <v>5040.47</v>
      </c>
      <c r="H53" s="25">
        <v>99.43</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5160</v>
      </c>
      <c r="D56" s="54"/>
      <c r="E56" s="6"/>
      <c r="F56" s="19"/>
      <c r="G56" s="24" t="s">
        <v>2</v>
      </c>
      <c r="H56" s="24" t="s">
        <v>2</v>
      </c>
      <c r="I56" s="31"/>
      <c r="J56" s="31"/>
      <c r="K56" s="35"/>
      <c r="L56" s="3"/>
      <c r="AI56" s="3"/>
      <c r="AV56" s="3"/>
      <c r="AX56" s="3"/>
      <c r="BB56" s="3"/>
    </row>
    <row r="57" spans="1:54" x14ac:dyDescent="0.3">
      <c r="B57" s="8"/>
      <c r="C57" s="57" t="s">
        <v>202</v>
      </c>
      <c r="D57" s="54"/>
      <c r="E57" s="6"/>
      <c r="F57" s="19"/>
      <c r="G57" s="24">
        <v>29.09</v>
      </c>
      <c r="H57" s="24">
        <v>0.56999999999999995</v>
      </c>
      <c r="I57" s="31"/>
      <c r="J57" s="31"/>
      <c r="K57" s="35"/>
    </row>
    <row r="58" spans="1:54" x14ac:dyDescent="0.3">
      <c r="C58" s="58" t="s">
        <v>185</v>
      </c>
      <c r="D58" s="54"/>
      <c r="E58" s="6"/>
      <c r="F58" s="19"/>
      <c r="G58" s="25">
        <v>29.09</v>
      </c>
      <c r="H58" s="25">
        <v>0.56999999999999995</v>
      </c>
      <c r="I58" s="31"/>
      <c r="J58" s="31"/>
      <c r="K58" s="35"/>
    </row>
    <row r="59" spans="1:54" x14ac:dyDescent="0.3">
      <c r="C59" s="57"/>
      <c r="D59" s="54"/>
      <c r="E59" s="6"/>
      <c r="F59" s="19"/>
      <c r="G59" s="24"/>
      <c r="H59" s="24"/>
      <c r="I59" s="31"/>
      <c r="J59" s="31"/>
      <c r="K59" s="35"/>
    </row>
    <row r="60" spans="1:54" x14ac:dyDescent="0.3">
      <c r="C60" s="60" t="s">
        <v>203</v>
      </c>
      <c r="D60" s="55"/>
      <c r="E60" s="5"/>
      <c r="F60" s="20"/>
      <c r="G60" s="26">
        <v>5069.5600000000004</v>
      </c>
      <c r="H60" s="26">
        <v>100</v>
      </c>
      <c r="I60" s="32"/>
      <c r="J60" s="32"/>
      <c r="K60" s="36"/>
    </row>
    <row r="63" spans="1:54" x14ac:dyDescent="0.3">
      <c r="C63" s="1" t="s">
        <v>204</v>
      </c>
    </row>
    <row r="64" spans="1:54" x14ac:dyDescent="0.3">
      <c r="C64" s="37" t="s">
        <v>205</v>
      </c>
      <c r="D64" s="37"/>
      <c r="E64" s="37"/>
      <c r="F64" s="37"/>
      <c r="G64" s="37"/>
      <c r="H64" s="37"/>
      <c r="I64" s="37"/>
      <c r="J64" s="37"/>
      <c r="K64" s="37"/>
    </row>
    <row r="65" spans="3:11" x14ac:dyDescent="0.3">
      <c r="C65" s="2" t="s">
        <v>206</v>
      </c>
    </row>
    <row r="66" spans="3:11" x14ac:dyDescent="0.3">
      <c r="C66" s="2" t="s">
        <v>207</v>
      </c>
    </row>
    <row r="67" spans="3:11" ht="30" customHeight="1" x14ac:dyDescent="0.3">
      <c r="C67" s="88" t="s">
        <v>208</v>
      </c>
      <c r="D67" s="89"/>
      <c r="E67" s="89"/>
      <c r="F67" s="89"/>
      <c r="G67" s="89"/>
      <c r="H67" s="89"/>
      <c r="I67" s="89"/>
      <c r="J67" s="89"/>
      <c r="K67" s="89"/>
    </row>
    <row r="68" spans="3:11" x14ac:dyDescent="0.3">
      <c r="C68" s="2" t="s">
        <v>209</v>
      </c>
    </row>
    <row r="69" spans="3:11" x14ac:dyDescent="0.3">
      <c r="C69" s="2" t="s">
        <v>5259</v>
      </c>
    </row>
    <row r="71" spans="3:11" x14ac:dyDescent="0.3">
      <c r="C71" s="1" t="s">
        <v>5306</v>
      </c>
      <c r="E71" s="86" t="s">
        <v>5307</v>
      </c>
    </row>
    <row r="72" spans="3:11" x14ac:dyDescent="0.3">
      <c r="E72" s="2" t="s">
        <v>5364</v>
      </c>
    </row>
  </sheetData>
  <mergeCells count="1">
    <mergeCell ref="C67:K67"/>
  </mergeCells>
  <hyperlinks>
    <hyperlink ref="J2" location="'Index'!A1" display="'Index'!A1" xr:uid="{F8B35D54-CBAF-415C-B46D-FAD107B3E2C1}"/>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4D14B-BB03-4CD0-BB68-F5B7EF05655F}">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4685</v>
      </c>
      <c r="J2" s="38" t="s">
        <v>4904</v>
      </c>
    </row>
    <row r="3" spans="1:54" ht="16.2" x14ac:dyDescent="0.35">
      <c r="C3" s="1" t="s">
        <v>28</v>
      </c>
      <c r="D3" s="21" t="s">
        <v>4686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1096</v>
      </c>
      <c r="C10" s="57" t="s">
        <v>1097</v>
      </c>
      <c r="D10" s="54" t="s">
        <v>1098</v>
      </c>
      <c r="E10" s="6" t="s">
        <v>90</v>
      </c>
      <c r="F10" s="19">
        <v>322500</v>
      </c>
      <c r="G10" s="24">
        <v>2415.1999999999998</v>
      </c>
      <c r="H10" s="24">
        <v>2.37</v>
      </c>
      <c r="I10" s="31"/>
      <c r="J10" s="31"/>
      <c r="K10" s="35"/>
    </row>
    <row r="11" spans="1:54" x14ac:dyDescent="0.3">
      <c r="B11" s="8" t="s">
        <v>83</v>
      </c>
      <c r="C11" s="57" t="s">
        <v>84</v>
      </c>
      <c r="D11" s="54" t="s">
        <v>85</v>
      </c>
      <c r="E11" s="6" t="s">
        <v>86</v>
      </c>
      <c r="F11" s="19">
        <v>264998</v>
      </c>
      <c r="G11" s="24">
        <v>2246.79</v>
      </c>
      <c r="H11" s="24">
        <v>2.21</v>
      </c>
      <c r="I11" s="31"/>
      <c r="J11" s="31"/>
      <c r="K11" s="35"/>
    </row>
    <row r="12" spans="1:54" x14ac:dyDescent="0.3">
      <c r="B12" s="8" t="s">
        <v>628</v>
      </c>
      <c r="C12" s="57" t="s">
        <v>629</v>
      </c>
      <c r="D12" s="54" t="s">
        <v>630</v>
      </c>
      <c r="E12" s="6" t="s">
        <v>82</v>
      </c>
      <c r="F12" s="19">
        <v>58487</v>
      </c>
      <c r="G12" s="24">
        <v>2191.33</v>
      </c>
      <c r="H12" s="24">
        <v>2.15</v>
      </c>
      <c r="I12" s="31"/>
      <c r="J12" s="31"/>
      <c r="K12" s="35"/>
    </row>
    <row r="13" spans="1:54" x14ac:dyDescent="0.3">
      <c r="B13" s="8" t="s">
        <v>54</v>
      </c>
      <c r="C13" s="57" t="s">
        <v>55</v>
      </c>
      <c r="D13" s="54" t="s">
        <v>56</v>
      </c>
      <c r="E13" s="6" t="s">
        <v>57</v>
      </c>
      <c r="F13" s="19">
        <v>54220</v>
      </c>
      <c r="G13" s="24">
        <v>2185.5500000000002</v>
      </c>
      <c r="H13" s="24">
        <v>2.15</v>
      </c>
      <c r="I13" s="31"/>
      <c r="J13" s="31"/>
      <c r="K13" s="35"/>
    </row>
    <row r="14" spans="1:54" x14ac:dyDescent="0.3">
      <c r="B14" s="8" t="s">
        <v>62</v>
      </c>
      <c r="C14" s="57" t="s">
        <v>63</v>
      </c>
      <c r="D14" s="54" t="s">
        <v>64</v>
      </c>
      <c r="E14" s="6" t="s">
        <v>43</v>
      </c>
      <c r="F14" s="19">
        <v>229457</v>
      </c>
      <c r="G14" s="24">
        <v>2150.0100000000002</v>
      </c>
      <c r="H14" s="24">
        <v>2.11</v>
      </c>
      <c r="I14" s="31"/>
      <c r="J14" s="31"/>
      <c r="K14" s="35"/>
    </row>
    <row r="15" spans="1:54" x14ac:dyDescent="0.3">
      <c r="B15" s="8" t="s">
        <v>1105</v>
      </c>
      <c r="C15" s="57" t="s">
        <v>1106</v>
      </c>
      <c r="D15" s="54" t="s">
        <v>1107</v>
      </c>
      <c r="E15" s="6" t="s">
        <v>138</v>
      </c>
      <c r="F15" s="19">
        <v>168381</v>
      </c>
      <c r="G15" s="24">
        <v>2141.13</v>
      </c>
      <c r="H15" s="24">
        <v>2.1</v>
      </c>
      <c r="I15" s="31"/>
      <c r="J15" s="31"/>
      <c r="K15" s="35"/>
    </row>
    <row r="16" spans="1:54" x14ac:dyDescent="0.3">
      <c r="B16" s="8" t="s">
        <v>72</v>
      </c>
      <c r="C16" s="57" t="s">
        <v>73</v>
      </c>
      <c r="D16" s="54" t="s">
        <v>74</v>
      </c>
      <c r="E16" s="6" t="s">
        <v>75</v>
      </c>
      <c r="F16" s="19">
        <v>143979</v>
      </c>
      <c r="G16" s="24">
        <v>2140.1</v>
      </c>
      <c r="H16" s="24">
        <v>2.1</v>
      </c>
      <c r="I16" s="31"/>
      <c r="J16" s="31"/>
      <c r="K16" s="35"/>
    </row>
    <row r="17" spans="2:11" x14ac:dyDescent="0.3">
      <c r="B17" s="8" t="s">
        <v>923</v>
      </c>
      <c r="C17" s="57" t="s">
        <v>924</v>
      </c>
      <c r="D17" s="54" t="s">
        <v>925</v>
      </c>
      <c r="E17" s="6" t="s">
        <v>50</v>
      </c>
      <c r="F17" s="19">
        <v>138781</v>
      </c>
      <c r="G17" s="24">
        <v>2139.31</v>
      </c>
      <c r="H17" s="24">
        <v>2.1</v>
      </c>
      <c r="I17" s="31"/>
      <c r="J17" s="31"/>
      <c r="K17" s="35"/>
    </row>
    <row r="18" spans="2:11" x14ac:dyDescent="0.3">
      <c r="B18" s="8" t="s">
        <v>1112</v>
      </c>
      <c r="C18" s="57" t="s">
        <v>1113</v>
      </c>
      <c r="D18" s="54" t="s">
        <v>1114</v>
      </c>
      <c r="E18" s="6" t="s">
        <v>94</v>
      </c>
      <c r="F18" s="19">
        <v>109180</v>
      </c>
      <c r="G18" s="24">
        <v>2135.23</v>
      </c>
      <c r="H18" s="24">
        <v>2.1</v>
      </c>
      <c r="I18" s="31"/>
      <c r="J18" s="31"/>
      <c r="K18" s="35"/>
    </row>
    <row r="19" spans="2:11" x14ac:dyDescent="0.3">
      <c r="B19" s="8" t="s">
        <v>425</v>
      </c>
      <c r="C19" s="57" t="s">
        <v>426</v>
      </c>
      <c r="D19" s="54" t="s">
        <v>427</v>
      </c>
      <c r="E19" s="6" t="s">
        <v>428</v>
      </c>
      <c r="F19" s="19">
        <v>824448</v>
      </c>
      <c r="G19" s="24">
        <v>2105.39</v>
      </c>
      <c r="H19" s="24">
        <v>2.0699999999999998</v>
      </c>
      <c r="I19" s="31"/>
      <c r="J19" s="31"/>
      <c r="K19" s="35"/>
    </row>
    <row r="20" spans="2:11" x14ac:dyDescent="0.3">
      <c r="B20" s="8" t="s">
        <v>403</v>
      </c>
      <c r="C20" s="57" t="s">
        <v>404</v>
      </c>
      <c r="D20" s="54" t="s">
        <v>405</v>
      </c>
      <c r="E20" s="6" t="s">
        <v>259</v>
      </c>
      <c r="F20" s="19">
        <v>102085</v>
      </c>
      <c r="G20" s="24">
        <v>2097.34</v>
      </c>
      <c r="H20" s="24">
        <v>2.06</v>
      </c>
      <c r="I20" s="31"/>
      <c r="J20" s="31"/>
      <c r="K20" s="35"/>
    </row>
    <row r="21" spans="2:11" x14ac:dyDescent="0.3">
      <c r="B21" s="8" t="s">
        <v>279</v>
      </c>
      <c r="C21" s="57" t="s">
        <v>280</v>
      </c>
      <c r="D21" s="54" t="s">
        <v>281</v>
      </c>
      <c r="E21" s="6" t="s">
        <v>210</v>
      </c>
      <c r="F21" s="19">
        <v>1146277</v>
      </c>
      <c r="G21" s="24">
        <v>2095.85</v>
      </c>
      <c r="H21" s="24">
        <v>2.06</v>
      </c>
      <c r="I21" s="31"/>
      <c r="J21" s="31"/>
      <c r="K21" s="35"/>
    </row>
    <row r="22" spans="2:11" x14ac:dyDescent="0.3">
      <c r="B22" s="8" t="s">
        <v>1089</v>
      </c>
      <c r="C22" s="57" t="s">
        <v>1090</v>
      </c>
      <c r="D22" s="54" t="s">
        <v>1091</v>
      </c>
      <c r="E22" s="6" t="s">
        <v>1092</v>
      </c>
      <c r="F22" s="19">
        <v>490130</v>
      </c>
      <c r="G22" s="24">
        <v>2088.44</v>
      </c>
      <c r="H22" s="24">
        <v>2.0499999999999998</v>
      </c>
      <c r="I22" s="31"/>
      <c r="J22" s="31"/>
      <c r="K22" s="35"/>
    </row>
    <row r="23" spans="2:11" x14ac:dyDescent="0.3">
      <c r="B23" s="8" t="s">
        <v>51</v>
      </c>
      <c r="C23" s="57" t="s">
        <v>52</v>
      </c>
      <c r="D23" s="54" t="s">
        <v>53</v>
      </c>
      <c r="E23" s="6" t="s">
        <v>43</v>
      </c>
      <c r="F23" s="19">
        <v>169376</v>
      </c>
      <c r="G23" s="24">
        <v>2088.0700000000002</v>
      </c>
      <c r="H23" s="24">
        <v>2.0499999999999998</v>
      </c>
      <c r="I23" s="31"/>
      <c r="J23" s="31"/>
      <c r="K23" s="35"/>
    </row>
    <row r="24" spans="2:11" x14ac:dyDescent="0.3">
      <c r="B24" s="8" t="s">
        <v>394</v>
      </c>
      <c r="C24" s="57" t="s">
        <v>395</v>
      </c>
      <c r="D24" s="54" t="s">
        <v>396</v>
      </c>
      <c r="E24" s="6" t="s">
        <v>101</v>
      </c>
      <c r="F24" s="19">
        <v>493864</v>
      </c>
      <c r="G24" s="24">
        <v>2075.96</v>
      </c>
      <c r="H24" s="24">
        <v>2.04</v>
      </c>
      <c r="I24" s="31"/>
      <c r="J24" s="31"/>
      <c r="K24" s="35"/>
    </row>
    <row r="25" spans="2:11" x14ac:dyDescent="0.3">
      <c r="B25" s="8" t="s">
        <v>1093</v>
      </c>
      <c r="C25" s="57" t="s">
        <v>1094</v>
      </c>
      <c r="D25" s="54" t="s">
        <v>1095</v>
      </c>
      <c r="E25" s="6" t="s">
        <v>210</v>
      </c>
      <c r="F25" s="19">
        <v>172046</v>
      </c>
      <c r="G25" s="24">
        <v>2074.87</v>
      </c>
      <c r="H25" s="24">
        <v>2.04</v>
      </c>
      <c r="I25" s="31"/>
      <c r="J25" s="31"/>
      <c r="K25" s="35"/>
    </row>
    <row r="26" spans="2:11" x14ac:dyDescent="0.3">
      <c r="B26" s="8" t="s">
        <v>79</v>
      </c>
      <c r="C26" s="57" t="s">
        <v>80</v>
      </c>
      <c r="D26" s="54" t="s">
        <v>81</v>
      </c>
      <c r="E26" s="6" t="s">
        <v>82</v>
      </c>
      <c r="F26" s="19">
        <v>82195</v>
      </c>
      <c r="G26" s="24">
        <v>2063.75</v>
      </c>
      <c r="H26" s="24">
        <v>2.0299999999999998</v>
      </c>
      <c r="I26" s="31"/>
      <c r="J26" s="31"/>
      <c r="K26" s="35"/>
    </row>
    <row r="27" spans="2:11" x14ac:dyDescent="0.3">
      <c r="B27" s="8" t="s">
        <v>65</v>
      </c>
      <c r="C27" s="57" t="s">
        <v>66</v>
      </c>
      <c r="D27" s="54" t="s">
        <v>67</v>
      </c>
      <c r="E27" s="6" t="s">
        <v>43</v>
      </c>
      <c r="F27" s="19">
        <v>98136</v>
      </c>
      <c r="G27" s="24">
        <v>2063.0100000000002</v>
      </c>
      <c r="H27" s="24">
        <v>2.0299999999999998</v>
      </c>
      <c r="I27" s="31"/>
      <c r="J27" s="31"/>
      <c r="K27" s="35"/>
    </row>
    <row r="28" spans="2:11" x14ac:dyDescent="0.3">
      <c r="B28" s="8" t="s">
        <v>1012</v>
      </c>
      <c r="C28" s="57" t="s">
        <v>1013</v>
      </c>
      <c r="D28" s="54" t="s">
        <v>1014</v>
      </c>
      <c r="E28" s="6" t="s">
        <v>71</v>
      </c>
      <c r="F28" s="19">
        <v>71111</v>
      </c>
      <c r="G28" s="24">
        <v>2056.3200000000002</v>
      </c>
      <c r="H28" s="24">
        <v>2.02</v>
      </c>
      <c r="I28" s="31"/>
      <c r="J28" s="31"/>
      <c r="K28" s="35"/>
    </row>
    <row r="29" spans="2:11" x14ac:dyDescent="0.3">
      <c r="B29" s="8" t="s">
        <v>40</v>
      </c>
      <c r="C29" s="57" t="s">
        <v>41</v>
      </c>
      <c r="D29" s="54" t="s">
        <v>42</v>
      </c>
      <c r="E29" s="6" t="s">
        <v>43</v>
      </c>
      <c r="F29" s="19">
        <v>208028</v>
      </c>
      <c r="G29" s="24">
        <v>2053.86</v>
      </c>
      <c r="H29" s="24">
        <v>2.02</v>
      </c>
      <c r="I29" s="31"/>
      <c r="J29" s="31"/>
      <c r="K29" s="35"/>
    </row>
    <row r="30" spans="2:11" x14ac:dyDescent="0.3">
      <c r="B30" s="8" t="s">
        <v>478</v>
      </c>
      <c r="C30" s="57" t="s">
        <v>479</v>
      </c>
      <c r="D30" s="54" t="s">
        <v>480</v>
      </c>
      <c r="E30" s="6" t="s">
        <v>119</v>
      </c>
      <c r="F30" s="19">
        <v>121418</v>
      </c>
      <c r="G30" s="24">
        <v>2052.81</v>
      </c>
      <c r="H30" s="24">
        <v>2.02</v>
      </c>
      <c r="I30" s="31"/>
      <c r="J30" s="31"/>
      <c r="K30" s="35"/>
    </row>
    <row r="31" spans="2:11" x14ac:dyDescent="0.3">
      <c r="B31" s="8" t="s">
        <v>102</v>
      </c>
      <c r="C31" s="57" t="s">
        <v>103</v>
      </c>
      <c r="D31" s="54" t="s">
        <v>104</v>
      </c>
      <c r="E31" s="6" t="s">
        <v>50</v>
      </c>
      <c r="F31" s="19">
        <v>66816</v>
      </c>
      <c r="G31" s="24">
        <v>2043.23</v>
      </c>
      <c r="H31" s="24">
        <v>2.0099999999999998</v>
      </c>
      <c r="I31" s="31"/>
      <c r="J31" s="31"/>
      <c r="K31" s="35"/>
    </row>
    <row r="32" spans="2:11" x14ac:dyDescent="0.3">
      <c r="B32" s="8" t="s">
        <v>590</v>
      </c>
      <c r="C32" s="57" t="s">
        <v>591</v>
      </c>
      <c r="D32" s="54" t="s">
        <v>592</v>
      </c>
      <c r="E32" s="6" t="s">
        <v>593</v>
      </c>
      <c r="F32" s="19">
        <v>140416</v>
      </c>
      <c r="G32" s="24">
        <v>2038.14</v>
      </c>
      <c r="H32" s="24">
        <v>2</v>
      </c>
      <c r="I32" s="31"/>
      <c r="J32" s="31"/>
      <c r="K32" s="35"/>
    </row>
    <row r="33" spans="2:11" x14ac:dyDescent="0.3">
      <c r="B33" s="8" t="s">
        <v>575</v>
      </c>
      <c r="C33" s="57" t="s">
        <v>576</v>
      </c>
      <c r="D33" s="54" t="s">
        <v>577</v>
      </c>
      <c r="E33" s="6" t="s">
        <v>90</v>
      </c>
      <c r="F33" s="19">
        <v>195106</v>
      </c>
      <c r="G33" s="24">
        <v>2034.57</v>
      </c>
      <c r="H33" s="24">
        <v>2</v>
      </c>
      <c r="I33" s="31"/>
      <c r="J33" s="31"/>
      <c r="K33" s="35"/>
    </row>
    <row r="34" spans="2:11" x14ac:dyDescent="0.3">
      <c r="B34" s="8" t="s">
        <v>1118</v>
      </c>
      <c r="C34" s="57" t="s">
        <v>1119</v>
      </c>
      <c r="D34" s="54" t="s">
        <v>1120</v>
      </c>
      <c r="E34" s="6" t="s">
        <v>528</v>
      </c>
      <c r="F34" s="19">
        <v>174218</v>
      </c>
      <c r="G34" s="24">
        <v>2029.64</v>
      </c>
      <c r="H34" s="24">
        <v>1.99</v>
      </c>
      <c r="I34" s="31"/>
      <c r="J34" s="31"/>
      <c r="K34" s="35"/>
    </row>
    <row r="35" spans="2:11" x14ac:dyDescent="0.3">
      <c r="B35" s="8" t="s">
        <v>612</v>
      </c>
      <c r="C35" s="57" t="s">
        <v>613</v>
      </c>
      <c r="D35" s="54" t="s">
        <v>614</v>
      </c>
      <c r="E35" s="6" t="s">
        <v>90</v>
      </c>
      <c r="F35" s="19">
        <v>97067</v>
      </c>
      <c r="G35" s="24">
        <v>2027.05</v>
      </c>
      <c r="H35" s="24">
        <v>1.99</v>
      </c>
      <c r="I35" s="31"/>
      <c r="J35" s="31"/>
      <c r="K35" s="35"/>
    </row>
    <row r="36" spans="2:11" x14ac:dyDescent="0.3">
      <c r="B36" s="8" t="s">
        <v>1102</v>
      </c>
      <c r="C36" s="57" t="s">
        <v>1103</v>
      </c>
      <c r="D36" s="54" t="s">
        <v>1104</v>
      </c>
      <c r="E36" s="6" t="s">
        <v>90</v>
      </c>
      <c r="F36" s="19">
        <v>655156</v>
      </c>
      <c r="G36" s="24">
        <v>2010.02</v>
      </c>
      <c r="H36" s="24">
        <v>1.98</v>
      </c>
      <c r="I36" s="31"/>
      <c r="J36" s="31"/>
      <c r="K36" s="35"/>
    </row>
    <row r="37" spans="2:11" x14ac:dyDescent="0.3">
      <c r="B37" s="8" t="s">
        <v>124</v>
      </c>
      <c r="C37" s="57" t="s">
        <v>125</v>
      </c>
      <c r="D37" s="54" t="s">
        <v>126</v>
      </c>
      <c r="E37" s="6" t="s">
        <v>127</v>
      </c>
      <c r="F37" s="19">
        <v>694779</v>
      </c>
      <c r="G37" s="24">
        <v>2002.01</v>
      </c>
      <c r="H37" s="24">
        <v>1.97</v>
      </c>
      <c r="I37" s="31"/>
      <c r="J37" s="31"/>
      <c r="K37" s="35"/>
    </row>
    <row r="38" spans="2:11" x14ac:dyDescent="0.3">
      <c r="B38" s="8" t="s">
        <v>597</v>
      </c>
      <c r="C38" s="57" t="s">
        <v>598</v>
      </c>
      <c r="D38" s="54" t="s">
        <v>599</v>
      </c>
      <c r="E38" s="6" t="s">
        <v>163</v>
      </c>
      <c r="F38" s="19">
        <v>173681</v>
      </c>
      <c r="G38" s="24">
        <v>1993.51</v>
      </c>
      <c r="H38" s="24">
        <v>1.96</v>
      </c>
      <c r="I38" s="31"/>
      <c r="J38" s="31"/>
      <c r="K38" s="35"/>
    </row>
    <row r="39" spans="2:11" x14ac:dyDescent="0.3">
      <c r="B39" s="8" t="s">
        <v>1115</v>
      </c>
      <c r="C39" s="57" t="s">
        <v>1116</v>
      </c>
      <c r="D39" s="54" t="s">
        <v>1117</v>
      </c>
      <c r="E39" s="6" t="s">
        <v>163</v>
      </c>
      <c r="F39" s="19">
        <v>25918</v>
      </c>
      <c r="G39" s="24">
        <v>1990.76</v>
      </c>
      <c r="H39" s="24">
        <v>1.96</v>
      </c>
      <c r="I39" s="31"/>
      <c r="J39" s="31"/>
      <c r="K39" s="35"/>
    </row>
    <row r="40" spans="2:11" x14ac:dyDescent="0.3">
      <c r="B40" s="8" t="s">
        <v>1006</v>
      </c>
      <c r="C40" s="57" t="s">
        <v>1007</v>
      </c>
      <c r="D40" s="54" t="s">
        <v>1008</v>
      </c>
      <c r="E40" s="6" t="s">
        <v>61</v>
      </c>
      <c r="F40" s="19">
        <v>22347</v>
      </c>
      <c r="G40" s="24">
        <v>1987.21</v>
      </c>
      <c r="H40" s="24">
        <v>1.95</v>
      </c>
      <c r="I40" s="31"/>
      <c r="J40" s="31"/>
      <c r="K40" s="35"/>
    </row>
    <row r="41" spans="2:11" x14ac:dyDescent="0.3">
      <c r="B41" s="8" t="s">
        <v>105</v>
      </c>
      <c r="C41" s="57" t="s">
        <v>106</v>
      </c>
      <c r="D41" s="54" t="s">
        <v>107</v>
      </c>
      <c r="E41" s="6" t="s">
        <v>61</v>
      </c>
      <c r="F41" s="19">
        <v>28285</v>
      </c>
      <c r="G41" s="24">
        <v>1981.93</v>
      </c>
      <c r="H41" s="24">
        <v>1.95</v>
      </c>
      <c r="I41" s="31"/>
      <c r="J41" s="31"/>
      <c r="K41" s="35"/>
    </row>
    <row r="42" spans="2:11" x14ac:dyDescent="0.3">
      <c r="B42" s="8" t="s">
        <v>47</v>
      </c>
      <c r="C42" s="57" t="s">
        <v>48</v>
      </c>
      <c r="D42" s="54" t="s">
        <v>49</v>
      </c>
      <c r="E42" s="6" t="s">
        <v>50</v>
      </c>
      <c r="F42" s="19">
        <v>133080</v>
      </c>
      <c r="G42" s="24">
        <v>1972.64</v>
      </c>
      <c r="H42" s="24">
        <v>1.94</v>
      </c>
      <c r="I42" s="31"/>
      <c r="J42" s="31"/>
      <c r="K42" s="35"/>
    </row>
    <row r="43" spans="2:11" x14ac:dyDescent="0.3">
      <c r="B43" s="8" t="s">
        <v>58</v>
      </c>
      <c r="C43" s="57" t="s">
        <v>59</v>
      </c>
      <c r="D43" s="54" t="s">
        <v>60</v>
      </c>
      <c r="E43" s="6" t="s">
        <v>61</v>
      </c>
      <c r="F43" s="19">
        <v>12145</v>
      </c>
      <c r="G43" s="24">
        <v>1965.79</v>
      </c>
      <c r="H43" s="24">
        <v>1.93</v>
      </c>
      <c r="I43" s="31"/>
      <c r="J43" s="31"/>
      <c r="K43" s="35"/>
    </row>
    <row r="44" spans="2:11" x14ac:dyDescent="0.3">
      <c r="B44" s="8" t="s">
        <v>367</v>
      </c>
      <c r="C44" s="57" t="s">
        <v>368</v>
      </c>
      <c r="D44" s="54" t="s">
        <v>369</v>
      </c>
      <c r="E44" s="6" t="s">
        <v>50</v>
      </c>
      <c r="F44" s="19">
        <v>816510</v>
      </c>
      <c r="G44" s="24">
        <v>1965.09</v>
      </c>
      <c r="H44" s="24">
        <v>1.93</v>
      </c>
      <c r="I44" s="31"/>
      <c r="J44" s="31"/>
      <c r="K44" s="35"/>
    </row>
    <row r="45" spans="2:11" x14ac:dyDescent="0.3">
      <c r="B45" s="8" t="s">
        <v>391</v>
      </c>
      <c r="C45" s="57" t="s">
        <v>392</v>
      </c>
      <c r="D45" s="54" t="s">
        <v>393</v>
      </c>
      <c r="E45" s="6" t="s">
        <v>119</v>
      </c>
      <c r="F45" s="19">
        <v>130885</v>
      </c>
      <c r="G45" s="24">
        <v>1964.98</v>
      </c>
      <c r="H45" s="24">
        <v>1.93</v>
      </c>
      <c r="I45" s="31"/>
      <c r="J45" s="31"/>
      <c r="K45" s="35"/>
    </row>
    <row r="46" spans="2:11" x14ac:dyDescent="0.3">
      <c r="B46" s="8" t="s">
        <v>584</v>
      </c>
      <c r="C46" s="57" t="s">
        <v>585</v>
      </c>
      <c r="D46" s="54" t="s">
        <v>586</v>
      </c>
      <c r="E46" s="6" t="s">
        <v>212</v>
      </c>
      <c r="F46" s="19">
        <v>34820</v>
      </c>
      <c r="G46" s="24">
        <v>1958.63</v>
      </c>
      <c r="H46" s="24">
        <v>1.93</v>
      </c>
      <c r="I46" s="31"/>
      <c r="J46" s="31"/>
      <c r="K46" s="35"/>
    </row>
    <row r="47" spans="2:11" x14ac:dyDescent="0.3">
      <c r="B47" s="8" t="s">
        <v>1108</v>
      </c>
      <c r="C47" s="57" t="s">
        <v>1109</v>
      </c>
      <c r="D47" s="54" t="s">
        <v>1110</v>
      </c>
      <c r="E47" s="6" t="s">
        <v>1111</v>
      </c>
      <c r="F47" s="19">
        <v>503426</v>
      </c>
      <c r="G47" s="24">
        <v>1956.57</v>
      </c>
      <c r="H47" s="24">
        <v>1.92</v>
      </c>
      <c r="I47" s="31"/>
      <c r="J47" s="31"/>
      <c r="K47" s="35"/>
    </row>
    <row r="48" spans="2:11" x14ac:dyDescent="0.3">
      <c r="B48" s="8" t="s">
        <v>1099</v>
      </c>
      <c r="C48" s="57" t="s">
        <v>1100</v>
      </c>
      <c r="D48" s="54" t="s">
        <v>1101</v>
      </c>
      <c r="E48" s="6" t="s">
        <v>148</v>
      </c>
      <c r="F48" s="19">
        <v>41666</v>
      </c>
      <c r="G48" s="24">
        <v>1955.93</v>
      </c>
      <c r="H48" s="24">
        <v>1.92</v>
      </c>
      <c r="I48" s="31"/>
      <c r="J48" s="31"/>
      <c r="K48" s="35"/>
    </row>
    <row r="49" spans="2:11" x14ac:dyDescent="0.3">
      <c r="B49" s="8" t="s">
        <v>600</v>
      </c>
      <c r="C49" s="57" t="s">
        <v>601</v>
      </c>
      <c r="D49" s="54" t="s">
        <v>602</v>
      </c>
      <c r="E49" s="6" t="s">
        <v>127</v>
      </c>
      <c r="F49" s="19">
        <v>580310</v>
      </c>
      <c r="G49" s="24">
        <v>1955.35</v>
      </c>
      <c r="H49" s="24">
        <v>1.92</v>
      </c>
      <c r="I49" s="31"/>
      <c r="J49" s="31"/>
      <c r="K49" s="35"/>
    </row>
    <row r="50" spans="2:11" x14ac:dyDescent="0.3">
      <c r="B50" s="8" t="s">
        <v>397</v>
      </c>
      <c r="C50" s="57" t="s">
        <v>398</v>
      </c>
      <c r="D50" s="54" t="s">
        <v>399</v>
      </c>
      <c r="E50" s="6" t="s">
        <v>61</v>
      </c>
      <c r="F50" s="19">
        <v>55977</v>
      </c>
      <c r="G50" s="24">
        <v>1952.03</v>
      </c>
      <c r="H50" s="24">
        <v>1.92</v>
      </c>
      <c r="I50" s="31"/>
      <c r="J50" s="31"/>
      <c r="K50" s="35"/>
    </row>
    <row r="51" spans="2:11" x14ac:dyDescent="0.3">
      <c r="B51" s="8" t="s">
        <v>406</v>
      </c>
      <c r="C51" s="57" t="s">
        <v>407</v>
      </c>
      <c r="D51" s="54" t="s">
        <v>408</v>
      </c>
      <c r="E51" s="6" t="s">
        <v>50</v>
      </c>
      <c r="F51" s="19">
        <v>136812</v>
      </c>
      <c r="G51" s="24">
        <v>1948.75</v>
      </c>
      <c r="H51" s="24">
        <v>1.92</v>
      </c>
      <c r="I51" s="31"/>
      <c r="J51" s="31"/>
      <c r="K51" s="35"/>
    </row>
    <row r="52" spans="2:11" x14ac:dyDescent="0.3">
      <c r="B52" s="8" t="s">
        <v>68</v>
      </c>
      <c r="C52" s="57" t="s">
        <v>69</v>
      </c>
      <c r="D52" s="54" t="s">
        <v>70</v>
      </c>
      <c r="E52" s="6" t="s">
        <v>71</v>
      </c>
      <c r="F52" s="19">
        <v>16275</v>
      </c>
      <c r="G52" s="24">
        <v>1944.37</v>
      </c>
      <c r="H52" s="24">
        <v>1.91</v>
      </c>
      <c r="I52" s="31"/>
      <c r="J52" s="31"/>
      <c r="K52" s="35"/>
    </row>
    <row r="53" spans="2:11" x14ac:dyDescent="0.3">
      <c r="B53" s="8" t="s">
        <v>44</v>
      </c>
      <c r="C53" s="57" t="s">
        <v>45</v>
      </c>
      <c r="D53" s="54" t="s">
        <v>46</v>
      </c>
      <c r="E53" s="6" t="s">
        <v>43</v>
      </c>
      <c r="F53" s="19">
        <v>143622</v>
      </c>
      <c r="G53" s="24">
        <v>1932.15</v>
      </c>
      <c r="H53" s="24">
        <v>1.9</v>
      </c>
      <c r="I53" s="31"/>
      <c r="J53" s="31"/>
      <c r="K53" s="35"/>
    </row>
    <row r="54" spans="2:11" x14ac:dyDescent="0.3">
      <c r="B54" s="8" t="s">
        <v>98</v>
      </c>
      <c r="C54" s="57" t="s">
        <v>99</v>
      </c>
      <c r="D54" s="54" t="s">
        <v>100</v>
      </c>
      <c r="E54" s="6" t="s">
        <v>101</v>
      </c>
      <c r="F54" s="19">
        <v>77846</v>
      </c>
      <c r="G54" s="24">
        <v>1919.29</v>
      </c>
      <c r="H54" s="24">
        <v>1.89</v>
      </c>
      <c r="I54" s="31"/>
      <c r="J54" s="31"/>
      <c r="K54" s="35"/>
    </row>
    <row r="55" spans="2:11" x14ac:dyDescent="0.3">
      <c r="B55" s="8" t="s">
        <v>1124</v>
      </c>
      <c r="C55" s="57" t="s">
        <v>1125</v>
      </c>
      <c r="D55" s="54" t="s">
        <v>1126</v>
      </c>
      <c r="E55" s="6" t="s">
        <v>1127</v>
      </c>
      <c r="F55" s="19">
        <v>76694</v>
      </c>
      <c r="G55" s="24">
        <v>1902.78</v>
      </c>
      <c r="H55" s="24">
        <v>1.87</v>
      </c>
      <c r="I55" s="31"/>
      <c r="J55" s="31"/>
      <c r="K55" s="35"/>
    </row>
    <row r="56" spans="2:11" x14ac:dyDescent="0.3">
      <c r="B56" s="8" t="s">
        <v>91</v>
      </c>
      <c r="C56" s="57" t="s">
        <v>92</v>
      </c>
      <c r="D56" s="54" t="s">
        <v>93</v>
      </c>
      <c r="E56" s="6" t="s">
        <v>94</v>
      </c>
      <c r="F56" s="19">
        <v>258278</v>
      </c>
      <c r="G56" s="24">
        <v>1890.21</v>
      </c>
      <c r="H56" s="24">
        <v>1.86</v>
      </c>
      <c r="I56" s="31"/>
      <c r="J56" s="31"/>
      <c r="K56" s="35"/>
    </row>
    <row r="57" spans="2:11" x14ac:dyDescent="0.3">
      <c r="B57" s="8" t="s">
        <v>609</v>
      </c>
      <c r="C57" s="57" t="s">
        <v>610</v>
      </c>
      <c r="D57" s="54" t="s">
        <v>611</v>
      </c>
      <c r="E57" s="6" t="s">
        <v>148</v>
      </c>
      <c r="F57" s="19">
        <v>594717</v>
      </c>
      <c r="G57" s="24">
        <v>1889.71</v>
      </c>
      <c r="H57" s="24">
        <v>1.86</v>
      </c>
      <c r="I57" s="31"/>
      <c r="J57" s="31"/>
      <c r="K57" s="35"/>
    </row>
    <row r="58" spans="2:11" x14ac:dyDescent="0.3">
      <c r="B58" s="8" t="s">
        <v>1121</v>
      </c>
      <c r="C58" s="57" t="s">
        <v>1122</v>
      </c>
      <c r="D58" s="54" t="s">
        <v>1123</v>
      </c>
      <c r="E58" s="6" t="s">
        <v>119</v>
      </c>
      <c r="F58" s="19">
        <v>154952</v>
      </c>
      <c r="G58" s="24">
        <v>1855.71</v>
      </c>
      <c r="H58" s="24">
        <v>1.82</v>
      </c>
      <c r="I58" s="31"/>
      <c r="J58" s="31"/>
      <c r="K58" s="35"/>
    </row>
    <row r="59" spans="2:11" x14ac:dyDescent="0.3">
      <c r="B59" s="8" t="s">
        <v>450</v>
      </c>
      <c r="C59" s="57" t="s">
        <v>451</v>
      </c>
      <c r="D59" s="54" t="s">
        <v>452</v>
      </c>
      <c r="E59" s="6" t="s">
        <v>61</v>
      </c>
      <c r="F59" s="19">
        <v>297450</v>
      </c>
      <c r="G59" s="24">
        <v>1219.55</v>
      </c>
      <c r="H59" s="24">
        <v>1.2</v>
      </c>
      <c r="I59" s="31"/>
      <c r="J59" s="31"/>
      <c r="K59" s="35"/>
    </row>
    <row r="60" spans="2:11" x14ac:dyDescent="0.3">
      <c r="B60" s="8" t="s">
        <v>475</v>
      </c>
      <c r="C60" s="57" t="s">
        <v>476</v>
      </c>
      <c r="D60" s="54" t="s">
        <v>477</v>
      </c>
      <c r="E60" s="6" t="s">
        <v>234</v>
      </c>
      <c r="F60" s="19">
        <v>299952</v>
      </c>
      <c r="G60" s="24">
        <v>782.12</v>
      </c>
      <c r="H60" s="24">
        <v>0.77</v>
      </c>
      <c r="I60" s="31"/>
      <c r="J60" s="31"/>
      <c r="K60" s="35" t="s">
        <v>5170</v>
      </c>
    </row>
    <row r="61" spans="2:11" x14ac:dyDescent="0.3">
      <c r="C61" s="58" t="s">
        <v>185</v>
      </c>
      <c r="D61" s="54"/>
      <c r="E61" s="6"/>
      <c r="F61" s="19"/>
      <c r="G61" s="25">
        <v>101730.04</v>
      </c>
      <c r="H61" s="25">
        <v>99.98</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200</v>
      </c>
      <c r="C103" s="57" t="s">
        <v>201</v>
      </c>
      <c r="D103" s="54"/>
      <c r="E103" s="6"/>
      <c r="F103" s="19"/>
      <c r="G103" s="24">
        <v>84.04</v>
      </c>
      <c r="H103" s="24">
        <v>0.08</v>
      </c>
      <c r="I103" s="31"/>
      <c r="J103" s="31"/>
      <c r="K103" s="35"/>
    </row>
    <row r="104" spans="1:54" x14ac:dyDescent="0.3">
      <c r="C104" s="58" t="s">
        <v>185</v>
      </c>
      <c r="D104" s="54"/>
      <c r="E104" s="6"/>
      <c r="F104" s="19"/>
      <c r="G104" s="25">
        <v>84.04</v>
      </c>
      <c r="H104" s="25">
        <v>0.08</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5160</v>
      </c>
      <c r="D107" s="54"/>
      <c r="E107" s="6"/>
      <c r="F107" s="19"/>
      <c r="G107" s="24" t="s">
        <v>2</v>
      </c>
      <c r="H107" s="24" t="s">
        <v>2</v>
      </c>
      <c r="I107" s="31"/>
      <c r="J107" s="31"/>
      <c r="K107" s="35"/>
      <c r="L107" s="3"/>
      <c r="AI107" s="3"/>
      <c r="AV107" s="3"/>
      <c r="AX107" s="3"/>
      <c r="BB107" s="3"/>
    </row>
    <row r="108" spans="1:54" x14ac:dyDescent="0.3">
      <c r="B108" s="8"/>
      <c r="C108" s="57" t="s">
        <v>202</v>
      </c>
      <c r="D108" s="54"/>
      <c r="E108" s="6"/>
      <c r="F108" s="19"/>
      <c r="G108" s="24">
        <v>-76.540000000000006</v>
      </c>
      <c r="H108" s="24">
        <v>-0.06</v>
      </c>
      <c r="I108" s="31"/>
      <c r="J108" s="31"/>
      <c r="K108" s="35"/>
    </row>
    <row r="109" spans="1:54" x14ac:dyDescent="0.3">
      <c r="C109" s="58" t="s">
        <v>185</v>
      </c>
      <c r="D109" s="54"/>
      <c r="E109" s="6"/>
      <c r="F109" s="19"/>
      <c r="G109" s="25">
        <v>-76.540000000000006</v>
      </c>
      <c r="H109" s="25">
        <v>-0.06</v>
      </c>
      <c r="I109" s="31"/>
      <c r="J109" s="31"/>
      <c r="K109" s="35"/>
    </row>
    <row r="110" spans="1:54" x14ac:dyDescent="0.3">
      <c r="C110" s="57"/>
      <c r="D110" s="54"/>
      <c r="E110" s="6"/>
      <c r="F110" s="19"/>
      <c r="G110" s="24"/>
      <c r="H110" s="24"/>
      <c r="I110" s="31"/>
      <c r="J110" s="31"/>
      <c r="K110" s="35"/>
    </row>
    <row r="111" spans="1:54" x14ac:dyDescent="0.3">
      <c r="C111" s="60" t="s">
        <v>203</v>
      </c>
      <c r="D111" s="55"/>
      <c r="E111" s="5"/>
      <c r="F111" s="20"/>
      <c r="G111" s="26">
        <v>101737.54</v>
      </c>
      <c r="H111" s="26">
        <v>100</v>
      </c>
      <c r="I111" s="32"/>
      <c r="J111" s="32"/>
      <c r="K111" s="36"/>
    </row>
    <row r="114" spans="3:11" x14ac:dyDescent="0.3">
      <c r="C114" s="1" t="s">
        <v>204</v>
      </c>
    </row>
    <row r="115" spans="3:11" x14ac:dyDescent="0.3">
      <c r="C115" s="37" t="s">
        <v>205</v>
      </c>
      <c r="D115" s="37"/>
      <c r="E115" s="37"/>
      <c r="F115" s="37"/>
      <c r="G115" s="37"/>
      <c r="H115" s="37"/>
      <c r="I115" s="37"/>
      <c r="J115" s="37"/>
      <c r="K115" s="37"/>
    </row>
    <row r="116" spans="3:11" x14ac:dyDescent="0.3">
      <c r="C116" s="2" t="s">
        <v>206</v>
      </c>
    </row>
    <row r="117" spans="3:11" x14ac:dyDescent="0.3">
      <c r="C117" s="2" t="s">
        <v>207</v>
      </c>
    </row>
    <row r="118" spans="3:11" ht="30" customHeight="1" x14ac:dyDescent="0.3">
      <c r="C118" s="88" t="s">
        <v>208</v>
      </c>
      <c r="D118" s="89"/>
      <c r="E118" s="89"/>
      <c r="F118" s="89"/>
      <c r="G118" s="89"/>
      <c r="H118" s="89"/>
      <c r="I118" s="89"/>
      <c r="J118" s="89"/>
      <c r="K118" s="89"/>
    </row>
    <row r="119" spans="3:11" x14ac:dyDescent="0.3">
      <c r="C119" s="2" t="s">
        <v>209</v>
      </c>
    </row>
    <row r="121" spans="3:11" x14ac:dyDescent="0.3">
      <c r="C121" s="1" t="s">
        <v>5306</v>
      </c>
      <c r="E121" s="86" t="s">
        <v>5307</v>
      </c>
    </row>
    <row r="122" spans="3:11" x14ac:dyDescent="0.3">
      <c r="E122" s="2" t="s">
        <v>5365</v>
      </c>
    </row>
  </sheetData>
  <mergeCells count="1">
    <mergeCell ref="C118:K118"/>
  </mergeCells>
  <hyperlinks>
    <hyperlink ref="J2" location="'Index'!A1" display="'Index'!A1" xr:uid="{4922BFEC-88B1-4C26-B4C7-F23E26848AE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854E8-D735-463C-A76C-E677A66C7032}">
  <sheetPr codeName="Sheet1"/>
  <dimension ref="A1:IV103"/>
  <sheetViews>
    <sheetView showGridLines="0" zoomScale="90" zoomScaleNormal="90" workbookViewId="0">
      <pane ySplit="6" topLeftCell="A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4687</v>
      </c>
      <c r="J2" s="38" t="s">
        <v>4904</v>
      </c>
    </row>
    <row r="3" spans="1:54" ht="16.2" x14ac:dyDescent="0.35">
      <c r="C3" s="1" t="s">
        <v>28</v>
      </c>
      <c r="D3" s="21" t="s">
        <v>4688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419</v>
      </c>
      <c r="C10" s="57" t="s">
        <v>420</v>
      </c>
      <c r="D10" s="54" t="s">
        <v>421</v>
      </c>
      <c r="E10" s="6" t="s">
        <v>75</v>
      </c>
      <c r="F10" s="19">
        <v>26251217</v>
      </c>
      <c r="G10" s="24">
        <v>93664.34</v>
      </c>
      <c r="H10" s="24">
        <v>9.6300000000000008</v>
      </c>
      <c r="I10" s="31"/>
      <c r="J10" s="31"/>
      <c r="K10" s="35"/>
    </row>
    <row r="11" spans="1:54" x14ac:dyDescent="0.3">
      <c r="B11" s="8" t="s">
        <v>1003</v>
      </c>
      <c r="C11" s="57" t="s">
        <v>1004</v>
      </c>
      <c r="D11" s="54" t="s">
        <v>1005</v>
      </c>
      <c r="E11" s="6" t="s">
        <v>75</v>
      </c>
      <c r="F11" s="19">
        <v>53774163</v>
      </c>
      <c r="G11" s="24">
        <v>89211.34</v>
      </c>
      <c r="H11" s="24">
        <v>9.18</v>
      </c>
      <c r="I11" s="31"/>
      <c r="J11" s="31"/>
      <c r="K11" s="35"/>
    </row>
    <row r="12" spans="1:54" x14ac:dyDescent="0.3">
      <c r="B12" s="8" t="s">
        <v>72</v>
      </c>
      <c r="C12" s="57" t="s">
        <v>73</v>
      </c>
      <c r="D12" s="54" t="s">
        <v>74</v>
      </c>
      <c r="E12" s="6" t="s">
        <v>75</v>
      </c>
      <c r="F12" s="19">
        <v>5970000</v>
      </c>
      <c r="G12" s="24">
        <v>88738.08</v>
      </c>
      <c r="H12" s="24">
        <v>9.1300000000000008</v>
      </c>
      <c r="I12" s="31"/>
      <c r="J12" s="31"/>
      <c r="K12" s="35"/>
    </row>
    <row r="13" spans="1:54" x14ac:dyDescent="0.3">
      <c r="B13" s="8" t="s">
        <v>412</v>
      </c>
      <c r="C13" s="57" t="s">
        <v>413</v>
      </c>
      <c r="D13" s="54" t="s">
        <v>414</v>
      </c>
      <c r="E13" s="6" t="s">
        <v>415</v>
      </c>
      <c r="F13" s="19">
        <v>35634819</v>
      </c>
      <c r="G13" s="24">
        <v>65126.2</v>
      </c>
      <c r="H13" s="24">
        <v>6.7</v>
      </c>
      <c r="I13" s="31"/>
      <c r="J13" s="31"/>
      <c r="K13" s="35"/>
    </row>
    <row r="14" spans="1:54" x14ac:dyDescent="0.3">
      <c r="B14" s="8" t="s">
        <v>600</v>
      </c>
      <c r="C14" s="57" t="s">
        <v>601</v>
      </c>
      <c r="D14" s="54" t="s">
        <v>602</v>
      </c>
      <c r="E14" s="6" t="s">
        <v>127</v>
      </c>
      <c r="F14" s="19">
        <v>16007670</v>
      </c>
      <c r="G14" s="24">
        <v>53937.84</v>
      </c>
      <c r="H14" s="24">
        <v>5.55</v>
      </c>
      <c r="I14" s="31"/>
      <c r="J14" s="31"/>
      <c r="K14" s="35"/>
    </row>
    <row r="15" spans="1:54" x14ac:dyDescent="0.3">
      <c r="B15" s="8" t="s">
        <v>490</v>
      </c>
      <c r="C15" s="57" t="s">
        <v>491</v>
      </c>
      <c r="D15" s="54" t="s">
        <v>492</v>
      </c>
      <c r="E15" s="6" t="s">
        <v>415</v>
      </c>
      <c r="F15" s="19">
        <v>17268032</v>
      </c>
      <c r="G15" s="24">
        <v>53470.46</v>
      </c>
      <c r="H15" s="24">
        <v>5.5</v>
      </c>
      <c r="I15" s="31"/>
      <c r="J15" s="31"/>
      <c r="K15" s="35"/>
    </row>
    <row r="16" spans="1:54" x14ac:dyDescent="0.3">
      <c r="B16" s="8" t="s">
        <v>2327</v>
      </c>
      <c r="C16" s="57" t="s">
        <v>2328</v>
      </c>
      <c r="D16" s="54" t="s">
        <v>2329</v>
      </c>
      <c r="E16" s="6" t="s">
        <v>57</v>
      </c>
      <c r="F16" s="19">
        <v>4005515</v>
      </c>
      <c r="G16" s="24">
        <v>50325.29</v>
      </c>
      <c r="H16" s="24">
        <v>5.18</v>
      </c>
      <c r="I16" s="31"/>
      <c r="J16" s="31"/>
      <c r="K16" s="35"/>
    </row>
    <row r="17" spans="2:11" x14ac:dyDescent="0.3">
      <c r="B17" s="8" t="s">
        <v>2933</v>
      </c>
      <c r="C17" s="57" t="s">
        <v>2934</v>
      </c>
      <c r="D17" s="54" t="s">
        <v>2935</v>
      </c>
      <c r="E17" s="6" t="s">
        <v>123</v>
      </c>
      <c r="F17" s="19">
        <v>6719943</v>
      </c>
      <c r="G17" s="24">
        <v>39714.86</v>
      </c>
      <c r="H17" s="24">
        <v>4.08</v>
      </c>
      <c r="I17" s="31"/>
      <c r="J17" s="31"/>
      <c r="K17" s="35"/>
    </row>
    <row r="18" spans="2:11" x14ac:dyDescent="0.3">
      <c r="B18" s="8" t="s">
        <v>456</v>
      </c>
      <c r="C18" s="57" t="s">
        <v>457</v>
      </c>
      <c r="D18" s="54" t="s">
        <v>458</v>
      </c>
      <c r="E18" s="6" t="s">
        <v>415</v>
      </c>
      <c r="F18" s="19">
        <v>13219320</v>
      </c>
      <c r="G18" s="24">
        <v>37179.339999999997</v>
      </c>
      <c r="H18" s="24">
        <v>3.82</v>
      </c>
      <c r="I18" s="31"/>
      <c r="J18" s="31"/>
      <c r="K18" s="35"/>
    </row>
    <row r="19" spans="2:11" x14ac:dyDescent="0.3">
      <c r="B19" s="8" t="s">
        <v>142</v>
      </c>
      <c r="C19" s="57" t="s">
        <v>143</v>
      </c>
      <c r="D19" s="54" t="s">
        <v>144</v>
      </c>
      <c r="E19" s="6" t="s">
        <v>111</v>
      </c>
      <c r="F19" s="19">
        <v>1133474</v>
      </c>
      <c r="G19" s="24">
        <v>36484.26</v>
      </c>
      <c r="H19" s="24">
        <v>3.75</v>
      </c>
      <c r="I19" s="31"/>
      <c r="J19" s="31"/>
      <c r="K19" s="35"/>
    </row>
    <row r="20" spans="2:11" x14ac:dyDescent="0.3">
      <c r="B20" s="8" t="s">
        <v>250</v>
      </c>
      <c r="C20" s="57" t="s">
        <v>251</v>
      </c>
      <c r="D20" s="54" t="s">
        <v>252</v>
      </c>
      <c r="E20" s="6" t="s">
        <v>127</v>
      </c>
      <c r="F20" s="19">
        <v>2435360</v>
      </c>
      <c r="G20" s="24">
        <v>32061.51</v>
      </c>
      <c r="H20" s="24">
        <v>3.3</v>
      </c>
      <c r="I20" s="31"/>
      <c r="J20" s="31"/>
      <c r="K20" s="35"/>
    </row>
    <row r="21" spans="2:11" x14ac:dyDescent="0.3">
      <c r="B21" s="8" t="s">
        <v>425</v>
      </c>
      <c r="C21" s="57" t="s">
        <v>426</v>
      </c>
      <c r="D21" s="54" t="s">
        <v>427</v>
      </c>
      <c r="E21" s="6" t="s">
        <v>428</v>
      </c>
      <c r="F21" s="19">
        <v>12316276</v>
      </c>
      <c r="G21" s="24">
        <v>31452.07</v>
      </c>
      <c r="H21" s="24">
        <v>3.24</v>
      </c>
      <c r="I21" s="31"/>
      <c r="J21" s="31"/>
      <c r="K21" s="35"/>
    </row>
    <row r="22" spans="2:11" x14ac:dyDescent="0.3">
      <c r="B22" s="8" t="s">
        <v>171</v>
      </c>
      <c r="C22" s="57" t="s">
        <v>172</v>
      </c>
      <c r="D22" s="54" t="s">
        <v>173</v>
      </c>
      <c r="E22" s="6" t="s">
        <v>174</v>
      </c>
      <c r="F22" s="19">
        <v>76240</v>
      </c>
      <c r="G22" s="24">
        <v>27823.79</v>
      </c>
      <c r="H22" s="24">
        <v>2.86</v>
      </c>
      <c r="I22" s="31"/>
      <c r="J22" s="31"/>
      <c r="K22" s="35"/>
    </row>
    <row r="23" spans="2:11" x14ac:dyDescent="0.3">
      <c r="B23" s="8" t="s">
        <v>1009</v>
      </c>
      <c r="C23" s="57" t="s">
        <v>1010</v>
      </c>
      <c r="D23" s="54" t="s">
        <v>1011</v>
      </c>
      <c r="E23" s="6" t="s">
        <v>127</v>
      </c>
      <c r="F23" s="19">
        <v>15114574</v>
      </c>
      <c r="G23" s="24">
        <v>27200.19</v>
      </c>
      <c r="H23" s="24">
        <v>2.8</v>
      </c>
      <c r="I23" s="31"/>
      <c r="J23" s="31"/>
      <c r="K23" s="35"/>
    </row>
    <row r="24" spans="2:11" x14ac:dyDescent="0.3">
      <c r="B24" s="8" t="s">
        <v>2581</v>
      </c>
      <c r="C24" s="57" t="s">
        <v>2582</v>
      </c>
      <c r="D24" s="54" t="s">
        <v>2583</v>
      </c>
      <c r="E24" s="6" t="s">
        <v>415</v>
      </c>
      <c r="F24" s="19">
        <v>11183665</v>
      </c>
      <c r="G24" s="24">
        <v>23702.66</v>
      </c>
      <c r="H24" s="24">
        <v>2.44</v>
      </c>
      <c r="I24" s="31"/>
      <c r="J24" s="31"/>
      <c r="K24" s="35"/>
    </row>
    <row r="25" spans="2:11" x14ac:dyDescent="0.3">
      <c r="B25" s="8" t="s">
        <v>1967</v>
      </c>
      <c r="C25" s="57" t="s">
        <v>1968</v>
      </c>
      <c r="D25" s="54" t="s">
        <v>1969</v>
      </c>
      <c r="E25" s="6" t="s">
        <v>123</v>
      </c>
      <c r="F25" s="19">
        <v>2796573</v>
      </c>
      <c r="G25" s="24">
        <v>17426.84</v>
      </c>
      <c r="H25" s="24">
        <v>1.79</v>
      </c>
      <c r="I25" s="31"/>
      <c r="J25" s="31"/>
      <c r="K25" s="35"/>
    </row>
    <row r="26" spans="2:11" x14ac:dyDescent="0.3">
      <c r="B26" s="8" t="s">
        <v>4689</v>
      </c>
      <c r="C26" s="57" t="s">
        <v>4690</v>
      </c>
      <c r="D26" s="54" t="s">
        <v>4691</v>
      </c>
      <c r="E26" s="6" t="s">
        <v>75</v>
      </c>
      <c r="F26" s="19">
        <v>4354044</v>
      </c>
      <c r="G26" s="24">
        <v>17209.36</v>
      </c>
      <c r="H26" s="24">
        <v>1.77</v>
      </c>
      <c r="I26" s="31"/>
      <c r="J26" s="31"/>
      <c r="K26" s="35"/>
    </row>
    <row r="27" spans="2:11" x14ac:dyDescent="0.3">
      <c r="B27" s="8" t="s">
        <v>2403</v>
      </c>
      <c r="C27" s="57" t="s">
        <v>711</v>
      </c>
      <c r="D27" s="54" t="s">
        <v>2404</v>
      </c>
      <c r="E27" s="6" t="s">
        <v>90</v>
      </c>
      <c r="F27" s="19">
        <v>4257426</v>
      </c>
      <c r="G27" s="24">
        <v>17168.07</v>
      </c>
      <c r="H27" s="24">
        <v>1.77</v>
      </c>
      <c r="I27" s="31"/>
      <c r="J27" s="31"/>
      <c r="K27" s="35"/>
    </row>
    <row r="28" spans="2:11" x14ac:dyDescent="0.3">
      <c r="B28" s="8" t="s">
        <v>2408</v>
      </c>
      <c r="C28" s="57" t="s">
        <v>692</v>
      </c>
      <c r="D28" s="54" t="s">
        <v>2409</v>
      </c>
      <c r="E28" s="6" t="s">
        <v>90</v>
      </c>
      <c r="F28" s="19">
        <v>4325000</v>
      </c>
      <c r="G28" s="24">
        <v>16212.26</v>
      </c>
      <c r="H28" s="24">
        <v>1.67</v>
      </c>
      <c r="I28" s="31"/>
      <c r="J28" s="31"/>
      <c r="K28" s="35"/>
    </row>
    <row r="29" spans="2:11" x14ac:dyDescent="0.3">
      <c r="B29" s="8" t="s">
        <v>2890</v>
      </c>
      <c r="C29" s="57" t="s">
        <v>2891</v>
      </c>
      <c r="D29" s="54" t="s">
        <v>2892</v>
      </c>
      <c r="E29" s="6" t="s">
        <v>415</v>
      </c>
      <c r="F29" s="19">
        <v>3693637</v>
      </c>
      <c r="G29" s="24">
        <v>15047.88</v>
      </c>
      <c r="H29" s="24">
        <v>1.55</v>
      </c>
      <c r="I29" s="31"/>
      <c r="J29" s="31"/>
      <c r="K29" s="35"/>
    </row>
    <row r="30" spans="2:11" x14ac:dyDescent="0.3">
      <c r="B30" s="8" t="s">
        <v>2425</v>
      </c>
      <c r="C30" s="57" t="s">
        <v>2150</v>
      </c>
      <c r="D30" s="54" t="s">
        <v>2426</v>
      </c>
      <c r="E30" s="6" t="s">
        <v>127</v>
      </c>
      <c r="F30" s="19">
        <v>2550000</v>
      </c>
      <c r="G30" s="24">
        <v>13449.98</v>
      </c>
      <c r="H30" s="24">
        <v>1.38</v>
      </c>
      <c r="I30" s="31"/>
      <c r="J30" s="31"/>
      <c r="K30" s="35"/>
    </row>
    <row r="31" spans="2:11" x14ac:dyDescent="0.3">
      <c r="B31" s="8" t="s">
        <v>342</v>
      </c>
      <c r="C31" s="57" t="s">
        <v>343</v>
      </c>
      <c r="D31" s="54" t="s">
        <v>344</v>
      </c>
      <c r="E31" s="6" t="s">
        <v>152</v>
      </c>
      <c r="F31" s="19">
        <v>425000</v>
      </c>
      <c r="G31" s="24">
        <v>12847.75</v>
      </c>
      <c r="H31" s="24">
        <v>1.32</v>
      </c>
      <c r="I31" s="31"/>
      <c r="J31" s="31"/>
      <c r="K31" s="35"/>
    </row>
    <row r="32" spans="2:11" x14ac:dyDescent="0.3">
      <c r="B32" s="8" t="s">
        <v>124</v>
      </c>
      <c r="C32" s="57" t="s">
        <v>125</v>
      </c>
      <c r="D32" s="54" t="s">
        <v>126</v>
      </c>
      <c r="E32" s="6" t="s">
        <v>127</v>
      </c>
      <c r="F32" s="19">
        <v>4310964</v>
      </c>
      <c r="G32" s="24">
        <v>12422.04</v>
      </c>
      <c r="H32" s="24">
        <v>1.28</v>
      </c>
      <c r="I32" s="31"/>
      <c r="J32" s="31"/>
      <c r="K32" s="35"/>
    </row>
    <row r="33" spans="2:11" x14ac:dyDescent="0.3">
      <c r="B33" s="8" t="s">
        <v>581</v>
      </c>
      <c r="C33" s="57" t="s">
        <v>582</v>
      </c>
      <c r="D33" s="54" t="s">
        <v>583</v>
      </c>
      <c r="E33" s="6" t="s">
        <v>127</v>
      </c>
      <c r="F33" s="19">
        <v>1250000</v>
      </c>
      <c r="G33" s="24">
        <v>12327.5</v>
      </c>
      <c r="H33" s="24">
        <v>1.27</v>
      </c>
      <c r="I33" s="31"/>
      <c r="J33" s="31"/>
      <c r="K33" s="35"/>
    </row>
    <row r="34" spans="2:11" x14ac:dyDescent="0.3">
      <c r="B34" s="8" t="s">
        <v>4692</v>
      </c>
      <c r="C34" s="57" t="s">
        <v>4693</v>
      </c>
      <c r="D34" s="54" t="s">
        <v>4694</v>
      </c>
      <c r="E34" s="6" t="s">
        <v>123</v>
      </c>
      <c r="F34" s="19">
        <v>2352146</v>
      </c>
      <c r="G34" s="24">
        <v>11285.6</v>
      </c>
      <c r="H34" s="24">
        <v>1.1599999999999999</v>
      </c>
      <c r="I34" s="31"/>
      <c r="J34" s="31"/>
      <c r="K34" s="35"/>
    </row>
    <row r="35" spans="2:11" x14ac:dyDescent="0.3">
      <c r="B35" s="8" t="s">
        <v>2555</v>
      </c>
      <c r="C35" s="57" t="s">
        <v>2556</v>
      </c>
      <c r="D35" s="54" t="s">
        <v>2557</v>
      </c>
      <c r="E35" s="6" t="s">
        <v>127</v>
      </c>
      <c r="F35" s="19">
        <v>10964983</v>
      </c>
      <c r="G35" s="24">
        <v>9302.69</v>
      </c>
      <c r="H35" s="24">
        <v>0.96</v>
      </c>
      <c r="I35" s="31"/>
      <c r="J35" s="31"/>
      <c r="K35" s="35"/>
    </row>
    <row r="36" spans="2:11" x14ac:dyDescent="0.3">
      <c r="B36" s="8" t="s">
        <v>2270</v>
      </c>
      <c r="C36" s="57" t="s">
        <v>2271</v>
      </c>
      <c r="D36" s="54" t="s">
        <v>2272</v>
      </c>
      <c r="E36" s="6" t="s">
        <v>428</v>
      </c>
      <c r="F36" s="19">
        <v>2100000</v>
      </c>
      <c r="G36" s="24">
        <v>9100.35</v>
      </c>
      <c r="H36" s="24">
        <v>0.94</v>
      </c>
      <c r="I36" s="31"/>
      <c r="J36" s="31"/>
      <c r="K36" s="35"/>
    </row>
    <row r="37" spans="2:11" x14ac:dyDescent="0.3">
      <c r="B37" s="8" t="s">
        <v>1034</v>
      </c>
      <c r="C37" s="57" t="s">
        <v>1035</v>
      </c>
      <c r="D37" s="54" t="s">
        <v>1036</v>
      </c>
      <c r="E37" s="6" t="s">
        <v>218</v>
      </c>
      <c r="F37" s="19">
        <v>5704650</v>
      </c>
      <c r="G37" s="24">
        <v>7932.89</v>
      </c>
      <c r="H37" s="24">
        <v>0.82</v>
      </c>
      <c r="I37" s="31"/>
      <c r="J37" s="31"/>
      <c r="K37" s="35"/>
    </row>
    <row r="38" spans="2:11" x14ac:dyDescent="0.3">
      <c r="B38" s="8" t="s">
        <v>578</v>
      </c>
      <c r="C38" s="57" t="s">
        <v>579</v>
      </c>
      <c r="D38" s="54" t="s">
        <v>580</v>
      </c>
      <c r="E38" s="6" t="s">
        <v>127</v>
      </c>
      <c r="F38" s="19">
        <v>2224865</v>
      </c>
      <c r="G38" s="24">
        <v>3511.95</v>
      </c>
      <c r="H38" s="24">
        <v>0.36</v>
      </c>
      <c r="I38" s="31"/>
      <c r="J38" s="31"/>
      <c r="K38" s="35"/>
    </row>
    <row r="39" spans="2:11" x14ac:dyDescent="0.3">
      <c r="B39" s="8" t="s">
        <v>487</v>
      </c>
      <c r="C39" s="57" t="s">
        <v>488</v>
      </c>
      <c r="D39" s="54" t="s">
        <v>489</v>
      </c>
      <c r="E39" s="6" t="s">
        <v>354</v>
      </c>
      <c r="F39" s="19">
        <v>657242</v>
      </c>
      <c r="G39" s="24">
        <v>2621.41</v>
      </c>
      <c r="H39" s="24">
        <v>0.27</v>
      </c>
      <c r="I39" s="31"/>
      <c r="J39" s="31"/>
      <c r="K39" s="35"/>
    </row>
    <row r="40" spans="2:11" x14ac:dyDescent="0.3">
      <c r="B40" s="8" t="s">
        <v>4541</v>
      </c>
      <c r="C40" s="57" t="s">
        <v>4542</v>
      </c>
      <c r="D40" s="54" t="s">
        <v>4543</v>
      </c>
      <c r="E40" s="6" t="s">
        <v>123</v>
      </c>
      <c r="F40" s="19">
        <v>200000</v>
      </c>
      <c r="G40" s="24">
        <v>2374</v>
      </c>
      <c r="H40" s="24">
        <v>0.24</v>
      </c>
      <c r="I40" s="31"/>
      <c r="J40" s="31"/>
      <c r="K40" s="35"/>
    </row>
    <row r="41" spans="2:11" x14ac:dyDescent="0.3">
      <c r="C41" s="58" t="s">
        <v>185</v>
      </c>
      <c r="D41" s="54"/>
      <c r="E41" s="6"/>
      <c r="F41" s="19"/>
      <c r="G41" s="25">
        <v>930332.8</v>
      </c>
      <c r="H41" s="25">
        <v>95.71</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196</v>
      </c>
      <c r="C65" s="57" t="s">
        <v>197</v>
      </c>
      <c r="D65" s="54" t="s">
        <v>198</v>
      </c>
      <c r="E65" s="6" t="s">
        <v>199</v>
      </c>
      <c r="F65" s="19">
        <v>500000</v>
      </c>
      <c r="G65" s="24">
        <v>498.61</v>
      </c>
      <c r="H65" s="24">
        <v>0.05</v>
      </c>
      <c r="I65" s="31">
        <v>5.3612000000000002</v>
      </c>
      <c r="J65" s="31"/>
      <c r="K65" s="35"/>
    </row>
    <row r="66" spans="1:11" x14ac:dyDescent="0.3">
      <c r="C66" s="58" t="s">
        <v>185</v>
      </c>
      <c r="D66" s="54"/>
      <c r="E66" s="6"/>
      <c r="F66" s="19"/>
      <c r="G66" s="25">
        <v>498.61</v>
      </c>
      <c r="H66" s="25">
        <v>0.05</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200</v>
      </c>
      <c r="C84" s="57" t="s">
        <v>201</v>
      </c>
      <c r="D84" s="54"/>
      <c r="E84" s="6"/>
      <c r="F84" s="19"/>
      <c r="G84" s="24">
        <v>37786.32</v>
      </c>
      <c r="H84" s="24">
        <v>3.89</v>
      </c>
      <c r="I84" s="31"/>
      <c r="J84" s="31"/>
      <c r="K84" s="35"/>
    </row>
    <row r="85" spans="1:54" x14ac:dyDescent="0.3">
      <c r="C85" s="58" t="s">
        <v>185</v>
      </c>
      <c r="D85" s="54"/>
      <c r="E85" s="6"/>
      <c r="F85" s="19"/>
      <c r="G85" s="25">
        <v>37786.32</v>
      </c>
      <c r="H85" s="25">
        <v>3.89</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5160</v>
      </c>
      <c r="D88" s="54"/>
      <c r="E88" s="6"/>
      <c r="F88" s="19"/>
      <c r="G88" s="24">
        <v>5000</v>
      </c>
      <c r="H88" s="24">
        <v>0.51</v>
      </c>
      <c r="I88" s="31"/>
      <c r="J88" s="31"/>
      <c r="K88" s="35"/>
      <c r="L88" s="3"/>
      <c r="AI88" s="3"/>
      <c r="AV88" s="3"/>
      <c r="AX88" s="3"/>
      <c r="BB88" s="3"/>
    </row>
    <row r="89" spans="1:54" x14ac:dyDescent="0.3">
      <c r="B89" s="8"/>
      <c r="C89" s="57" t="s">
        <v>202</v>
      </c>
      <c r="D89" s="54"/>
      <c r="E89" s="6"/>
      <c r="F89" s="19"/>
      <c r="G89" s="24">
        <v>-1389.67</v>
      </c>
      <c r="H89" s="24">
        <v>-0.16</v>
      </c>
      <c r="I89" s="31"/>
      <c r="J89" s="31"/>
      <c r="K89" s="35"/>
    </row>
    <row r="90" spans="1:54" x14ac:dyDescent="0.3">
      <c r="C90" s="58" t="s">
        <v>185</v>
      </c>
      <c r="D90" s="54"/>
      <c r="E90" s="6"/>
      <c r="F90" s="19"/>
      <c r="G90" s="25">
        <v>3610.33</v>
      </c>
      <c r="H90" s="25">
        <v>0.35</v>
      </c>
      <c r="I90" s="31"/>
      <c r="J90" s="31"/>
      <c r="K90" s="35"/>
    </row>
    <row r="91" spans="1:54" x14ac:dyDescent="0.3">
      <c r="C91" s="57"/>
      <c r="D91" s="54"/>
      <c r="E91" s="6"/>
      <c r="F91" s="19"/>
      <c r="G91" s="24"/>
      <c r="H91" s="24"/>
      <c r="I91" s="31"/>
      <c r="J91" s="31"/>
      <c r="K91" s="35"/>
    </row>
    <row r="92" spans="1:54" x14ac:dyDescent="0.3">
      <c r="C92" s="60" t="s">
        <v>203</v>
      </c>
      <c r="D92" s="55"/>
      <c r="E92" s="5"/>
      <c r="F92" s="20"/>
      <c r="G92" s="26">
        <v>972228.06</v>
      </c>
      <c r="H92" s="26">
        <v>99.999999999999986</v>
      </c>
      <c r="I92" s="32"/>
      <c r="J92" s="32"/>
      <c r="K92" s="36"/>
    </row>
    <row r="95" spans="1:54" x14ac:dyDescent="0.3">
      <c r="C95" s="1" t="s">
        <v>204</v>
      </c>
    </row>
    <row r="96" spans="1:54" x14ac:dyDescent="0.3">
      <c r="C96" s="37" t="s">
        <v>205</v>
      </c>
      <c r="D96" s="37"/>
      <c r="E96" s="37"/>
      <c r="F96" s="37"/>
      <c r="G96" s="37"/>
      <c r="H96" s="37"/>
      <c r="I96" s="37"/>
      <c r="J96" s="37"/>
      <c r="K96" s="37"/>
    </row>
    <row r="97" spans="3:11" x14ac:dyDescent="0.3">
      <c r="C97" s="2" t="s">
        <v>206</v>
      </c>
    </row>
    <row r="98" spans="3:11" x14ac:dyDescent="0.3">
      <c r="C98" s="2" t="s">
        <v>207</v>
      </c>
    </row>
    <row r="99" spans="3:11" ht="30" customHeight="1" x14ac:dyDescent="0.3">
      <c r="C99" s="88" t="s">
        <v>208</v>
      </c>
      <c r="D99" s="89"/>
      <c r="E99" s="89"/>
      <c r="F99" s="89"/>
      <c r="G99" s="89"/>
      <c r="H99" s="89"/>
      <c r="I99" s="89"/>
      <c r="J99" s="89"/>
      <c r="K99" s="89"/>
    </row>
    <row r="100" spans="3:11" x14ac:dyDescent="0.3">
      <c r="C100" s="2" t="s">
        <v>209</v>
      </c>
    </row>
    <row r="102" spans="3:11" x14ac:dyDescent="0.3">
      <c r="C102" s="1" t="s">
        <v>5306</v>
      </c>
      <c r="E102" s="86" t="s">
        <v>5307</v>
      </c>
    </row>
    <row r="103" spans="3:11" x14ac:dyDescent="0.3">
      <c r="E103" s="2" t="s">
        <v>5366</v>
      </c>
    </row>
  </sheetData>
  <mergeCells count="1">
    <mergeCell ref="C99:K99"/>
  </mergeCells>
  <hyperlinks>
    <hyperlink ref="J2" location="'Index'!A1" display="'Index'!A1" xr:uid="{F29836B8-0BE1-4507-AE46-74E5ACF3B328}"/>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38E1F-5069-45EF-B103-0FB2DCD37C94}">
  <sheetPr codeName="Sheet1"/>
  <dimension ref="A1:IV180"/>
  <sheetViews>
    <sheetView showGridLines="0" zoomScale="90" zoomScaleNormal="90" workbookViewId="0">
      <pane ySplit="6" topLeftCell="A16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1001</v>
      </c>
      <c r="J2" s="38" t="s">
        <v>4904</v>
      </c>
    </row>
    <row r="3" spans="1:54" ht="16.2" x14ac:dyDescent="0.35">
      <c r="C3" s="1" t="s">
        <v>28</v>
      </c>
      <c r="D3" s="21" t="s">
        <v>1002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40449258</v>
      </c>
      <c r="G10" s="24">
        <v>399355.52</v>
      </c>
      <c r="H10" s="24">
        <v>8.11</v>
      </c>
      <c r="I10" s="31"/>
      <c r="J10" s="31"/>
      <c r="K10" s="35"/>
    </row>
    <row r="11" spans="1:54" x14ac:dyDescent="0.3">
      <c r="B11" s="8" t="s">
        <v>72</v>
      </c>
      <c r="C11" s="57" t="s">
        <v>73</v>
      </c>
      <c r="D11" s="54" t="s">
        <v>74</v>
      </c>
      <c r="E11" s="6" t="s">
        <v>75</v>
      </c>
      <c r="F11" s="19">
        <v>19717567</v>
      </c>
      <c r="G11" s="24">
        <v>293081.92</v>
      </c>
      <c r="H11" s="24">
        <v>5.95</v>
      </c>
      <c r="I11" s="31"/>
      <c r="J11" s="31"/>
      <c r="K11" s="35"/>
    </row>
    <row r="12" spans="1:54" x14ac:dyDescent="0.3">
      <c r="B12" s="8" t="s">
        <v>279</v>
      </c>
      <c r="C12" s="57" t="s">
        <v>280</v>
      </c>
      <c r="D12" s="54" t="s">
        <v>281</v>
      </c>
      <c r="E12" s="6" t="s">
        <v>210</v>
      </c>
      <c r="F12" s="19">
        <v>74067300</v>
      </c>
      <c r="G12" s="24">
        <v>135424.65</v>
      </c>
      <c r="H12" s="24">
        <v>2.75</v>
      </c>
      <c r="I12" s="31"/>
      <c r="J12" s="31"/>
      <c r="K12" s="35"/>
    </row>
    <row r="13" spans="1:54" x14ac:dyDescent="0.3">
      <c r="B13" s="8" t="s">
        <v>65</v>
      </c>
      <c r="C13" s="57" t="s">
        <v>66</v>
      </c>
      <c r="D13" s="54" t="s">
        <v>67</v>
      </c>
      <c r="E13" s="6" t="s">
        <v>43</v>
      </c>
      <c r="F13" s="19">
        <v>6405768</v>
      </c>
      <c r="G13" s="24">
        <v>134662.04999999999</v>
      </c>
      <c r="H13" s="24">
        <v>2.74</v>
      </c>
      <c r="I13" s="31"/>
      <c r="J13" s="31"/>
      <c r="K13" s="35"/>
    </row>
    <row r="14" spans="1:54" x14ac:dyDescent="0.3">
      <c r="B14" s="8" t="s">
        <v>394</v>
      </c>
      <c r="C14" s="57" t="s">
        <v>395</v>
      </c>
      <c r="D14" s="54" t="s">
        <v>396</v>
      </c>
      <c r="E14" s="6" t="s">
        <v>101</v>
      </c>
      <c r="F14" s="19">
        <v>31014741</v>
      </c>
      <c r="G14" s="24">
        <v>130370.46</v>
      </c>
      <c r="H14" s="24">
        <v>2.65</v>
      </c>
      <c r="I14" s="31"/>
      <c r="J14" s="31"/>
      <c r="K14" s="35"/>
    </row>
    <row r="15" spans="1:54" x14ac:dyDescent="0.3">
      <c r="B15" s="8" t="s">
        <v>297</v>
      </c>
      <c r="C15" s="57" t="s">
        <v>298</v>
      </c>
      <c r="D15" s="54" t="s">
        <v>299</v>
      </c>
      <c r="E15" s="6" t="s">
        <v>43</v>
      </c>
      <c r="F15" s="19">
        <v>100456586</v>
      </c>
      <c r="G15" s="24">
        <v>123451.1</v>
      </c>
      <c r="H15" s="24">
        <v>2.5099999999999998</v>
      </c>
      <c r="I15" s="31"/>
      <c r="J15" s="31"/>
      <c r="K15" s="35"/>
    </row>
    <row r="16" spans="1:54" x14ac:dyDescent="0.3">
      <c r="B16" s="8" t="s">
        <v>532</v>
      </c>
      <c r="C16" s="57" t="s">
        <v>533</v>
      </c>
      <c r="D16" s="54" t="s">
        <v>534</v>
      </c>
      <c r="E16" s="6" t="s">
        <v>119</v>
      </c>
      <c r="F16" s="19">
        <v>28807465</v>
      </c>
      <c r="G16" s="24">
        <v>107192.58</v>
      </c>
      <c r="H16" s="24">
        <v>2.1800000000000002</v>
      </c>
      <c r="I16" s="31"/>
      <c r="J16" s="31"/>
      <c r="K16" s="35"/>
    </row>
    <row r="17" spans="2:11" x14ac:dyDescent="0.3">
      <c r="B17" s="8" t="s">
        <v>412</v>
      </c>
      <c r="C17" s="57" t="s">
        <v>413</v>
      </c>
      <c r="D17" s="54" t="s">
        <v>414</v>
      </c>
      <c r="E17" s="6" t="s">
        <v>415</v>
      </c>
      <c r="F17" s="19">
        <v>51993788</v>
      </c>
      <c r="G17" s="24">
        <v>95023.85</v>
      </c>
      <c r="H17" s="24">
        <v>1.93</v>
      </c>
      <c r="I17" s="31"/>
      <c r="J17" s="31"/>
      <c r="K17" s="35"/>
    </row>
    <row r="18" spans="2:11" x14ac:dyDescent="0.3">
      <c r="B18" s="8" t="s">
        <v>355</v>
      </c>
      <c r="C18" s="57" t="s">
        <v>356</v>
      </c>
      <c r="D18" s="54" t="s">
        <v>357</v>
      </c>
      <c r="E18" s="6" t="s">
        <v>184</v>
      </c>
      <c r="F18" s="19">
        <v>18846663</v>
      </c>
      <c r="G18" s="24">
        <v>91886.91</v>
      </c>
      <c r="H18" s="24">
        <v>1.87</v>
      </c>
      <c r="I18" s="31"/>
      <c r="J18" s="31"/>
      <c r="K18" s="35"/>
    </row>
    <row r="19" spans="2:11" x14ac:dyDescent="0.3">
      <c r="B19" s="8" t="s">
        <v>250</v>
      </c>
      <c r="C19" s="57" t="s">
        <v>251</v>
      </c>
      <c r="D19" s="54" t="s">
        <v>252</v>
      </c>
      <c r="E19" s="6" t="s">
        <v>127</v>
      </c>
      <c r="F19" s="19">
        <v>6482410</v>
      </c>
      <c r="G19" s="24">
        <v>85340.93</v>
      </c>
      <c r="H19" s="24">
        <v>1.73</v>
      </c>
      <c r="I19" s="31"/>
      <c r="J19" s="31"/>
      <c r="K19" s="35"/>
    </row>
    <row r="20" spans="2:11" x14ac:dyDescent="0.3">
      <c r="B20" s="8" t="s">
        <v>256</v>
      </c>
      <c r="C20" s="57" t="s">
        <v>257</v>
      </c>
      <c r="D20" s="54" t="s">
        <v>258</v>
      </c>
      <c r="E20" s="6" t="s">
        <v>259</v>
      </c>
      <c r="F20" s="19">
        <v>19886692</v>
      </c>
      <c r="G20" s="24">
        <v>72308.009999999995</v>
      </c>
      <c r="H20" s="24">
        <v>1.47</v>
      </c>
      <c r="I20" s="31"/>
      <c r="J20" s="31"/>
      <c r="K20" s="35"/>
    </row>
    <row r="21" spans="2:11" x14ac:dyDescent="0.3">
      <c r="B21" s="8" t="s">
        <v>44</v>
      </c>
      <c r="C21" s="57" t="s">
        <v>45</v>
      </c>
      <c r="D21" s="54" t="s">
        <v>46</v>
      </c>
      <c r="E21" s="6" t="s">
        <v>43</v>
      </c>
      <c r="F21" s="19">
        <v>5281550</v>
      </c>
      <c r="G21" s="24">
        <v>71052.69</v>
      </c>
      <c r="H21" s="24">
        <v>1.44</v>
      </c>
      <c r="I21" s="31"/>
      <c r="J21" s="31"/>
      <c r="K21" s="35"/>
    </row>
    <row r="22" spans="2:11" x14ac:dyDescent="0.3">
      <c r="B22" s="8" t="s">
        <v>83</v>
      </c>
      <c r="C22" s="57" t="s">
        <v>84</v>
      </c>
      <c r="D22" s="54" t="s">
        <v>85</v>
      </c>
      <c r="E22" s="6" t="s">
        <v>86</v>
      </c>
      <c r="F22" s="19">
        <v>8020000</v>
      </c>
      <c r="G22" s="24">
        <v>67997.570000000007</v>
      </c>
      <c r="H22" s="24">
        <v>1.38</v>
      </c>
      <c r="I22" s="31"/>
      <c r="J22" s="31"/>
      <c r="K22" s="35"/>
    </row>
    <row r="23" spans="2:11" x14ac:dyDescent="0.3">
      <c r="B23" s="8" t="s">
        <v>403</v>
      </c>
      <c r="C23" s="57" t="s">
        <v>404</v>
      </c>
      <c r="D23" s="54" t="s">
        <v>405</v>
      </c>
      <c r="E23" s="6" t="s">
        <v>259</v>
      </c>
      <c r="F23" s="19">
        <v>3152051</v>
      </c>
      <c r="G23" s="24">
        <v>64758.89</v>
      </c>
      <c r="H23" s="24">
        <v>1.32</v>
      </c>
      <c r="I23" s="31"/>
      <c r="J23" s="31"/>
      <c r="K23" s="35"/>
    </row>
    <row r="24" spans="2:11" x14ac:dyDescent="0.3">
      <c r="B24" s="8" t="s">
        <v>58</v>
      </c>
      <c r="C24" s="57" t="s">
        <v>59</v>
      </c>
      <c r="D24" s="54" t="s">
        <v>60</v>
      </c>
      <c r="E24" s="6" t="s">
        <v>61</v>
      </c>
      <c r="F24" s="19">
        <v>393463</v>
      </c>
      <c r="G24" s="24">
        <v>63685.919999999998</v>
      </c>
      <c r="H24" s="24">
        <v>1.29</v>
      </c>
      <c r="I24" s="31"/>
      <c r="J24" s="31"/>
      <c r="K24" s="35"/>
    </row>
    <row r="25" spans="2:11" x14ac:dyDescent="0.3">
      <c r="B25" s="8" t="s">
        <v>79</v>
      </c>
      <c r="C25" s="57" t="s">
        <v>80</v>
      </c>
      <c r="D25" s="54" t="s">
        <v>81</v>
      </c>
      <c r="E25" s="6" t="s">
        <v>82</v>
      </c>
      <c r="F25" s="19">
        <v>2520250</v>
      </c>
      <c r="G25" s="24">
        <v>63278.44</v>
      </c>
      <c r="H25" s="24">
        <v>1.29</v>
      </c>
      <c r="I25" s="31"/>
      <c r="J25" s="31"/>
      <c r="K25" s="35"/>
    </row>
    <row r="26" spans="2:11" x14ac:dyDescent="0.3">
      <c r="B26" s="8" t="s">
        <v>974</v>
      </c>
      <c r="C26" s="57" t="s">
        <v>975</v>
      </c>
      <c r="D26" s="54" t="s">
        <v>976</v>
      </c>
      <c r="E26" s="6" t="s">
        <v>163</v>
      </c>
      <c r="F26" s="19">
        <v>9199605</v>
      </c>
      <c r="G26" s="24">
        <v>62377.919999999998</v>
      </c>
      <c r="H26" s="24">
        <v>1.27</v>
      </c>
      <c r="I26" s="31"/>
      <c r="J26" s="31"/>
      <c r="K26" s="35"/>
    </row>
    <row r="27" spans="2:11" x14ac:dyDescent="0.3">
      <c r="B27" s="8" t="s">
        <v>400</v>
      </c>
      <c r="C27" s="57" t="s">
        <v>401</v>
      </c>
      <c r="D27" s="54" t="s">
        <v>402</v>
      </c>
      <c r="E27" s="6" t="s">
        <v>90</v>
      </c>
      <c r="F27" s="19">
        <v>19717172</v>
      </c>
      <c r="G27" s="24">
        <v>62217.54</v>
      </c>
      <c r="H27" s="24">
        <v>1.26</v>
      </c>
      <c r="I27" s="31"/>
      <c r="J27" s="31"/>
      <c r="K27" s="35"/>
    </row>
    <row r="28" spans="2:11" x14ac:dyDescent="0.3">
      <c r="B28" s="8" t="s">
        <v>425</v>
      </c>
      <c r="C28" s="57" t="s">
        <v>426</v>
      </c>
      <c r="D28" s="54" t="s">
        <v>427</v>
      </c>
      <c r="E28" s="6" t="s">
        <v>428</v>
      </c>
      <c r="F28" s="19">
        <v>23896662</v>
      </c>
      <c r="G28" s="24">
        <v>61024.91</v>
      </c>
      <c r="H28" s="24">
        <v>1.24</v>
      </c>
      <c r="I28" s="31"/>
      <c r="J28" s="31"/>
      <c r="K28" s="35"/>
    </row>
    <row r="29" spans="2:11" x14ac:dyDescent="0.3">
      <c r="B29" s="8" t="s">
        <v>51</v>
      </c>
      <c r="C29" s="57" t="s">
        <v>52</v>
      </c>
      <c r="D29" s="54" t="s">
        <v>53</v>
      </c>
      <c r="E29" s="6" t="s">
        <v>43</v>
      </c>
      <c r="F29" s="19">
        <v>4904255</v>
      </c>
      <c r="G29" s="24">
        <v>60459.66</v>
      </c>
      <c r="H29" s="24">
        <v>1.23</v>
      </c>
      <c r="I29" s="31"/>
      <c r="J29" s="31"/>
      <c r="K29" s="35"/>
    </row>
    <row r="30" spans="2:11" x14ac:dyDescent="0.3">
      <c r="B30" s="8" t="s">
        <v>1003</v>
      </c>
      <c r="C30" s="57" t="s">
        <v>1004</v>
      </c>
      <c r="D30" s="54" t="s">
        <v>1005</v>
      </c>
      <c r="E30" s="6" t="s">
        <v>75</v>
      </c>
      <c r="F30" s="19">
        <v>36049578</v>
      </c>
      <c r="G30" s="24">
        <v>59806.25</v>
      </c>
      <c r="H30" s="24">
        <v>1.22</v>
      </c>
      <c r="I30" s="31"/>
      <c r="J30" s="31"/>
      <c r="K30" s="35"/>
    </row>
    <row r="31" spans="2:11" x14ac:dyDescent="0.3">
      <c r="B31" s="8" t="s">
        <v>406</v>
      </c>
      <c r="C31" s="57" t="s">
        <v>407</v>
      </c>
      <c r="D31" s="54" t="s">
        <v>408</v>
      </c>
      <c r="E31" s="6" t="s">
        <v>50</v>
      </c>
      <c r="F31" s="19">
        <v>4186409</v>
      </c>
      <c r="G31" s="24">
        <v>59631.21</v>
      </c>
      <c r="H31" s="24">
        <v>1.21</v>
      </c>
      <c r="I31" s="31"/>
      <c r="J31" s="31"/>
      <c r="K31" s="35"/>
    </row>
    <row r="32" spans="2:11" x14ac:dyDescent="0.3">
      <c r="B32" s="8" t="s">
        <v>1006</v>
      </c>
      <c r="C32" s="57" t="s">
        <v>1007</v>
      </c>
      <c r="D32" s="54" t="s">
        <v>1008</v>
      </c>
      <c r="E32" s="6" t="s">
        <v>61</v>
      </c>
      <c r="F32" s="19">
        <v>651816</v>
      </c>
      <c r="G32" s="24">
        <v>57962.74</v>
      </c>
      <c r="H32" s="24">
        <v>1.18</v>
      </c>
      <c r="I32" s="31"/>
      <c r="J32" s="31"/>
      <c r="K32" s="35"/>
    </row>
    <row r="33" spans="2:11" x14ac:dyDescent="0.3">
      <c r="B33" s="8" t="s">
        <v>391</v>
      </c>
      <c r="C33" s="57" t="s">
        <v>392</v>
      </c>
      <c r="D33" s="54" t="s">
        <v>393</v>
      </c>
      <c r="E33" s="6" t="s">
        <v>119</v>
      </c>
      <c r="F33" s="19">
        <v>3836985</v>
      </c>
      <c r="G33" s="24">
        <v>57604.66</v>
      </c>
      <c r="H33" s="24">
        <v>1.17</v>
      </c>
      <c r="I33" s="31"/>
      <c r="J33" s="31"/>
      <c r="K33" s="35"/>
    </row>
    <row r="34" spans="2:11" x14ac:dyDescent="0.3">
      <c r="B34" s="8" t="s">
        <v>554</v>
      </c>
      <c r="C34" s="57" t="s">
        <v>555</v>
      </c>
      <c r="D34" s="54" t="s">
        <v>556</v>
      </c>
      <c r="E34" s="6" t="s">
        <v>82</v>
      </c>
      <c r="F34" s="19">
        <v>4040000</v>
      </c>
      <c r="G34" s="24">
        <v>56523.64</v>
      </c>
      <c r="H34" s="24">
        <v>1.1499999999999999</v>
      </c>
      <c r="I34" s="31"/>
      <c r="J34" s="31"/>
      <c r="K34" s="35"/>
    </row>
    <row r="35" spans="2:11" x14ac:dyDescent="0.3">
      <c r="B35" s="8" t="s">
        <v>225</v>
      </c>
      <c r="C35" s="57" t="s">
        <v>226</v>
      </c>
      <c r="D35" s="54" t="s">
        <v>227</v>
      </c>
      <c r="E35" s="6" t="s">
        <v>119</v>
      </c>
      <c r="F35" s="19">
        <v>1004007</v>
      </c>
      <c r="G35" s="24">
        <v>55285.65</v>
      </c>
      <c r="H35" s="24">
        <v>1.1200000000000001</v>
      </c>
      <c r="I35" s="31"/>
      <c r="J35" s="31"/>
      <c r="K35" s="35"/>
    </row>
    <row r="36" spans="2:11" x14ac:dyDescent="0.3">
      <c r="B36" s="8" t="s">
        <v>145</v>
      </c>
      <c r="C36" s="57" t="s">
        <v>146</v>
      </c>
      <c r="D36" s="54" t="s">
        <v>147</v>
      </c>
      <c r="E36" s="6" t="s">
        <v>148</v>
      </c>
      <c r="F36" s="19">
        <v>22188917</v>
      </c>
      <c r="G36" s="24">
        <v>55015.199999999997</v>
      </c>
      <c r="H36" s="24">
        <v>1.1200000000000001</v>
      </c>
      <c r="I36" s="31"/>
      <c r="J36" s="31"/>
      <c r="K36" s="35"/>
    </row>
    <row r="37" spans="2:11" x14ac:dyDescent="0.3">
      <c r="B37" s="8" t="s">
        <v>923</v>
      </c>
      <c r="C37" s="57" t="s">
        <v>924</v>
      </c>
      <c r="D37" s="54" t="s">
        <v>925</v>
      </c>
      <c r="E37" s="6" t="s">
        <v>50</v>
      </c>
      <c r="F37" s="19">
        <v>3526100</v>
      </c>
      <c r="G37" s="24">
        <v>54354.83</v>
      </c>
      <c r="H37" s="24">
        <v>1.1000000000000001</v>
      </c>
      <c r="I37" s="31"/>
      <c r="J37" s="31"/>
      <c r="K37" s="35"/>
    </row>
    <row r="38" spans="2:11" x14ac:dyDescent="0.3">
      <c r="B38" s="8" t="s">
        <v>429</v>
      </c>
      <c r="C38" s="57" t="s">
        <v>430</v>
      </c>
      <c r="D38" s="54" t="s">
        <v>431</v>
      </c>
      <c r="E38" s="6" t="s">
        <v>94</v>
      </c>
      <c r="F38" s="19">
        <v>8824999</v>
      </c>
      <c r="G38" s="24">
        <v>52168.98</v>
      </c>
      <c r="H38" s="24">
        <v>1.06</v>
      </c>
      <c r="I38" s="31"/>
      <c r="J38" s="31"/>
      <c r="K38" s="35"/>
    </row>
    <row r="39" spans="2:11" x14ac:dyDescent="0.3">
      <c r="B39" s="8" t="s">
        <v>450</v>
      </c>
      <c r="C39" s="57" t="s">
        <v>451</v>
      </c>
      <c r="D39" s="54" t="s">
        <v>452</v>
      </c>
      <c r="E39" s="6" t="s">
        <v>61</v>
      </c>
      <c r="F39" s="19">
        <v>12394339</v>
      </c>
      <c r="G39" s="24">
        <v>50816.79</v>
      </c>
      <c r="H39" s="24">
        <v>1.03</v>
      </c>
      <c r="I39" s="31"/>
      <c r="J39" s="31"/>
      <c r="K39" s="35"/>
    </row>
    <row r="40" spans="2:11" x14ac:dyDescent="0.3">
      <c r="B40" s="8" t="s">
        <v>456</v>
      </c>
      <c r="C40" s="57" t="s">
        <v>457</v>
      </c>
      <c r="D40" s="54" t="s">
        <v>458</v>
      </c>
      <c r="E40" s="6" t="s">
        <v>415</v>
      </c>
      <c r="F40" s="19">
        <v>17474315</v>
      </c>
      <c r="G40" s="24">
        <v>49146.51</v>
      </c>
      <c r="H40" s="24">
        <v>1</v>
      </c>
      <c r="I40" s="31"/>
      <c r="J40" s="31"/>
      <c r="K40" s="35"/>
    </row>
    <row r="41" spans="2:11" x14ac:dyDescent="0.3">
      <c r="B41" s="8" t="s">
        <v>62</v>
      </c>
      <c r="C41" s="57" t="s">
        <v>63</v>
      </c>
      <c r="D41" s="54" t="s">
        <v>64</v>
      </c>
      <c r="E41" s="6" t="s">
        <v>43</v>
      </c>
      <c r="F41" s="19">
        <v>5000519</v>
      </c>
      <c r="G41" s="24">
        <v>46854.86</v>
      </c>
      <c r="H41" s="24">
        <v>0.95</v>
      </c>
      <c r="I41" s="31"/>
      <c r="J41" s="31"/>
      <c r="K41" s="35"/>
    </row>
    <row r="42" spans="2:11" x14ac:dyDescent="0.3">
      <c r="B42" s="8" t="s">
        <v>47</v>
      </c>
      <c r="C42" s="57" t="s">
        <v>48</v>
      </c>
      <c r="D42" s="54" t="s">
        <v>49</v>
      </c>
      <c r="E42" s="6" t="s">
        <v>50</v>
      </c>
      <c r="F42" s="19">
        <v>3011104</v>
      </c>
      <c r="G42" s="24">
        <v>44633.59</v>
      </c>
      <c r="H42" s="24">
        <v>0.91</v>
      </c>
      <c r="I42" s="31"/>
      <c r="J42" s="31"/>
      <c r="K42" s="35"/>
    </row>
    <row r="43" spans="2:11" x14ac:dyDescent="0.3">
      <c r="B43" s="8" t="s">
        <v>880</v>
      </c>
      <c r="C43" s="57" t="s">
        <v>881</v>
      </c>
      <c r="D43" s="54" t="s">
        <v>882</v>
      </c>
      <c r="E43" s="6" t="s">
        <v>266</v>
      </c>
      <c r="F43" s="19">
        <v>2937085</v>
      </c>
      <c r="G43" s="24">
        <v>42041.43</v>
      </c>
      <c r="H43" s="24">
        <v>0.85</v>
      </c>
      <c r="I43" s="31"/>
      <c r="J43" s="31"/>
      <c r="K43" s="35"/>
    </row>
    <row r="44" spans="2:11" x14ac:dyDescent="0.3">
      <c r="B44" s="8" t="s">
        <v>54</v>
      </c>
      <c r="C44" s="57" t="s">
        <v>55</v>
      </c>
      <c r="D44" s="54" t="s">
        <v>56</v>
      </c>
      <c r="E44" s="6" t="s">
        <v>57</v>
      </c>
      <c r="F44" s="19">
        <v>1005000</v>
      </c>
      <c r="G44" s="24">
        <v>40510.550000000003</v>
      </c>
      <c r="H44" s="24">
        <v>0.82</v>
      </c>
      <c r="I44" s="31"/>
      <c r="J44" s="31"/>
      <c r="K44" s="35"/>
    </row>
    <row r="45" spans="2:11" x14ac:dyDescent="0.3">
      <c r="B45" s="8" t="s">
        <v>1009</v>
      </c>
      <c r="C45" s="57" t="s">
        <v>1010</v>
      </c>
      <c r="D45" s="54" t="s">
        <v>1011</v>
      </c>
      <c r="E45" s="6" t="s">
        <v>127</v>
      </c>
      <c r="F45" s="19">
        <v>21853430</v>
      </c>
      <c r="G45" s="24">
        <v>39327.43</v>
      </c>
      <c r="H45" s="24">
        <v>0.8</v>
      </c>
      <c r="I45" s="31"/>
      <c r="J45" s="31"/>
      <c r="K45" s="35"/>
    </row>
    <row r="46" spans="2:11" x14ac:dyDescent="0.3">
      <c r="B46" s="8" t="s">
        <v>367</v>
      </c>
      <c r="C46" s="57" t="s">
        <v>368</v>
      </c>
      <c r="D46" s="54" t="s">
        <v>369</v>
      </c>
      <c r="E46" s="6" t="s">
        <v>50</v>
      </c>
      <c r="F46" s="19">
        <v>15000000</v>
      </c>
      <c r="G46" s="24">
        <v>36100.5</v>
      </c>
      <c r="H46" s="24">
        <v>0.73</v>
      </c>
      <c r="I46" s="31"/>
      <c r="J46" s="31"/>
      <c r="K46" s="35"/>
    </row>
    <row r="47" spans="2:11" x14ac:dyDescent="0.3">
      <c r="B47" s="8" t="s">
        <v>321</v>
      </c>
      <c r="C47" s="57" t="s">
        <v>322</v>
      </c>
      <c r="D47" s="54" t="s">
        <v>323</v>
      </c>
      <c r="E47" s="6" t="s">
        <v>71</v>
      </c>
      <c r="F47" s="19">
        <v>8370435</v>
      </c>
      <c r="G47" s="24">
        <v>34708.01</v>
      </c>
      <c r="H47" s="24">
        <v>0.71</v>
      </c>
      <c r="I47" s="31"/>
      <c r="J47" s="31"/>
      <c r="K47" s="35"/>
    </row>
    <row r="48" spans="2:11" x14ac:dyDescent="0.3">
      <c r="B48" s="8" t="s">
        <v>285</v>
      </c>
      <c r="C48" s="57" t="s">
        <v>286</v>
      </c>
      <c r="D48" s="54" t="s">
        <v>287</v>
      </c>
      <c r="E48" s="6" t="s">
        <v>212</v>
      </c>
      <c r="F48" s="19">
        <v>7156013</v>
      </c>
      <c r="G48" s="24">
        <v>33343.440000000002</v>
      </c>
      <c r="H48" s="24">
        <v>0.68</v>
      </c>
      <c r="I48" s="31"/>
      <c r="J48" s="31"/>
      <c r="K48" s="35"/>
    </row>
    <row r="49" spans="2:11" x14ac:dyDescent="0.3">
      <c r="B49" s="8" t="s">
        <v>475</v>
      </c>
      <c r="C49" s="57" t="s">
        <v>476</v>
      </c>
      <c r="D49" s="54" t="s">
        <v>477</v>
      </c>
      <c r="E49" s="6" t="s">
        <v>234</v>
      </c>
      <c r="F49" s="19">
        <v>12394339</v>
      </c>
      <c r="G49" s="24">
        <v>32318.240000000002</v>
      </c>
      <c r="H49" s="24">
        <v>0.66</v>
      </c>
      <c r="I49" s="31"/>
      <c r="J49" s="31"/>
      <c r="K49" s="35" t="s">
        <v>5170</v>
      </c>
    </row>
    <row r="50" spans="2:11" x14ac:dyDescent="0.3">
      <c r="B50" s="8" t="s">
        <v>1012</v>
      </c>
      <c r="C50" s="57" t="s">
        <v>1013</v>
      </c>
      <c r="D50" s="54" t="s">
        <v>1014</v>
      </c>
      <c r="E50" s="6" t="s">
        <v>71</v>
      </c>
      <c r="F50" s="19">
        <v>1115585</v>
      </c>
      <c r="G50" s="24">
        <v>32259.37</v>
      </c>
      <c r="H50" s="24">
        <v>0.66</v>
      </c>
      <c r="I50" s="31"/>
      <c r="J50" s="31"/>
      <c r="K50" s="35"/>
    </row>
    <row r="51" spans="2:11" x14ac:dyDescent="0.3">
      <c r="B51" s="8" t="s">
        <v>977</v>
      </c>
      <c r="C51" s="57" t="s">
        <v>978</v>
      </c>
      <c r="D51" s="54" t="s">
        <v>979</v>
      </c>
      <c r="E51" s="6" t="s">
        <v>119</v>
      </c>
      <c r="F51" s="19">
        <v>1328039</v>
      </c>
      <c r="G51" s="24">
        <v>31660.45</v>
      </c>
      <c r="H51" s="24">
        <v>0.64</v>
      </c>
      <c r="I51" s="31"/>
      <c r="J51" s="31"/>
      <c r="K51" s="35"/>
    </row>
    <row r="52" spans="2:11" x14ac:dyDescent="0.3">
      <c r="B52" s="8" t="s">
        <v>541</v>
      </c>
      <c r="C52" s="57" t="s">
        <v>542</v>
      </c>
      <c r="D52" s="54" t="s">
        <v>543</v>
      </c>
      <c r="E52" s="6" t="s">
        <v>152</v>
      </c>
      <c r="F52" s="19">
        <v>30000000</v>
      </c>
      <c r="G52" s="24">
        <v>31617</v>
      </c>
      <c r="H52" s="24">
        <v>0.64</v>
      </c>
      <c r="I52" s="31"/>
      <c r="J52" s="31"/>
      <c r="K52" s="35"/>
    </row>
    <row r="53" spans="2:11" x14ac:dyDescent="0.3">
      <c r="B53" s="8" t="s">
        <v>472</v>
      </c>
      <c r="C53" s="57" t="s">
        <v>473</v>
      </c>
      <c r="D53" s="54" t="s">
        <v>474</v>
      </c>
      <c r="E53" s="6" t="s">
        <v>94</v>
      </c>
      <c r="F53" s="19">
        <v>3101220</v>
      </c>
      <c r="G53" s="24">
        <v>27746.62</v>
      </c>
      <c r="H53" s="24">
        <v>0.56000000000000005</v>
      </c>
      <c r="I53" s="31"/>
      <c r="J53" s="31"/>
      <c r="K53" s="35"/>
    </row>
    <row r="54" spans="2:11" x14ac:dyDescent="0.3">
      <c r="B54" s="8" t="s">
        <v>312</v>
      </c>
      <c r="C54" s="57" t="s">
        <v>313</v>
      </c>
      <c r="D54" s="54" t="s">
        <v>314</v>
      </c>
      <c r="E54" s="6" t="s">
        <v>71</v>
      </c>
      <c r="F54" s="19">
        <v>1443171</v>
      </c>
      <c r="G54" s="24">
        <v>27153.26</v>
      </c>
      <c r="H54" s="24">
        <v>0.55000000000000004</v>
      </c>
      <c r="I54" s="31"/>
      <c r="J54" s="31"/>
      <c r="K54" s="35"/>
    </row>
    <row r="55" spans="2:11" x14ac:dyDescent="0.3">
      <c r="B55" s="8" t="s">
        <v>1015</v>
      </c>
      <c r="C55" s="57" t="s">
        <v>1016</v>
      </c>
      <c r="D55" s="54" t="s">
        <v>1017</v>
      </c>
      <c r="E55" s="6" t="s">
        <v>61</v>
      </c>
      <c r="F55" s="19">
        <v>448770</v>
      </c>
      <c r="G55" s="24">
        <v>24879.81</v>
      </c>
      <c r="H55" s="24">
        <v>0.51</v>
      </c>
      <c r="I55" s="31"/>
      <c r="J55" s="31"/>
      <c r="K55" s="35"/>
    </row>
    <row r="56" spans="2:11" x14ac:dyDescent="0.3">
      <c r="B56" s="8" t="s">
        <v>1018</v>
      </c>
      <c r="C56" s="57" t="s">
        <v>1019</v>
      </c>
      <c r="D56" s="54" t="s">
        <v>1020</v>
      </c>
      <c r="E56" s="6" t="s">
        <v>43</v>
      </c>
      <c r="F56" s="19">
        <v>15242793</v>
      </c>
      <c r="G56" s="24">
        <v>23864.12</v>
      </c>
      <c r="H56" s="24">
        <v>0.48</v>
      </c>
      <c r="I56" s="31"/>
      <c r="J56" s="31"/>
      <c r="K56" s="35"/>
    </row>
    <row r="57" spans="2:11" x14ac:dyDescent="0.3">
      <c r="B57" s="8" t="s">
        <v>468</v>
      </c>
      <c r="C57" s="57" t="s">
        <v>469</v>
      </c>
      <c r="D57" s="54" t="s">
        <v>470</v>
      </c>
      <c r="E57" s="6" t="s">
        <v>471</v>
      </c>
      <c r="F57" s="19">
        <v>9179514</v>
      </c>
      <c r="G57" s="24">
        <v>23719.86</v>
      </c>
      <c r="H57" s="24">
        <v>0.48</v>
      </c>
      <c r="I57" s="31"/>
      <c r="J57" s="31"/>
      <c r="K57" s="35"/>
    </row>
    <row r="58" spans="2:11" x14ac:dyDescent="0.3">
      <c r="B58" s="8" t="s">
        <v>333</v>
      </c>
      <c r="C58" s="57" t="s">
        <v>334</v>
      </c>
      <c r="D58" s="54" t="s">
        <v>335</v>
      </c>
      <c r="E58" s="6" t="s">
        <v>71</v>
      </c>
      <c r="F58" s="19">
        <v>2106875</v>
      </c>
      <c r="G58" s="24">
        <v>22005.26</v>
      </c>
      <c r="H58" s="24">
        <v>0.45</v>
      </c>
      <c r="I58" s="31"/>
      <c r="J58" s="31"/>
      <c r="K58" s="35"/>
    </row>
    <row r="59" spans="2:11" x14ac:dyDescent="0.3">
      <c r="B59" s="8" t="s">
        <v>1021</v>
      </c>
      <c r="C59" s="57" t="s">
        <v>1022</v>
      </c>
      <c r="D59" s="54" t="s">
        <v>1023</v>
      </c>
      <c r="E59" s="6" t="s">
        <v>1024</v>
      </c>
      <c r="F59" s="19">
        <v>28539000</v>
      </c>
      <c r="G59" s="24">
        <v>21629.71</v>
      </c>
      <c r="H59" s="24">
        <v>0.44</v>
      </c>
      <c r="I59" s="31"/>
      <c r="J59" s="31"/>
      <c r="K59" s="35"/>
    </row>
    <row r="60" spans="2:11" x14ac:dyDescent="0.3">
      <c r="B60" s="8" t="s">
        <v>303</v>
      </c>
      <c r="C60" s="57" t="s">
        <v>304</v>
      </c>
      <c r="D60" s="54" t="s">
        <v>305</v>
      </c>
      <c r="E60" s="6" t="s">
        <v>57</v>
      </c>
      <c r="F60" s="19">
        <v>1805754</v>
      </c>
      <c r="G60" s="24">
        <v>21065.93</v>
      </c>
      <c r="H60" s="24">
        <v>0.43</v>
      </c>
      <c r="I60" s="31"/>
      <c r="J60" s="31"/>
      <c r="K60" s="35"/>
    </row>
    <row r="61" spans="2:11" x14ac:dyDescent="0.3">
      <c r="B61" s="8" t="s">
        <v>1025</v>
      </c>
      <c r="C61" s="57" t="s">
        <v>1026</v>
      </c>
      <c r="D61" s="54" t="s">
        <v>1027</v>
      </c>
      <c r="E61" s="6" t="s">
        <v>167</v>
      </c>
      <c r="F61" s="19">
        <v>7189147</v>
      </c>
      <c r="G61" s="24">
        <v>20284.18</v>
      </c>
      <c r="H61" s="24">
        <v>0.41</v>
      </c>
      <c r="I61" s="31"/>
      <c r="J61" s="31"/>
      <c r="K61" s="35"/>
    </row>
    <row r="62" spans="2:11" x14ac:dyDescent="0.3">
      <c r="B62" s="8" t="s">
        <v>1028</v>
      </c>
      <c r="C62" s="57" t="s">
        <v>1029</v>
      </c>
      <c r="D62" s="54" t="s">
        <v>1030</v>
      </c>
      <c r="E62" s="6" t="s">
        <v>115</v>
      </c>
      <c r="F62" s="19">
        <v>1886132</v>
      </c>
      <c r="G62" s="24">
        <v>20170.3</v>
      </c>
      <c r="H62" s="24">
        <v>0.41</v>
      </c>
      <c r="I62" s="31"/>
      <c r="J62" s="31"/>
      <c r="K62" s="35"/>
    </row>
    <row r="63" spans="2:11" x14ac:dyDescent="0.3">
      <c r="B63" s="8" t="s">
        <v>409</v>
      </c>
      <c r="C63" s="57" t="s">
        <v>410</v>
      </c>
      <c r="D63" s="54" t="s">
        <v>411</v>
      </c>
      <c r="E63" s="6" t="s">
        <v>119</v>
      </c>
      <c r="F63" s="19">
        <v>995000</v>
      </c>
      <c r="G63" s="24">
        <v>19536.830000000002</v>
      </c>
      <c r="H63" s="24">
        <v>0.4</v>
      </c>
      <c r="I63" s="31"/>
      <c r="J63" s="31"/>
      <c r="K63" s="35"/>
    </row>
    <row r="64" spans="2:11" x14ac:dyDescent="0.3">
      <c r="B64" s="8" t="s">
        <v>465</v>
      </c>
      <c r="C64" s="57" t="s">
        <v>466</v>
      </c>
      <c r="D64" s="54" t="s">
        <v>467</v>
      </c>
      <c r="E64" s="6" t="s">
        <v>43</v>
      </c>
      <c r="F64" s="19">
        <v>33102195</v>
      </c>
      <c r="G64" s="24">
        <v>18864.939999999999</v>
      </c>
      <c r="H64" s="24">
        <v>0.38</v>
      </c>
      <c r="I64" s="31"/>
      <c r="J64" s="31"/>
      <c r="K64" s="35"/>
    </row>
    <row r="65" spans="2:11" x14ac:dyDescent="0.3">
      <c r="B65" s="8" t="s">
        <v>351</v>
      </c>
      <c r="C65" s="57" t="s">
        <v>352</v>
      </c>
      <c r="D65" s="54" t="s">
        <v>353</v>
      </c>
      <c r="E65" s="6" t="s">
        <v>354</v>
      </c>
      <c r="F65" s="19">
        <v>1248272</v>
      </c>
      <c r="G65" s="24">
        <v>18007.57</v>
      </c>
      <c r="H65" s="24">
        <v>0.37</v>
      </c>
      <c r="I65" s="31"/>
      <c r="J65" s="31"/>
      <c r="K65" s="35"/>
    </row>
    <row r="66" spans="2:11" x14ac:dyDescent="0.3">
      <c r="B66" s="8" t="s">
        <v>215</v>
      </c>
      <c r="C66" s="57" t="s">
        <v>216</v>
      </c>
      <c r="D66" s="54" t="s">
        <v>217</v>
      </c>
      <c r="E66" s="6" t="s">
        <v>218</v>
      </c>
      <c r="F66" s="19">
        <v>324268</v>
      </c>
      <c r="G66" s="24">
        <v>17442.38</v>
      </c>
      <c r="H66" s="24">
        <v>0.35</v>
      </c>
      <c r="I66" s="31"/>
      <c r="J66" s="31"/>
      <c r="K66" s="35"/>
    </row>
    <row r="67" spans="2:11" x14ac:dyDescent="0.3">
      <c r="B67" s="8" t="s">
        <v>348</v>
      </c>
      <c r="C67" s="57" t="s">
        <v>349</v>
      </c>
      <c r="D67" s="54" t="s">
        <v>350</v>
      </c>
      <c r="E67" s="6" t="s">
        <v>43</v>
      </c>
      <c r="F67" s="19">
        <v>11926429</v>
      </c>
      <c r="G67" s="24">
        <v>16682.689999999999</v>
      </c>
      <c r="H67" s="24">
        <v>0.34</v>
      </c>
      <c r="I67" s="31"/>
      <c r="J67" s="31"/>
      <c r="K67" s="35"/>
    </row>
    <row r="68" spans="2:11" x14ac:dyDescent="0.3">
      <c r="B68" s="8" t="s">
        <v>1031</v>
      </c>
      <c r="C68" s="57" t="s">
        <v>1032</v>
      </c>
      <c r="D68" s="54" t="s">
        <v>1033</v>
      </c>
      <c r="E68" s="6" t="s">
        <v>174</v>
      </c>
      <c r="F68" s="19">
        <v>114711</v>
      </c>
      <c r="G68" s="24">
        <v>15726.71</v>
      </c>
      <c r="H68" s="24">
        <v>0.32</v>
      </c>
      <c r="I68" s="31"/>
      <c r="J68" s="31"/>
      <c r="K68" s="35"/>
    </row>
    <row r="69" spans="2:11" x14ac:dyDescent="0.3">
      <c r="B69" s="8" t="s">
        <v>241</v>
      </c>
      <c r="C69" s="57" t="s">
        <v>242</v>
      </c>
      <c r="D69" s="54" t="s">
        <v>243</v>
      </c>
      <c r="E69" s="6" t="s">
        <v>119</v>
      </c>
      <c r="F69" s="19">
        <v>813026</v>
      </c>
      <c r="G69" s="24">
        <v>15682.46</v>
      </c>
      <c r="H69" s="24">
        <v>0.32</v>
      </c>
      <c r="I69" s="31"/>
      <c r="J69" s="31"/>
      <c r="K69" s="35"/>
    </row>
    <row r="70" spans="2:11" x14ac:dyDescent="0.3">
      <c r="B70" s="8" t="s">
        <v>1034</v>
      </c>
      <c r="C70" s="57" t="s">
        <v>1035</v>
      </c>
      <c r="D70" s="54" t="s">
        <v>1036</v>
      </c>
      <c r="E70" s="6" t="s">
        <v>218</v>
      </c>
      <c r="F70" s="19">
        <v>11172975</v>
      </c>
      <c r="G70" s="24">
        <v>15537.14</v>
      </c>
      <c r="H70" s="24">
        <v>0.32</v>
      </c>
      <c r="I70" s="31"/>
      <c r="J70" s="31"/>
      <c r="K70" s="35"/>
    </row>
    <row r="71" spans="2:11" x14ac:dyDescent="0.3">
      <c r="B71" s="8" t="s">
        <v>459</v>
      </c>
      <c r="C71" s="57" t="s">
        <v>460</v>
      </c>
      <c r="D71" s="54" t="s">
        <v>461</v>
      </c>
      <c r="E71" s="6" t="s">
        <v>71</v>
      </c>
      <c r="F71" s="19">
        <v>9594645</v>
      </c>
      <c r="G71" s="24">
        <v>14576.18</v>
      </c>
      <c r="H71" s="24">
        <v>0.3</v>
      </c>
      <c r="I71" s="31"/>
      <c r="J71" s="31"/>
      <c r="K71" s="35"/>
    </row>
    <row r="72" spans="2:11" x14ac:dyDescent="0.3">
      <c r="B72" s="8" t="s">
        <v>306</v>
      </c>
      <c r="C72" s="57" t="s">
        <v>307</v>
      </c>
      <c r="D72" s="54" t="s">
        <v>308</v>
      </c>
      <c r="E72" s="6" t="s">
        <v>210</v>
      </c>
      <c r="F72" s="19">
        <v>10333817</v>
      </c>
      <c r="G72" s="24">
        <v>14141.83</v>
      </c>
      <c r="H72" s="24">
        <v>0.28999999999999998</v>
      </c>
      <c r="I72" s="31"/>
      <c r="J72" s="31"/>
      <c r="K72" s="35"/>
    </row>
    <row r="73" spans="2:11" x14ac:dyDescent="0.3">
      <c r="B73" s="8" t="s">
        <v>453</v>
      </c>
      <c r="C73" s="57" t="s">
        <v>454</v>
      </c>
      <c r="D73" s="54" t="s">
        <v>455</v>
      </c>
      <c r="E73" s="6" t="s">
        <v>123</v>
      </c>
      <c r="F73" s="19">
        <v>796647</v>
      </c>
      <c r="G73" s="24">
        <v>13456.16</v>
      </c>
      <c r="H73" s="24">
        <v>0.27</v>
      </c>
      <c r="I73" s="31"/>
      <c r="J73" s="31"/>
      <c r="K73" s="35"/>
    </row>
    <row r="74" spans="2:11" x14ac:dyDescent="0.3">
      <c r="B74" s="8" t="s">
        <v>505</v>
      </c>
      <c r="C74" s="57" t="s">
        <v>506</v>
      </c>
      <c r="D74" s="54" t="s">
        <v>507</v>
      </c>
      <c r="E74" s="6" t="s">
        <v>119</v>
      </c>
      <c r="F74" s="19">
        <v>251576</v>
      </c>
      <c r="G74" s="24">
        <v>12026.84</v>
      </c>
      <c r="H74" s="24">
        <v>0.24</v>
      </c>
      <c r="I74" s="31"/>
      <c r="J74" s="31"/>
      <c r="K74" s="35"/>
    </row>
    <row r="75" spans="2:11" x14ac:dyDescent="0.3">
      <c r="B75" s="8" t="s">
        <v>120</v>
      </c>
      <c r="C75" s="57" t="s">
        <v>121</v>
      </c>
      <c r="D75" s="54" t="s">
        <v>122</v>
      </c>
      <c r="E75" s="6" t="s">
        <v>123</v>
      </c>
      <c r="F75" s="19">
        <v>362333</v>
      </c>
      <c r="G75" s="24">
        <v>11391.75</v>
      </c>
      <c r="H75" s="24">
        <v>0.23</v>
      </c>
      <c r="I75" s="31"/>
      <c r="J75" s="31"/>
      <c r="K75" s="35"/>
    </row>
    <row r="76" spans="2:11" x14ac:dyDescent="0.3">
      <c r="B76" s="8" t="s">
        <v>1037</v>
      </c>
      <c r="C76" s="57" t="s">
        <v>1038</v>
      </c>
      <c r="D76" s="54" t="s">
        <v>1039</v>
      </c>
      <c r="E76" s="6" t="s">
        <v>123</v>
      </c>
      <c r="F76" s="19">
        <v>116363</v>
      </c>
      <c r="G76" s="24">
        <v>10057.84</v>
      </c>
      <c r="H76" s="24">
        <v>0.2</v>
      </c>
      <c r="I76" s="31"/>
      <c r="J76" s="31"/>
      <c r="K76" s="35"/>
    </row>
    <row r="77" spans="2:11" x14ac:dyDescent="0.3">
      <c r="B77" s="8" t="s">
        <v>886</v>
      </c>
      <c r="C77" s="57" t="s">
        <v>887</v>
      </c>
      <c r="D77" s="54" t="s">
        <v>888</v>
      </c>
      <c r="E77" s="6" t="s">
        <v>82</v>
      </c>
      <c r="F77" s="19">
        <v>2706470</v>
      </c>
      <c r="G77" s="24">
        <v>9804.19</v>
      </c>
      <c r="H77" s="24">
        <v>0.2</v>
      </c>
      <c r="I77" s="31"/>
      <c r="J77" s="31"/>
      <c r="K77" s="35"/>
    </row>
    <row r="78" spans="2:11" x14ac:dyDescent="0.3">
      <c r="B78" s="8" t="s">
        <v>315</v>
      </c>
      <c r="C78" s="57" t="s">
        <v>316</v>
      </c>
      <c r="D78" s="54" t="s">
        <v>317</v>
      </c>
      <c r="E78" s="6" t="s">
        <v>123</v>
      </c>
      <c r="F78" s="19">
        <v>229555</v>
      </c>
      <c r="G78" s="24">
        <v>8772.44</v>
      </c>
      <c r="H78" s="24">
        <v>0.18</v>
      </c>
      <c r="I78" s="31"/>
      <c r="J78" s="31"/>
      <c r="K78" s="35"/>
    </row>
    <row r="79" spans="2:11" x14ac:dyDescent="0.3">
      <c r="B79" s="8" t="s">
        <v>1040</v>
      </c>
      <c r="C79" s="57" t="s">
        <v>1041</v>
      </c>
      <c r="D79" s="54" t="s">
        <v>1042</v>
      </c>
      <c r="E79" s="6" t="s">
        <v>123</v>
      </c>
      <c r="F79" s="19">
        <v>898953</v>
      </c>
      <c r="G79" s="24">
        <v>8095.07</v>
      </c>
      <c r="H79" s="24">
        <v>0.16</v>
      </c>
      <c r="I79" s="31"/>
      <c r="J79" s="31"/>
      <c r="K79" s="35"/>
    </row>
    <row r="80" spans="2:11" x14ac:dyDescent="0.3">
      <c r="B80" s="8" t="s">
        <v>1043</v>
      </c>
      <c r="C80" s="57" t="s">
        <v>1044</v>
      </c>
      <c r="D80" s="54" t="s">
        <v>1045</v>
      </c>
      <c r="E80" s="6" t="s">
        <v>212</v>
      </c>
      <c r="F80" s="19">
        <v>9934596</v>
      </c>
      <c r="G80" s="24">
        <v>6349.2</v>
      </c>
      <c r="H80" s="24">
        <v>0.13</v>
      </c>
      <c r="I80" s="31"/>
      <c r="J80" s="31"/>
      <c r="K80" s="35"/>
    </row>
    <row r="81" spans="2:11" x14ac:dyDescent="0.3">
      <c r="B81" s="8" t="s">
        <v>238</v>
      </c>
      <c r="C81" s="57" t="s">
        <v>239</v>
      </c>
      <c r="D81" s="54" t="s">
        <v>240</v>
      </c>
      <c r="E81" s="6" t="s">
        <v>119</v>
      </c>
      <c r="F81" s="19">
        <v>515000</v>
      </c>
      <c r="G81" s="24">
        <v>5865.34</v>
      </c>
      <c r="H81" s="24">
        <v>0.12</v>
      </c>
      <c r="I81" s="31"/>
      <c r="J81" s="31"/>
      <c r="K81" s="35"/>
    </row>
    <row r="82" spans="2:11" x14ac:dyDescent="0.3">
      <c r="B82" s="8" t="s">
        <v>1046</v>
      </c>
      <c r="C82" s="57" t="s">
        <v>1047</v>
      </c>
      <c r="D82" s="54" t="s">
        <v>1048</v>
      </c>
      <c r="E82" s="6" t="s">
        <v>138</v>
      </c>
      <c r="F82" s="19">
        <v>518414</v>
      </c>
      <c r="G82" s="24">
        <v>5559.47</v>
      </c>
      <c r="H82" s="24">
        <v>0.11</v>
      </c>
      <c r="I82" s="31"/>
      <c r="J82" s="31"/>
      <c r="K82" s="35"/>
    </row>
    <row r="83" spans="2:11" x14ac:dyDescent="0.3">
      <c r="B83" s="8" t="s">
        <v>898</v>
      </c>
      <c r="C83" s="57" t="s">
        <v>899</v>
      </c>
      <c r="D83" s="54" t="s">
        <v>900</v>
      </c>
      <c r="E83" s="6" t="s">
        <v>266</v>
      </c>
      <c r="F83" s="19">
        <v>2036417</v>
      </c>
      <c r="G83" s="24">
        <v>5130.75</v>
      </c>
      <c r="H83" s="24">
        <v>0.1</v>
      </c>
      <c r="I83" s="31"/>
      <c r="J83" s="31"/>
      <c r="K83" s="35"/>
    </row>
    <row r="84" spans="2:11" x14ac:dyDescent="0.3">
      <c r="B84" s="8" t="s">
        <v>345</v>
      </c>
      <c r="C84" s="57" t="s">
        <v>346</v>
      </c>
      <c r="D84" s="54" t="s">
        <v>347</v>
      </c>
      <c r="E84" s="6" t="s">
        <v>152</v>
      </c>
      <c r="F84" s="19">
        <v>10586727</v>
      </c>
      <c r="G84" s="24">
        <v>4997.99</v>
      </c>
      <c r="H84" s="24">
        <v>0.1</v>
      </c>
      <c r="I84" s="31"/>
      <c r="J84" s="31"/>
      <c r="K84" s="35"/>
    </row>
    <row r="85" spans="2:11" x14ac:dyDescent="0.3">
      <c r="B85" s="8" t="s">
        <v>1049</v>
      </c>
      <c r="C85" s="57" t="s">
        <v>1050</v>
      </c>
      <c r="D85" s="54" t="s">
        <v>1051</v>
      </c>
      <c r="E85" s="6" t="s">
        <v>82</v>
      </c>
      <c r="F85" s="19">
        <v>1350179</v>
      </c>
      <c r="G85" s="24">
        <v>4124.8</v>
      </c>
      <c r="H85" s="24">
        <v>0.08</v>
      </c>
      <c r="I85" s="31"/>
      <c r="J85" s="31"/>
      <c r="K85" s="35"/>
    </row>
    <row r="86" spans="2:11" x14ac:dyDescent="0.3">
      <c r="B86" s="8" t="s">
        <v>1052</v>
      </c>
      <c r="C86" s="57" t="s">
        <v>1053</v>
      </c>
      <c r="D86" s="54" t="s">
        <v>1054</v>
      </c>
      <c r="E86" s="6" t="s">
        <v>152</v>
      </c>
      <c r="F86" s="19">
        <v>200000</v>
      </c>
      <c r="G86" s="24">
        <v>3401.4</v>
      </c>
      <c r="H86" s="24">
        <v>7.0000000000000007E-2</v>
      </c>
      <c r="I86" s="31"/>
      <c r="J86" s="31"/>
      <c r="K86" s="35"/>
    </row>
    <row r="87" spans="2:11" x14ac:dyDescent="0.3">
      <c r="B87" s="8" t="s">
        <v>508</v>
      </c>
      <c r="C87" s="57" t="s">
        <v>509</v>
      </c>
      <c r="D87" s="54" t="s">
        <v>510</v>
      </c>
      <c r="E87" s="6" t="s">
        <v>90</v>
      </c>
      <c r="F87" s="19">
        <v>371779</v>
      </c>
      <c r="G87" s="24">
        <v>2718.82</v>
      </c>
      <c r="H87" s="24">
        <v>0.06</v>
      </c>
      <c r="I87" s="31"/>
      <c r="J87" s="31"/>
      <c r="K87" s="35"/>
    </row>
    <row r="88" spans="2:11" x14ac:dyDescent="0.3">
      <c r="B88" s="8" t="s">
        <v>1055</v>
      </c>
      <c r="C88" s="57" t="s">
        <v>1056</v>
      </c>
      <c r="D88" s="54" t="s">
        <v>1057</v>
      </c>
      <c r="E88" s="6" t="s">
        <v>210</v>
      </c>
      <c r="F88" s="19">
        <v>2606407</v>
      </c>
      <c r="G88" s="24">
        <v>1122.06</v>
      </c>
      <c r="H88" s="24">
        <v>0.02</v>
      </c>
      <c r="I88" s="31"/>
      <c r="J88" s="31"/>
      <c r="K88" s="35"/>
    </row>
    <row r="89" spans="2:11" x14ac:dyDescent="0.3">
      <c r="C89" s="58" t="s">
        <v>185</v>
      </c>
      <c r="D89" s="54"/>
      <c r="E89" s="6"/>
      <c r="F89" s="19"/>
      <c r="G89" s="25">
        <v>3810234.75</v>
      </c>
      <c r="H89" s="25">
        <v>77.400000000000006</v>
      </c>
      <c r="I89" s="31"/>
      <c r="J89" s="31"/>
      <c r="K89" s="35"/>
    </row>
    <row r="90" spans="2:11" x14ac:dyDescent="0.3">
      <c r="C90" s="57"/>
      <c r="D90" s="54"/>
      <c r="E90" s="6"/>
      <c r="F90" s="19"/>
      <c r="G90" s="24"/>
      <c r="H90" s="24"/>
      <c r="I90" s="31"/>
      <c r="J90" s="31"/>
      <c r="K90" s="35"/>
    </row>
    <row r="91" spans="2:11" x14ac:dyDescent="0.3">
      <c r="C91" s="58" t="s">
        <v>3</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9" t="s">
        <v>4</v>
      </c>
      <c r="D93" s="54"/>
      <c r="E93" s="6"/>
      <c r="F93" s="19"/>
      <c r="G93" s="24"/>
      <c r="H93" s="24"/>
      <c r="I93" s="31"/>
      <c r="J93" s="31"/>
      <c r="K93" s="35"/>
    </row>
    <row r="94" spans="2:11" x14ac:dyDescent="0.3">
      <c r="B94" s="8" t="s">
        <v>954</v>
      </c>
      <c r="C94" s="57" t="s">
        <v>955</v>
      </c>
      <c r="D94" s="54" t="s">
        <v>956</v>
      </c>
      <c r="E94" s="6" t="s">
        <v>131</v>
      </c>
      <c r="F94" s="19">
        <v>1079430</v>
      </c>
      <c r="G94" s="24">
        <v>69798.240000000005</v>
      </c>
      <c r="H94" s="24">
        <v>1.42</v>
      </c>
      <c r="I94" s="31"/>
      <c r="J94" s="31"/>
      <c r="K94" s="35"/>
    </row>
    <row r="95" spans="2:11" x14ac:dyDescent="0.3">
      <c r="B95" s="8" t="s">
        <v>383</v>
      </c>
      <c r="C95" s="57" t="s">
        <v>384</v>
      </c>
      <c r="D95" s="54" t="s">
        <v>385</v>
      </c>
      <c r="E95" s="6" t="s">
        <v>131</v>
      </c>
      <c r="F95" s="19">
        <v>329663</v>
      </c>
      <c r="G95" s="24">
        <v>47833.9</v>
      </c>
      <c r="H95" s="24">
        <v>0.97</v>
      </c>
      <c r="I95" s="31"/>
      <c r="J95" s="31"/>
      <c r="K95" s="35"/>
    </row>
    <row r="96" spans="2:11" x14ac:dyDescent="0.3">
      <c r="C96" s="58" t="s">
        <v>185</v>
      </c>
      <c r="D96" s="54"/>
      <c r="E96" s="6"/>
      <c r="F96" s="19"/>
      <c r="G96" s="25">
        <v>117632.14</v>
      </c>
      <c r="H96" s="25">
        <v>2.39</v>
      </c>
      <c r="I96" s="31"/>
      <c r="J96" s="31"/>
      <c r="K96" s="35"/>
    </row>
    <row r="97" spans="1:11" x14ac:dyDescent="0.3">
      <c r="C97" s="57"/>
      <c r="D97" s="54"/>
      <c r="E97" s="6"/>
      <c r="F97" s="19"/>
      <c r="G97" s="24"/>
      <c r="H97" s="24"/>
      <c r="I97" s="31"/>
      <c r="J97" s="31"/>
      <c r="K97" s="35"/>
    </row>
    <row r="98" spans="1:11" x14ac:dyDescent="0.3">
      <c r="C98" s="59" t="s">
        <v>5229</v>
      </c>
      <c r="D98" s="54"/>
      <c r="E98" s="6"/>
      <c r="F98" s="19"/>
      <c r="G98" s="24"/>
      <c r="H98" s="24"/>
      <c r="I98" s="31"/>
      <c r="J98" s="31"/>
      <c r="K98" s="35"/>
    </row>
    <row r="99" spans="1:11" x14ac:dyDescent="0.3">
      <c r="B99" s="8" t="s">
        <v>642</v>
      </c>
      <c r="C99" s="57" t="s">
        <v>643</v>
      </c>
      <c r="D99" s="54" t="s">
        <v>644</v>
      </c>
      <c r="E99" s="6" t="s">
        <v>167</v>
      </c>
      <c r="F99" s="19">
        <v>10516950</v>
      </c>
      <c r="G99" s="24">
        <v>45112.46</v>
      </c>
      <c r="H99" s="24">
        <v>0.92</v>
      </c>
      <c r="I99" s="31"/>
      <c r="J99" s="31"/>
      <c r="K99" s="35"/>
    </row>
    <row r="100" spans="1:11" x14ac:dyDescent="0.3">
      <c r="C100" s="58" t="s">
        <v>185</v>
      </c>
      <c r="D100" s="54"/>
      <c r="E100" s="6"/>
      <c r="F100" s="19"/>
      <c r="G100" s="25">
        <v>45112.46</v>
      </c>
      <c r="H100" s="25">
        <v>0.92</v>
      </c>
      <c r="I100" s="31"/>
      <c r="J100" s="31"/>
      <c r="K100" s="35"/>
    </row>
    <row r="101" spans="1:11" x14ac:dyDescent="0.3">
      <c r="C101" s="57"/>
      <c r="D101" s="54"/>
      <c r="E101" s="6"/>
      <c r="F101" s="19"/>
      <c r="G101" s="24"/>
      <c r="H101" s="24"/>
      <c r="I101" s="31"/>
      <c r="J101" s="31"/>
      <c r="K101" s="35"/>
    </row>
    <row r="102" spans="1:11" x14ac:dyDescent="0.3">
      <c r="A102" s="10"/>
      <c r="B102" s="28"/>
      <c r="C102" s="58" t="s">
        <v>5</v>
      </c>
      <c r="D102" s="54"/>
      <c r="E102" s="6"/>
      <c r="F102" s="19"/>
      <c r="G102" s="24"/>
      <c r="H102" s="24"/>
      <c r="I102" s="31"/>
      <c r="J102" s="31"/>
      <c r="K102" s="35"/>
    </row>
    <row r="103" spans="1:11" x14ac:dyDescent="0.3">
      <c r="C103" s="59" t="s">
        <v>6</v>
      </c>
      <c r="D103" s="54"/>
      <c r="E103" s="6"/>
      <c r="F103" s="19"/>
      <c r="G103" s="24"/>
      <c r="H103" s="24"/>
      <c r="I103" s="31"/>
      <c r="J103" s="31"/>
      <c r="K103" s="35"/>
    </row>
    <row r="104" spans="1:11" x14ac:dyDescent="0.3">
      <c r="B104" s="8" t="s">
        <v>1058</v>
      </c>
      <c r="C104" s="57" t="s">
        <v>1059</v>
      </c>
      <c r="D104" s="54" t="s">
        <v>1060</v>
      </c>
      <c r="E104" s="6" t="s">
        <v>653</v>
      </c>
      <c r="F104" s="19">
        <v>33500</v>
      </c>
      <c r="G104" s="24">
        <v>34050.300000000003</v>
      </c>
      <c r="H104" s="24">
        <v>0.69</v>
      </c>
      <c r="I104" s="31">
        <v>6.6449999999999996</v>
      </c>
      <c r="J104" s="31"/>
      <c r="K104" s="35" t="s">
        <v>649</v>
      </c>
    </row>
    <row r="105" spans="1:11" x14ac:dyDescent="0.3">
      <c r="B105" s="8" t="s">
        <v>1061</v>
      </c>
      <c r="C105" s="57" t="s">
        <v>1059</v>
      </c>
      <c r="D105" s="54" t="s">
        <v>1062</v>
      </c>
      <c r="E105" s="6" t="s">
        <v>653</v>
      </c>
      <c r="F105" s="19">
        <v>27500</v>
      </c>
      <c r="G105" s="24">
        <v>27951.14</v>
      </c>
      <c r="H105" s="24">
        <v>0.56999999999999995</v>
      </c>
      <c r="I105" s="31">
        <v>6.6449999999999996</v>
      </c>
      <c r="J105" s="31"/>
      <c r="K105" s="35" t="s">
        <v>649</v>
      </c>
    </row>
    <row r="106" spans="1:11" x14ac:dyDescent="0.3">
      <c r="B106" s="8" t="s">
        <v>1063</v>
      </c>
      <c r="C106" s="57" t="s">
        <v>672</v>
      </c>
      <c r="D106" s="54" t="s">
        <v>1064</v>
      </c>
      <c r="E106" s="6" t="s">
        <v>699</v>
      </c>
      <c r="F106" s="19">
        <v>16500</v>
      </c>
      <c r="G106" s="24">
        <v>16801.47</v>
      </c>
      <c r="H106" s="24">
        <v>0.34</v>
      </c>
      <c r="I106" s="31">
        <v>6.64</v>
      </c>
      <c r="J106" s="31"/>
      <c r="K106" s="35" t="s">
        <v>649</v>
      </c>
    </row>
    <row r="107" spans="1:11" x14ac:dyDescent="0.3">
      <c r="B107" s="8" t="s">
        <v>1065</v>
      </c>
      <c r="C107" s="57" t="s">
        <v>672</v>
      </c>
      <c r="D107" s="54" t="s">
        <v>1066</v>
      </c>
      <c r="E107" s="6" t="s">
        <v>699</v>
      </c>
      <c r="F107" s="19">
        <v>13000</v>
      </c>
      <c r="G107" s="24">
        <v>13183.5</v>
      </c>
      <c r="H107" s="24">
        <v>0.27</v>
      </c>
      <c r="I107" s="31">
        <v>6.64</v>
      </c>
      <c r="J107" s="31"/>
      <c r="K107" s="35" t="s">
        <v>649</v>
      </c>
    </row>
    <row r="108" spans="1:11" x14ac:dyDescent="0.3">
      <c r="B108" s="8" t="s">
        <v>1067</v>
      </c>
      <c r="C108" s="57" t="s">
        <v>672</v>
      </c>
      <c r="D108" s="54" t="s">
        <v>1068</v>
      </c>
      <c r="E108" s="6" t="s">
        <v>653</v>
      </c>
      <c r="F108" s="19">
        <v>1000</v>
      </c>
      <c r="G108" s="24">
        <v>10012.120000000001</v>
      </c>
      <c r="H108" s="24">
        <v>0.2</v>
      </c>
      <c r="I108" s="31">
        <v>6.1196999999999999</v>
      </c>
      <c r="J108" s="31"/>
      <c r="K108" s="35" t="s">
        <v>649</v>
      </c>
    </row>
    <row r="109" spans="1:11" x14ac:dyDescent="0.3">
      <c r="C109" s="58" t="s">
        <v>185</v>
      </c>
      <c r="D109" s="54"/>
      <c r="E109" s="6"/>
      <c r="F109" s="19"/>
      <c r="G109" s="25">
        <v>101998.53</v>
      </c>
      <c r="H109" s="25">
        <v>2.0699999999999998</v>
      </c>
      <c r="I109" s="31"/>
      <c r="J109" s="31"/>
      <c r="K109" s="35"/>
    </row>
    <row r="110" spans="1:11" x14ac:dyDescent="0.3">
      <c r="C110" s="57"/>
      <c r="D110" s="54"/>
      <c r="E110" s="6"/>
      <c r="F110" s="19"/>
      <c r="G110" s="24"/>
      <c r="H110" s="24"/>
      <c r="I110" s="31"/>
      <c r="J110" s="31"/>
      <c r="K110" s="35"/>
    </row>
    <row r="111" spans="1:11" x14ac:dyDescent="0.3">
      <c r="C111" s="58" t="s">
        <v>7</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11" x14ac:dyDescent="0.3">
      <c r="C113" s="58" t="s">
        <v>8</v>
      </c>
      <c r="D113" s="54"/>
      <c r="E113" s="6"/>
      <c r="F113" s="19"/>
      <c r="G113" s="24" t="s">
        <v>2</v>
      </c>
      <c r="H113" s="24" t="s">
        <v>2</v>
      </c>
      <c r="I113" s="31"/>
      <c r="J113" s="31"/>
      <c r="K113" s="35"/>
    </row>
    <row r="114" spans="1:11" x14ac:dyDescent="0.3">
      <c r="C114" s="57"/>
      <c r="D114" s="54"/>
      <c r="E114" s="6"/>
      <c r="F114" s="19"/>
      <c r="G114" s="24"/>
      <c r="H114" s="24"/>
      <c r="I114" s="31"/>
      <c r="J114" s="31"/>
      <c r="K114" s="35"/>
    </row>
    <row r="115" spans="1:11" x14ac:dyDescent="0.3">
      <c r="C115" s="58" t="s">
        <v>9</v>
      </c>
      <c r="D115" s="54"/>
      <c r="E115" s="6"/>
      <c r="F115" s="19"/>
      <c r="G115" s="24" t="s">
        <v>2</v>
      </c>
      <c r="H115" s="24" t="s">
        <v>2</v>
      </c>
      <c r="I115" s="31"/>
      <c r="J115" s="31"/>
      <c r="K115" s="35"/>
    </row>
    <row r="116" spans="1:11" x14ac:dyDescent="0.3">
      <c r="C116" s="57"/>
      <c r="D116" s="54"/>
      <c r="E116" s="6"/>
      <c r="F116" s="19"/>
      <c r="G116" s="24"/>
      <c r="H116" s="24"/>
      <c r="I116" s="31"/>
      <c r="J116" s="31"/>
      <c r="K116" s="35"/>
    </row>
    <row r="117" spans="1:11" x14ac:dyDescent="0.3">
      <c r="C117" s="58" t="s">
        <v>10</v>
      </c>
      <c r="D117" s="54"/>
      <c r="E117" s="6"/>
      <c r="F117" s="19"/>
      <c r="G117" s="24" t="s">
        <v>2</v>
      </c>
      <c r="H117" s="24" t="s">
        <v>2</v>
      </c>
      <c r="I117" s="31"/>
      <c r="J117" s="31"/>
      <c r="K117" s="35"/>
    </row>
    <row r="118" spans="1:11" x14ac:dyDescent="0.3">
      <c r="C118" s="57"/>
      <c r="D118" s="54"/>
      <c r="E118" s="6"/>
      <c r="F118" s="19"/>
      <c r="G118" s="24"/>
      <c r="H118" s="24"/>
      <c r="I118" s="31"/>
      <c r="J118" s="31"/>
      <c r="K118" s="35"/>
    </row>
    <row r="119" spans="1:11" x14ac:dyDescent="0.3">
      <c r="A119" s="10"/>
      <c r="B119" s="28"/>
      <c r="C119" s="58" t="s">
        <v>11</v>
      </c>
      <c r="D119" s="54"/>
      <c r="E119" s="6"/>
      <c r="F119" s="19"/>
      <c r="G119" s="24"/>
      <c r="H119" s="24"/>
      <c r="I119" s="31"/>
      <c r="J119" s="31"/>
      <c r="K119" s="35"/>
    </row>
    <row r="120" spans="1:11" x14ac:dyDescent="0.3">
      <c r="A120" s="28"/>
      <c r="B120" s="28"/>
      <c r="C120" s="58" t="s">
        <v>13</v>
      </c>
      <c r="D120" s="54"/>
      <c r="E120" s="6"/>
      <c r="F120" s="19"/>
      <c r="G120" s="24" t="s">
        <v>2</v>
      </c>
      <c r="H120" s="24" t="s">
        <v>2</v>
      </c>
      <c r="I120" s="31"/>
      <c r="J120" s="31"/>
      <c r="K120" s="35"/>
    </row>
    <row r="121" spans="1:11" x14ac:dyDescent="0.3">
      <c r="A121" s="28"/>
      <c r="B121" s="28"/>
      <c r="C121" s="58"/>
      <c r="D121" s="54"/>
      <c r="E121" s="6"/>
      <c r="F121" s="19"/>
      <c r="G121" s="24"/>
      <c r="H121" s="24"/>
      <c r="I121" s="31"/>
      <c r="J121" s="31"/>
      <c r="K121" s="35"/>
    </row>
    <row r="122" spans="1:11" x14ac:dyDescent="0.3">
      <c r="A122" s="28"/>
      <c r="B122" s="28"/>
      <c r="C122" s="58" t="s">
        <v>14</v>
      </c>
      <c r="D122" s="54"/>
      <c r="E122" s="6"/>
      <c r="F122" s="19"/>
      <c r="G122" s="24" t="s">
        <v>2</v>
      </c>
      <c r="H122" s="24" t="s">
        <v>2</v>
      </c>
      <c r="I122" s="31"/>
      <c r="J122" s="31"/>
      <c r="K122" s="35"/>
    </row>
    <row r="123" spans="1:11" x14ac:dyDescent="0.3">
      <c r="A123" s="28"/>
      <c r="B123" s="28"/>
      <c r="C123" s="58"/>
      <c r="D123" s="54"/>
      <c r="E123" s="6"/>
      <c r="F123" s="19"/>
      <c r="G123" s="24"/>
      <c r="H123" s="24"/>
      <c r="I123" s="31"/>
      <c r="J123" s="31"/>
      <c r="K123" s="35"/>
    </row>
    <row r="124" spans="1:11" x14ac:dyDescent="0.3">
      <c r="C124" s="59" t="s">
        <v>15</v>
      </c>
      <c r="D124" s="54"/>
      <c r="E124" s="6"/>
      <c r="F124" s="19"/>
      <c r="G124" s="24"/>
      <c r="H124" s="24"/>
      <c r="I124" s="31"/>
      <c r="J124" s="31"/>
      <c r="K124" s="35"/>
    </row>
    <row r="125" spans="1:11" x14ac:dyDescent="0.3">
      <c r="B125" s="8" t="s">
        <v>1069</v>
      </c>
      <c r="C125" s="57" t="s">
        <v>1070</v>
      </c>
      <c r="D125" s="54" t="s">
        <v>1071</v>
      </c>
      <c r="E125" s="6" t="s">
        <v>199</v>
      </c>
      <c r="F125" s="19">
        <v>30000000</v>
      </c>
      <c r="G125" s="24">
        <v>28486.5</v>
      </c>
      <c r="H125" s="24">
        <v>0.57999999999999996</v>
      </c>
      <c r="I125" s="31">
        <v>5.5726000000000004</v>
      </c>
      <c r="J125" s="31"/>
      <c r="K125" s="35"/>
    </row>
    <row r="126" spans="1:11" x14ac:dyDescent="0.3">
      <c r="B126" s="8" t="s">
        <v>1072</v>
      </c>
      <c r="C126" s="57" t="s">
        <v>1073</v>
      </c>
      <c r="D126" s="54" t="s">
        <v>1074</v>
      </c>
      <c r="E126" s="6" t="s">
        <v>199</v>
      </c>
      <c r="F126" s="19">
        <v>25000000</v>
      </c>
      <c r="G126" s="24">
        <v>24750.55</v>
      </c>
      <c r="H126" s="24">
        <v>0.5</v>
      </c>
      <c r="I126" s="31">
        <v>5.4097999999999997</v>
      </c>
      <c r="J126" s="31"/>
      <c r="K126" s="35"/>
    </row>
    <row r="127" spans="1:11" x14ac:dyDescent="0.3">
      <c r="B127" s="8" t="s">
        <v>1075</v>
      </c>
      <c r="C127" s="57" t="s">
        <v>1076</v>
      </c>
      <c r="D127" s="54" t="s">
        <v>1077</v>
      </c>
      <c r="E127" s="6" t="s">
        <v>199</v>
      </c>
      <c r="F127" s="19">
        <v>20000000</v>
      </c>
      <c r="G127" s="24">
        <v>19920.580000000002</v>
      </c>
      <c r="H127" s="24">
        <v>0.4</v>
      </c>
      <c r="I127" s="31">
        <v>5.3895999999999997</v>
      </c>
      <c r="J127" s="31"/>
      <c r="K127" s="35"/>
    </row>
    <row r="128" spans="1:11" x14ac:dyDescent="0.3">
      <c r="B128" s="8" t="s">
        <v>1078</v>
      </c>
      <c r="C128" s="57" t="s">
        <v>1079</v>
      </c>
      <c r="D128" s="54" t="s">
        <v>1080</v>
      </c>
      <c r="E128" s="6" t="s">
        <v>199</v>
      </c>
      <c r="F128" s="19">
        <v>20000000</v>
      </c>
      <c r="G128" s="24">
        <v>19902.52</v>
      </c>
      <c r="H128" s="24">
        <v>0.4</v>
      </c>
      <c r="I128" s="31">
        <v>5.4173</v>
      </c>
      <c r="J128" s="31"/>
      <c r="K128" s="35"/>
    </row>
    <row r="129" spans="1:11" x14ac:dyDescent="0.3">
      <c r="B129" s="8" t="s">
        <v>1081</v>
      </c>
      <c r="C129" s="57" t="s">
        <v>1082</v>
      </c>
      <c r="D129" s="54" t="s">
        <v>1083</v>
      </c>
      <c r="E129" s="6" t="s">
        <v>199</v>
      </c>
      <c r="F129" s="19">
        <v>20000000</v>
      </c>
      <c r="G129" s="24">
        <v>19817.88</v>
      </c>
      <c r="H129" s="24">
        <v>0.4</v>
      </c>
      <c r="I129" s="31">
        <v>5.4100999999999999</v>
      </c>
      <c r="J129" s="31"/>
      <c r="K129" s="35"/>
    </row>
    <row r="130" spans="1:11" x14ac:dyDescent="0.3">
      <c r="B130" s="8" t="s">
        <v>1084</v>
      </c>
      <c r="C130" s="57" t="s">
        <v>1085</v>
      </c>
      <c r="D130" s="54" t="s">
        <v>1086</v>
      </c>
      <c r="E130" s="6" t="s">
        <v>199</v>
      </c>
      <c r="F130" s="19">
        <v>20000000</v>
      </c>
      <c r="G130" s="24">
        <v>19010.66</v>
      </c>
      <c r="H130" s="24">
        <v>0.39</v>
      </c>
      <c r="I130" s="31">
        <v>5.5705</v>
      </c>
      <c r="J130" s="31"/>
      <c r="K130" s="35"/>
    </row>
    <row r="131" spans="1:11" x14ac:dyDescent="0.3">
      <c r="B131" s="8" t="s">
        <v>196</v>
      </c>
      <c r="C131" s="57" t="s">
        <v>197</v>
      </c>
      <c r="D131" s="54" t="s">
        <v>198</v>
      </c>
      <c r="E131" s="6" t="s">
        <v>199</v>
      </c>
      <c r="F131" s="19">
        <v>9000000</v>
      </c>
      <c r="G131" s="24">
        <v>8974.9500000000007</v>
      </c>
      <c r="H131" s="24">
        <v>0.18</v>
      </c>
      <c r="I131" s="31">
        <v>5.3612000000000002</v>
      </c>
      <c r="J131" s="31"/>
      <c r="K131" s="35"/>
    </row>
    <row r="132" spans="1:11" x14ac:dyDescent="0.3">
      <c r="C132" s="58" t="s">
        <v>185</v>
      </c>
      <c r="D132" s="54"/>
      <c r="E132" s="6"/>
      <c r="F132" s="19"/>
      <c r="G132" s="25">
        <v>140863.64000000001</v>
      </c>
      <c r="H132" s="25">
        <v>2.85</v>
      </c>
      <c r="I132" s="31"/>
      <c r="J132" s="31"/>
      <c r="K132" s="35"/>
    </row>
    <row r="133" spans="1:11" x14ac:dyDescent="0.3">
      <c r="C133" s="57"/>
      <c r="D133" s="54"/>
      <c r="E133" s="6"/>
      <c r="F133" s="19"/>
      <c r="G133" s="24"/>
      <c r="H133" s="24"/>
      <c r="I133" s="31"/>
      <c r="J133" s="31"/>
      <c r="K133" s="35"/>
    </row>
    <row r="134" spans="1:11" x14ac:dyDescent="0.3">
      <c r="C134" s="58" t="s">
        <v>16</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17</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A138" s="10"/>
      <c r="B138" s="28"/>
      <c r="C138" s="58" t="s">
        <v>18</v>
      </c>
      <c r="D138" s="54"/>
      <c r="E138" s="6"/>
      <c r="F138" s="19"/>
      <c r="G138" s="24"/>
      <c r="H138" s="24"/>
      <c r="I138" s="31"/>
      <c r="J138" s="31"/>
      <c r="K138" s="35"/>
    </row>
    <row r="139" spans="1:11" x14ac:dyDescent="0.3">
      <c r="A139" s="28"/>
      <c r="B139" s="28"/>
      <c r="C139" s="58" t="s">
        <v>19</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20</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21</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22</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A147" s="28"/>
      <c r="B147" s="28"/>
      <c r="C147" s="58" t="s">
        <v>23</v>
      </c>
      <c r="D147" s="54"/>
      <c r="E147" s="6"/>
      <c r="F147" s="19"/>
      <c r="G147" s="24" t="s">
        <v>2</v>
      </c>
      <c r="H147" s="24" t="s">
        <v>2</v>
      </c>
      <c r="I147" s="31"/>
      <c r="J147" s="31"/>
      <c r="K147" s="35"/>
    </row>
    <row r="148" spans="1:54" x14ac:dyDescent="0.3">
      <c r="A148" s="28"/>
      <c r="B148" s="28"/>
      <c r="C148" s="58"/>
      <c r="D148" s="54"/>
      <c r="E148" s="6"/>
      <c r="F148" s="19"/>
      <c r="G148" s="24"/>
      <c r="H148" s="24"/>
      <c r="I148" s="31"/>
      <c r="J148" s="31"/>
      <c r="K148" s="35"/>
    </row>
    <row r="149" spans="1:54" x14ac:dyDescent="0.3">
      <c r="C149" s="59" t="s">
        <v>24</v>
      </c>
      <c r="D149" s="54"/>
      <c r="E149" s="6"/>
      <c r="F149" s="19"/>
      <c r="G149" s="24"/>
      <c r="H149" s="24"/>
      <c r="I149" s="31"/>
      <c r="J149" s="31"/>
      <c r="K149" s="35"/>
    </row>
    <row r="150" spans="1:54" x14ac:dyDescent="0.3">
      <c r="B150" s="8" t="s">
        <v>200</v>
      </c>
      <c r="C150" s="57" t="s">
        <v>201</v>
      </c>
      <c r="D150" s="54"/>
      <c r="E150" s="6"/>
      <c r="F150" s="19"/>
      <c r="G150" s="24">
        <v>706149.72</v>
      </c>
      <c r="H150" s="24">
        <v>14.35</v>
      </c>
      <c r="I150" s="31"/>
      <c r="J150" s="31"/>
      <c r="K150" s="35"/>
    </row>
    <row r="151" spans="1:54" x14ac:dyDescent="0.3">
      <c r="C151" s="58" t="s">
        <v>185</v>
      </c>
      <c r="D151" s="54"/>
      <c r="E151" s="6"/>
      <c r="F151" s="19"/>
      <c r="G151" s="25">
        <v>706149.72</v>
      </c>
      <c r="H151" s="25">
        <v>14.35</v>
      </c>
      <c r="I151" s="31"/>
      <c r="J151" s="31"/>
      <c r="K151" s="35"/>
    </row>
    <row r="152" spans="1:54" x14ac:dyDescent="0.3">
      <c r="C152" s="57"/>
      <c r="D152" s="54"/>
      <c r="E152" s="6"/>
      <c r="F152" s="19"/>
      <c r="G152" s="24"/>
      <c r="H152" s="24"/>
      <c r="I152" s="31"/>
      <c r="J152" s="31"/>
      <c r="K152" s="35"/>
    </row>
    <row r="153" spans="1:54" x14ac:dyDescent="0.3">
      <c r="A153" s="10"/>
      <c r="B153" s="28"/>
      <c r="C153" s="58" t="s">
        <v>25</v>
      </c>
      <c r="D153" s="54"/>
      <c r="E153" s="6"/>
      <c r="F153" s="19"/>
      <c r="G153" s="24"/>
      <c r="H153" s="24"/>
      <c r="I153" s="31"/>
      <c r="J153" s="31"/>
      <c r="K153" s="35"/>
    </row>
    <row r="154" spans="1:54" s="2" customFormat="1" ht="13.8" x14ac:dyDescent="0.3">
      <c r="A154" s="28"/>
      <c r="B154" s="28"/>
      <c r="C154" s="57" t="s">
        <v>5160</v>
      </c>
      <c r="D154" s="54"/>
      <c r="E154" s="6"/>
      <c r="F154" s="19"/>
      <c r="G154" s="24">
        <v>2014</v>
      </c>
      <c r="H154" s="24">
        <v>0.04</v>
      </c>
      <c r="I154" s="31"/>
      <c r="J154" s="31"/>
      <c r="K154" s="35"/>
      <c r="L154" s="3"/>
      <c r="AI154" s="3"/>
      <c r="AV154" s="3"/>
      <c r="AX154" s="3"/>
      <c r="BB154" s="3"/>
    </row>
    <row r="155" spans="1:54" x14ac:dyDescent="0.3">
      <c r="B155" s="8"/>
      <c r="C155" s="57" t="s">
        <v>202</v>
      </c>
      <c r="D155" s="54"/>
      <c r="E155" s="6"/>
      <c r="F155" s="19"/>
      <c r="G155" s="24">
        <v>-2163.6999999999998</v>
      </c>
      <c r="H155" s="24">
        <v>-0.02</v>
      </c>
      <c r="I155" s="31"/>
      <c r="J155" s="31"/>
      <c r="K155" s="35"/>
    </row>
    <row r="156" spans="1:54" x14ac:dyDescent="0.3">
      <c r="C156" s="58" t="s">
        <v>185</v>
      </c>
      <c r="D156" s="54"/>
      <c r="E156" s="6"/>
      <c r="F156" s="19"/>
      <c r="G156" s="25">
        <v>-149.69999999999999</v>
      </c>
      <c r="H156" s="25">
        <v>0.02</v>
      </c>
      <c r="I156" s="31"/>
      <c r="J156" s="31"/>
      <c r="K156" s="35"/>
    </row>
    <row r="157" spans="1:54" x14ac:dyDescent="0.3">
      <c r="C157" s="57"/>
      <c r="D157" s="54"/>
      <c r="E157" s="6"/>
      <c r="F157" s="19"/>
      <c r="G157" s="24"/>
      <c r="H157" s="24"/>
      <c r="I157" s="31"/>
      <c r="J157" s="31"/>
      <c r="K157" s="35"/>
    </row>
    <row r="158" spans="1:54" x14ac:dyDescent="0.3">
      <c r="C158" s="60" t="s">
        <v>203</v>
      </c>
      <c r="D158" s="55"/>
      <c r="E158" s="5"/>
      <c r="F158" s="20"/>
      <c r="G158" s="26">
        <v>4921841.54</v>
      </c>
      <c r="H158" s="26">
        <v>99.999999999999986</v>
      </c>
      <c r="I158" s="32"/>
      <c r="J158" s="32"/>
      <c r="K158" s="36"/>
    </row>
    <row r="160" spans="1:54" s="50" customFormat="1" ht="15" x14ac:dyDescent="0.35">
      <c r="C160" s="50" t="s">
        <v>4915</v>
      </c>
      <c r="F160" s="51"/>
      <c r="G160" s="51"/>
      <c r="H160" s="51"/>
    </row>
    <row r="161" spans="2:11" s="42" customFormat="1" ht="27.6" x14ac:dyDescent="0.3">
      <c r="B161" s="43"/>
      <c r="C161" s="43" t="s">
        <v>4910</v>
      </c>
      <c r="D161" s="43" t="s">
        <v>4911</v>
      </c>
      <c r="E161" s="43" t="s">
        <v>4912</v>
      </c>
      <c r="F161" s="44" t="s">
        <v>34</v>
      </c>
      <c r="G161" s="45" t="s">
        <v>4913</v>
      </c>
      <c r="H161" s="44" t="s">
        <v>36</v>
      </c>
      <c r="I161" s="43" t="s">
        <v>39</v>
      </c>
    </row>
    <row r="162" spans="2:11" s="42" customFormat="1" ht="13.8" x14ac:dyDescent="0.3">
      <c r="B162" s="43"/>
      <c r="C162" s="43" t="s">
        <v>4909</v>
      </c>
      <c r="D162" s="43"/>
      <c r="E162" s="43"/>
      <c r="F162" s="44"/>
      <c r="G162" s="45"/>
      <c r="H162" s="44"/>
      <c r="I162" s="43"/>
    </row>
    <row r="163" spans="2:11" s="2" customFormat="1" ht="13.8" x14ac:dyDescent="0.3">
      <c r="B163" s="46">
        <v>2300144</v>
      </c>
      <c r="C163" s="46" t="s">
        <v>5242</v>
      </c>
      <c r="D163" s="46" t="s">
        <v>4908</v>
      </c>
      <c r="E163" s="46" t="s">
        <v>12</v>
      </c>
      <c r="F163" s="47">
        <v>5285</v>
      </c>
      <c r="G163" s="47">
        <v>3075.05611</v>
      </c>
      <c r="H163" s="47">
        <v>0.06</v>
      </c>
      <c r="I163" s="46"/>
    </row>
    <row r="164" spans="2:11" s="2" customFormat="1" ht="13.8" x14ac:dyDescent="0.3">
      <c r="B164" s="46">
        <v>2300143</v>
      </c>
      <c r="C164" s="46" t="s">
        <v>5241</v>
      </c>
      <c r="D164" s="46" t="s">
        <v>4908</v>
      </c>
      <c r="E164" s="46" t="s">
        <v>12</v>
      </c>
      <c r="F164" s="47">
        <v>1900200</v>
      </c>
      <c r="G164" s="47">
        <v>492256.31099999999</v>
      </c>
      <c r="H164" s="47">
        <v>10</v>
      </c>
      <c r="I164" s="46"/>
    </row>
    <row r="165" spans="2:11" s="1" customFormat="1" ht="13.8" x14ac:dyDescent="0.3">
      <c r="B165" s="48"/>
      <c r="C165" s="48" t="s">
        <v>4917</v>
      </c>
      <c r="D165" s="48"/>
      <c r="E165" s="48"/>
      <c r="F165" s="49"/>
      <c r="G165" s="49"/>
      <c r="H165" s="49"/>
      <c r="I165" s="48"/>
    </row>
    <row r="166" spans="2:11" s="2" customFormat="1" ht="13.8" x14ac:dyDescent="0.3">
      <c r="B166" s="46">
        <v>2221157</v>
      </c>
      <c r="C166" s="46" t="s">
        <v>4985</v>
      </c>
      <c r="D166" s="46" t="s">
        <v>4919</v>
      </c>
      <c r="E166" s="46" t="s">
        <v>82</v>
      </c>
      <c r="F166" s="47">
        <v>-877750</v>
      </c>
      <c r="G166" s="47">
        <v>-22145.6325</v>
      </c>
      <c r="H166" s="47">
        <v>-0.45</v>
      </c>
      <c r="I166" s="46"/>
    </row>
    <row r="167" spans="2:11" s="2" customFormat="1" ht="13.8" x14ac:dyDescent="0.3">
      <c r="B167" s="46">
        <v>2221145</v>
      </c>
      <c r="C167" s="46" t="s">
        <v>4939</v>
      </c>
      <c r="D167" s="46" t="s">
        <v>4908</v>
      </c>
      <c r="E167" s="46" t="s">
        <v>43</v>
      </c>
      <c r="F167" s="47">
        <v>7648000</v>
      </c>
      <c r="G167" s="47">
        <v>9433.8080000000009</v>
      </c>
      <c r="H167" s="47">
        <v>0.19</v>
      </c>
      <c r="I167" s="46"/>
    </row>
    <row r="168" spans="2:11" s="2" customFormat="1" ht="13.8" x14ac:dyDescent="0.3">
      <c r="B168" s="46">
        <v>2221203</v>
      </c>
      <c r="C168" s="46" t="s">
        <v>4971</v>
      </c>
      <c r="D168" s="46" t="s">
        <v>4908</v>
      </c>
      <c r="E168" s="46" t="s">
        <v>50</v>
      </c>
      <c r="F168" s="47">
        <v>932400</v>
      </c>
      <c r="G168" s="47">
        <v>28676.894400000001</v>
      </c>
      <c r="H168" s="47">
        <v>0.57999999999999996</v>
      </c>
      <c r="I168" s="46"/>
    </row>
    <row r="169" spans="2:11" s="1" customFormat="1" ht="13.8" x14ac:dyDescent="0.3">
      <c r="B169" s="48"/>
      <c r="C169" s="48" t="s">
        <v>4914</v>
      </c>
      <c r="D169" s="48"/>
      <c r="E169" s="48"/>
      <c r="F169" s="49"/>
      <c r="G169" s="49">
        <v>511296.43700999999</v>
      </c>
      <c r="H169" s="49">
        <v>10.38</v>
      </c>
      <c r="I169" s="48"/>
    </row>
    <row r="171" spans="2:11" x14ac:dyDescent="0.3">
      <c r="C171" s="1" t="s">
        <v>204</v>
      </c>
    </row>
    <row r="172" spans="2:11" x14ac:dyDescent="0.3">
      <c r="C172" s="37" t="s">
        <v>205</v>
      </c>
      <c r="D172" s="37"/>
      <c r="E172" s="37"/>
      <c r="F172" s="37"/>
      <c r="G172" s="37"/>
      <c r="H172" s="37"/>
      <c r="I172" s="37"/>
      <c r="J172" s="37"/>
      <c r="K172" s="37"/>
    </row>
    <row r="173" spans="2:11" x14ac:dyDescent="0.3">
      <c r="C173" s="2" t="s">
        <v>206</v>
      </c>
    </row>
    <row r="174" spans="2:11" x14ac:dyDescent="0.3">
      <c r="C174" s="2" t="s">
        <v>207</v>
      </c>
    </row>
    <row r="175" spans="2:11" ht="30" customHeight="1" x14ac:dyDescent="0.3">
      <c r="C175" s="88" t="s">
        <v>208</v>
      </c>
      <c r="D175" s="89"/>
      <c r="E175" s="89"/>
      <c r="F175" s="89"/>
      <c r="G175" s="89"/>
      <c r="H175" s="89"/>
      <c r="I175" s="89"/>
      <c r="J175" s="89"/>
      <c r="K175" s="89"/>
    </row>
    <row r="176" spans="2:11" x14ac:dyDescent="0.3">
      <c r="C176" s="2" t="s">
        <v>209</v>
      </c>
    </row>
    <row r="177" spans="3:5" x14ac:dyDescent="0.3">
      <c r="C177" s="2" t="s">
        <v>5213</v>
      </c>
    </row>
    <row r="179" spans="3:5" x14ac:dyDescent="0.3">
      <c r="C179" s="1" t="s">
        <v>5306</v>
      </c>
      <c r="E179" s="86" t="s">
        <v>5307</v>
      </c>
    </row>
    <row r="180" spans="3:5" x14ac:dyDescent="0.3">
      <c r="E180" s="2" t="s">
        <v>5310</v>
      </c>
    </row>
  </sheetData>
  <mergeCells count="1">
    <mergeCell ref="C175:K175"/>
  </mergeCells>
  <hyperlinks>
    <hyperlink ref="J2" location="'Index'!A1" display="'Index'!A1" xr:uid="{30FA5229-C43F-4C0B-890B-6B728C699403}"/>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E7BE9-04F3-49C7-80ED-5F6D82566C44}">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4695</v>
      </c>
      <c r="J2" s="38" t="s">
        <v>4904</v>
      </c>
    </row>
    <row r="3" spans="1:54" ht="16.2" x14ac:dyDescent="0.35">
      <c r="C3" s="1" t="s">
        <v>28</v>
      </c>
      <c r="D3" s="21" t="s">
        <v>4696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397</v>
      </c>
      <c r="C10" s="57" t="s">
        <v>398</v>
      </c>
      <c r="D10" s="54" t="s">
        <v>399</v>
      </c>
      <c r="E10" s="6" t="s">
        <v>61</v>
      </c>
      <c r="F10" s="19">
        <v>2700000</v>
      </c>
      <c r="G10" s="24">
        <v>94154.4</v>
      </c>
      <c r="H10" s="24">
        <v>17.510000000000002</v>
      </c>
      <c r="I10" s="31"/>
      <c r="J10" s="31"/>
      <c r="K10" s="35"/>
    </row>
    <row r="11" spans="1:54" x14ac:dyDescent="0.3">
      <c r="B11" s="8" t="s">
        <v>58</v>
      </c>
      <c r="C11" s="57" t="s">
        <v>59</v>
      </c>
      <c r="D11" s="54" t="s">
        <v>60</v>
      </c>
      <c r="E11" s="6" t="s">
        <v>61</v>
      </c>
      <c r="F11" s="19">
        <v>440000</v>
      </c>
      <c r="G11" s="24">
        <v>71218.399999999994</v>
      </c>
      <c r="H11" s="24">
        <v>13.24</v>
      </c>
      <c r="I11" s="31"/>
      <c r="J11" s="31"/>
      <c r="K11" s="35"/>
    </row>
    <row r="12" spans="1:54" x14ac:dyDescent="0.3">
      <c r="B12" s="8" t="s">
        <v>105</v>
      </c>
      <c r="C12" s="57" t="s">
        <v>106</v>
      </c>
      <c r="D12" s="54" t="s">
        <v>107</v>
      </c>
      <c r="E12" s="6" t="s">
        <v>61</v>
      </c>
      <c r="F12" s="19">
        <v>560000</v>
      </c>
      <c r="G12" s="24">
        <v>39239.199999999997</v>
      </c>
      <c r="H12" s="24">
        <v>7.3</v>
      </c>
      <c r="I12" s="31"/>
      <c r="J12" s="31"/>
      <c r="K12" s="35"/>
    </row>
    <row r="13" spans="1:54" x14ac:dyDescent="0.3">
      <c r="B13" s="8" t="s">
        <v>95</v>
      </c>
      <c r="C13" s="57" t="s">
        <v>96</v>
      </c>
      <c r="D13" s="54" t="s">
        <v>97</v>
      </c>
      <c r="E13" s="6" t="s">
        <v>61</v>
      </c>
      <c r="F13" s="19">
        <v>1000000</v>
      </c>
      <c r="G13" s="24">
        <v>35087</v>
      </c>
      <c r="H13" s="24">
        <v>6.52</v>
      </c>
      <c r="I13" s="31"/>
      <c r="J13" s="31"/>
      <c r="K13" s="35"/>
    </row>
    <row r="14" spans="1:54" x14ac:dyDescent="0.3">
      <c r="B14" s="8" t="s">
        <v>1997</v>
      </c>
      <c r="C14" s="57" t="s">
        <v>1998</v>
      </c>
      <c r="D14" s="54" t="s">
        <v>1999</v>
      </c>
      <c r="E14" s="6" t="s">
        <v>152</v>
      </c>
      <c r="F14" s="19">
        <v>360000</v>
      </c>
      <c r="G14" s="24">
        <v>24048</v>
      </c>
      <c r="H14" s="24">
        <v>4.47</v>
      </c>
      <c r="I14" s="31"/>
      <c r="J14" s="31"/>
      <c r="K14" s="35"/>
    </row>
    <row r="15" spans="1:54" x14ac:dyDescent="0.3">
      <c r="B15" s="8" t="s">
        <v>1015</v>
      </c>
      <c r="C15" s="57" t="s">
        <v>1016</v>
      </c>
      <c r="D15" s="54" t="s">
        <v>1017</v>
      </c>
      <c r="E15" s="6" t="s">
        <v>61</v>
      </c>
      <c r="F15" s="19">
        <v>360000</v>
      </c>
      <c r="G15" s="24">
        <v>19958.400000000001</v>
      </c>
      <c r="H15" s="24">
        <v>3.71</v>
      </c>
      <c r="I15" s="31"/>
      <c r="J15" s="31"/>
      <c r="K15" s="35"/>
    </row>
    <row r="16" spans="1:54" x14ac:dyDescent="0.3">
      <c r="B16" s="8" t="s">
        <v>157</v>
      </c>
      <c r="C16" s="57" t="s">
        <v>158</v>
      </c>
      <c r="D16" s="54" t="s">
        <v>159</v>
      </c>
      <c r="E16" s="6" t="s">
        <v>152</v>
      </c>
      <c r="F16" s="19">
        <v>4000000</v>
      </c>
      <c r="G16" s="24">
        <v>18910</v>
      </c>
      <c r="H16" s="24">
        <v>3.52</v>
      </c>
      <c r="I16" s="31"/>
      <c r="J16" s="31"/>
      <c r="K16" s="35"/>
    </row>
    <row r="17" spans="2:11" x14ac:dyDescent="0.3">
      <c r="B17" s="8" t="s">
        <v>273</v>
      </c>
      <c r="C17" s="57" t="s">
        <v>274</v>
      </c>
      <c r="D17" s="54" t="s">
        <v>275</v>
      </c>
      <c r="E17" s="6" t="s">
        <v>152</v>
      </c>
      <c r="F17" s="19">
        <v>1500000</v>
      </c>
      <c r="G17" s="24">
        <v>18528</v>
      </c>
      <c r="H17" s="24">
        <v>3.44</v>
      </c>
      <c r="I17" s="31"/>
      <c r="J17" s="31"/>
      <c r="K17" s="35"/>
    </row>
    <row r="18" spans="2:11" x14ac:dyDescent="0.3">
      <c r="B18" s="8" t="s">
        <v>2957</v>
      </c>
      <c r="C18" s="57" t="s">
        <v>2958</v>
      </c>
      <c r="D18" s="54" t="s">
        <v>2959</v>
      </c>
      <c r="E18" s="6" t="s">
        <v>152</v>
      </c>
      <c r="F18" s="19">
        <v>1200000</v>
      </c>
      <c r="G18" s="24">
        <v>18164.400000000001</v>
      </c>
      <c r="H18" s="24">
        <v>3.38</v>
      </c>
      <c r="I18" s="31"/>
      <c r="J18" s="31"/>
      <c r="K18" s="35"/>
    </row>
    <row r="19" spans="2:11" x14ac:dyDescent="0.3">
      <c r="B19" s="8" t="s">
        <v>4697</v>
      </c>
      <c r="C19" s="57" t="s">
        <v>4698</v>
      </c>
      <c r="D19" s="54" t="s">
        <v>4699</v>
      </c>
      <c r="E19" s="6" t="s">
        <v>152</v>
      </c>
      <c r="F19" s="19">
        <v>1400000</v>
      </c>
      <c r="G19" s="24">
        <v>17834.599999999999</v>
      </c>
      <c r="H19" s="24">
        <v>3.32</v>
      </c>
      <c r="I19" s="31"/>
      <c r="J19" s="31"/>
      <c r="K19" s="35"/>
    </row>
    <row r="20" spans="2:11" x14ac:dyDescent="0.3">
      <c r="B20" s="8" t="s">
        <v>282</v>
      </c>
      <c r="C20" s="57" t="s">
        <v>283</v>
      </c>
      <c r="D20" s="54" t="s">
        <v>284</v>
      </c>
      <c r="E20" s="6" t="s">
        <v>152</v>
      </c>
      <c r="F20" s="19">
        <v>140000</v>
      </c>
      <c r="G20" s="24">
        <v>17393.599999999999</v>
      </c>
      <c r="H20" s="24">
        <v>3.23</v>
      </c>
      <c r="I20" s="31"/>
      <c r="J20" s="31"/>
      <c r="K20" s="35"/>
    </row>
    <row r="21" spans="2:11" x14ac:dyDescent="0.3">
      <c r="B21" s="8" t="s">
        <v>2939</v>
      </c>
      <c r="C21" s="57" t="s">
        <v>2940</v>
      </c>
      <c r="D21" s="54" t="s">
        <v>2941</v>
      </c>
      <c r="E21" s="6" t="s">
        <v>123</v>
      </c>
      <c r="F21" s="19">
        <v>1600000</v>
      </c>
      <c r="G21" s="24">
        <v>16337.6</v>
      </c>
      <c r="H21" s="24">
        <v>3.04</v>
      </c>
      <c r="I21" s="31"/>
      <c r="J21" s="31"/>
      <c r="K21" s="35"/>
    </row>
    <row r="22" spans="2:11" x14ac:dyDescent="0.3">
      <c r="B22" s="8" t="s">
        <v>361</v>
      </c>
      <c r="C22" s="57" t="s">
        <v>362</v>
      </c>
      <c r="D22" s="54" t="s">
        <v>363</v>
      </c>
      <c r="E22" s="6" t="s">
        <v>152</v>
      </c>
      <c r="F22" s="19">
        <v>10000</v>
      </c>
      <c r="G22" s="24">
        <v>15751.5</v>
      </c>
      <c r="H22" s="24">
        <v>2.93</v>
      </c>
      <c r="I22" s="31"/>
      <c r="J22" s="31"/>
      <c r="K22" s="35"/>
    </row>
    <row r="23" spans="2:11" x14ac:dyDescent="0.3">
      <c r="B23" s="8" t="s">
        <v>2899</v>
      </c>
      <c r="C23" s="57" t="s">
        <v>2900</v>
      </c>
      <c r="D23" s="54" t="s">
        <v>2901</v>
      </c>
      <c r="E23" s="6" t="s">
        <v>61</v>
      </c>
      <c r="F23" s="19">
        <v>2000000</v>
      </c>
      <c r="G23" s="24">
        <v>13839</v>
      </c>
      <c r="H23" s="24">
        <v>2.57</v>
      </c>
      <c r="I23" s="31"/>
      <c r="J23" s="31"/>
      <c r="K23" s="35"/>
    </row>
    <row r="24" spans="2:11" x14ac:dyDescent="0.3">
      <c r="B24" s="8" t="s">
        <v>149</v>
      </c>
      <c r="C24" s="57" t="s">
        <v>150</v>
      </c>
      <c r="D24" s="54" t="s">
        <v>151</v>
      </c>
      <c r="E24" s="6" t="s">
        <v>152</v>
      </c>
      <c r="F24" s="19">
        <v>330000</v>
      </c>
      <c r="G24" s="24">
        <v>13270.62</v>
      </c>
      <c r="H24" s="24">
        <v>2.4700000000000002</v>
      </c>
      <c r="I24" s="31"/>
      <c r="J24" s="31"/>
      <c r="K24" s="35"/>
    </row>
    <row r="25" spans="2:11" x14ac:dyDescent="0.3">
      <c r="B25" s="8" t="s">
        <v>541</v>
      </c>
      <c r="C25" s="57" t="s">
        <v>542</v>
      </c>
      <c r="D25" s="54" t="s">
        <v>543</v>
      </c>
      <c r="E25" s="6" t="s">
        <v>152</v>
      </c>
      <c r="F25" s="19">
        <v>12000000</v>
      </c>
      <c r="G25" s="24">
        <v>12646.8</v>
      </c>
      <c r="H25" s="24">
        <v>2.35</v>
      </c>
      <c r="I25" s="31"/>
      <c r="J25" s="31"/>
      <c r="K25" s="35"/>
    </row>
    <row r="26" spans="2:11" x14ac:dyDescent="0.3">
      <c r="B26" s="8" t="s">
        <v>120</v>
      </c>
      <c r="C26" s="57" t="s">
        <v>121</v>
      </c>
      <c r="D26" s="54" t="s">
        <v>122</v>
      </c>
      <c r="E26" s="6" t="s">
        <v>123</v>
      </c>
      <c r="F26" s="19">
        <v>400000</v>
      </c>
      <c r="G26" s="24">
        <v>12576</v>
      </c>
      <c r="H26" s="24">
        <v>2.34</v>
      </c>
      <c r="I26" s="31"/>
      <c r="J26" s="31"/>
      <c r="K26" s="35"/>
    </row>
    <row r="27" spans="2:11" x14ac:dyDescent="0.3">
      <c r="B27" s="8" t="s">
        <v>219</v>
      </c>
      <c r="C27" s="57" t="s">
        <v>220</v>
      </c>
      <c r="D27" s="54" t="s">
        <v>221</v>
      </c>
      <c r="E27" s="6" t="s">
        <v>152</v>
      </c>
      <c r="F27" s="19">
        <v>800000</v>
      </c>
      <c r="G27" s="24">
        <v>10597.6</v>
      </c>
      <c r="H27" s="24">
        <v>1.97</v>
      </c>
      <c r="I27" s="31"/>
      <c r="J27" s="31"/>
      <c r="K27" s="35"/>
    </row>
    <row r="28" spans="2:11" x14ac:dyDescent="0.3">
      <c r="B28" s="8" t="s">
        <v>267</v>
      </c>
      <c r="C28" s="57" t="s">
        <v>268</v>
      </c>
      <c r="D28" s="54" t="s">
        <v>269</v>
      </c>
      <c r="E28" s="6" t="s">
        <v>152</v>
      </c>
      <c r="F28" s="19">
        <v>1096200</v>
      </c>
      <c r="G28" s="24">
        <v>10407.32</v>
      </c>
      <c r="H28" s="24">
        <v>1.94</v>
      </c>
      <c r="I28" s="31"/>
      <c r="J28" s="31"/>
      <c r="K28" s="35"/>
    </row>
    <row r="29" spans="2:11" x14ac:dyDescent="0.3">
      <c r="B29" s="8" t="s">
        <v>244</v>
      </c>
      <c r="C29" s="57" t="s">
        <v>245</v>
      </c>
      <c r="D29" s="54" t="s">
        <v>246</v>
      </c>
      <c r="E29" s="6" t="s">
        <v>152</v>
      </c>
      <c r="F29" s="19">
        <v>391800</v>
      </c>
      <c r="G29" s="24">
        <v>8932.26</v>
      </c>
      <c r="H29" s="24">
        <v>1.66</v>
      </c>
      <c r="I29" s="31"/>
      <c r="J29" s="31"/>
      <c r="K29" s="35"/>
    </row>
    <row r="30" spans="2:11" x14ac:dyDescent="0.3">
      <c r="B30" s="8" t="s">
        <v>1965</v>
      </c>
      <c r="C30" s="57" t="s">
        <v>1966</v>
      </c>
      <c r="D30" s="54" t="s">
        <v>5169</v>
      </c>
      <c r="E30" s="6" t="s">
        <v>123</v>
      </c>
      <c r="F30" s="19">
        <v>184438</v>
      </c>
      <c r="G30" s="24">
        <v>8327.84</v>
      </c>
      <c r="H30" s="24">
        <v>1.55</v>
      </c>
      <c r="I30" s="31"/>
      <c r="J30" s="31"/>
      <c r="K30" s="35" t="s">
        <v>5163</v>
      </c>
    </row>
    <row r="31" spans="2:11" x14ac:dyDescent="0.3">
      <c r="B31" s="8" t="s">
        <v>3333</v>
      </c>
      <c r="C31" s="57" t="s">
        <v>3334</v>
      </c>
      <c r="D31" s="54" t="s">
        <v>3335</v>
      </c>
      <c r="E31" s="6" t="s">
        <v>152</v>
      </c>
      <c r="F31" s="19">
        <v>240000</v>
      </c>
      <c r="G31" s="24">
        <v>6812.64</v>
      </c>
      <c r="H31" s="24">
        <v>1.27</v>
      </c>
      <c r="I31" s="31"/>
      <c r="J31" s="31"/>
      <c r="K31" s="35"/>
    </row>
    <row r="32" spans="2:11" x14ac:dyDescent="0.3">
      <c r="B32" s="8" t="s">
        <v>3296</v>
      </c>
      <c r="C32" s="57" t="s">
        <v>3297</v>
      </c>
      <c r="D32" s="54" t="s">
        <v>3298</v>
      </c>
      <c r="E32" s="6" t="s">
        <v>152</v>
      </c>
      <c r="F32" s="19">
        <v>710236</v>
      </c>
      <c r="G32" s="24">
        <v>6554.77</v>
      </c>
      <c r="H32" s="24">
        <v>1.22</v>
      </c>
      <c r="I32" s="31"/>
      <c r="J32" s="31"/>
      <c r="K32" s="35"/>
    </row>
    <row r="33" spans="1:11" x14ac:dyDescent="0.3">
      <c r="B33" s="8" t="s">
        <v>475</v>
      </c>
      <c r="C33" s="57" t="s">
        <v>476</v>
      </c>
      <c r="D33" s="54" t="s">
        <v>477</v>
      </c>
      <c r="E33" s="6" t="s">
        <v>234</v>
      </c>
      <c r="F33" s="19">
        <v>2100000</v>
      </c>
      <c r="G33" s="24">
        <v>5475.75</v>
      </c>
      <c r="H33" s="24">
        <v>1.02</v>
      </c>
      <c r="I33" s="31"/>
      <c r="J33" s="31"/>
      <c r="K33" s="35" t="s">
        <v>5170</v>
      </c>
    </row>
    <row r="34" spans="1:11" x14ac:dyDescent="0.3">
      <c r="B34" s="8" t="s">
        <v>4700</v>
      </c>
      <c r="C34" s="57" t="s">
        <v>4701</v>
      </c>
      <c r="D34" s="54" t="s">
        <v>4702</v>
      </c>
      <c r="E34" s="6" t="s">
        <v>152</v>
      </c>
      <c r="F34" s="19">
        <v>540000</v>
      </c>
      <c r="G34" s="24">
        <v>5014.9799999999996</v>
      </c>
      <c r="H34" s="24">
        <v>0.93</v>
      </c>
      <c r="I34" s="31"/>
      <c r="J34" s="31"/>
      <c r="K34" s="35"/>
    </row>
    <row r="35" spans="1:11" x14ac:dyDescent="0.3">
      <c r="B35" s="8" t="s">
        <v>462</v>
      </c>
      <c r="C35" s="57" t="s">
        <v>463</v>
      </c>
      <c r="D35" s="54" t="s">
        <v>464</v>
      </c>
      <c r="E35" s="6" t="s">
        <v>152</v>
      </c>
      <c r="F35" s="19">
        <v>204000</v>
      </c>
      <c r="G35" s="24">
        <v>3048.98</v>
      </c>
      <c r="H35" s="24">
        <v>0.56999999999999995</v>
      </c>
      <c r="I35" s="31"/>
      <c r="J35" s="31"/>
      <c r="K35" s="35"/>
    </row>
    <row r="36" spans="1:11" x14ac:dyDescent="0.3">
      <c r="B36" s="8" t="s">
        <v>4703</v>
      </c>
      <c r="C36" s="57" t="s">
        <v>4704</v>
      </c>
      <c r="D36" s="54" t="s">
        <v>4705</v>
      </c>
      <c r="E36" s="6" t="s">
        <v>152</v>
      </c>
      <c r="F36" s="19">
        <v>1582010</v>
      </c>
      <c r="G36" s="24">
        <v>1930.05</v>
      </c>
      <c r="H36" s="24">
        <v>0.36</v>
      </c>
      <c r="I36" s="31"/>
      <c r="J36" s="31"/>
      <c r="K36" s="35"/>
    </row>
    <row r="37" spans="1:11" x14ac:dyDescent="0.3">
      <c r="C37" s="58" t="s">
        <v>185</v>
      </c>
      <c r="D37" s="54"/>
      <c r="E37" s="6"/>
      <c r="F37" s="19"/>
      <c r="G37" s="25">
        <v>526059.71</v>
      </c>
      <c r="H37" s="25">
        <v>97.83</v>
      </c>
      <c r="I37" s="31"/>
      <c r="J37" s="31"/>
      <c r="K37" s="35"/>
    </row>
    <row r="38" spans="1:11" x14ac:dyDescent="0.3">
      <c r="C38" s="57"/>
      <c r="D38" s="54"/>
      <c r="E38" s="6"/>
      <c r="F38" s="19"/>
      <c r="G38" s="24"/>
      <c r="H38" s="24"/>
      <c r="I38" s="31"/>
      <c r="J38" s="31"/>
      <c r="K38" s="35"/>
    </row>
    <row r="39" spans="1:11" x14ac:dyDescent="0.3">
      <c r="C39" s="58" t="s">
        <v>3</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4</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5</v>
      </c>
      <c r="D43" s="54"/>
      <c r="E43" s="6"/>
      <c r="F43" s="19"/>
      <c r="G43" s="24"/>
      <c r="H43" s="24"/>
      <c r="I43" s="31"/>
      <c r="J43" s="31"/>
      <c r="K43" s="35"/>
    </row>
    <row r="44" spans="1:11" x14ac:dyDescent="0.3">
      <c r="C44" s="59" t="s">
        <v>6</v>
      </c>
      <c r="D44" s="54"/>
      <c r="E44" s="6"/>
      <c r="F44" s="19"/>
      <c r="G44" s="24"/>
      <c r="H44" s="24"/>
      <c r="I44" s="31"/>
      <c r="J44" s="31"/>
      <c r="K44" s="35"/>
    </row>
    <row r="45" spans="1:11" x14ac:dyDescent="0.3">
      <c r="B45" s="8" t="s">
        <v>193</v>
      </c>
      <c r="C45" s="57" t="s">
        <v>96</v>
      </c>
      <c r="D45" s="54" t="s">
        <v>194</v>
      </c>
      <c r="E45" s="6" t="s">
        <v>195</v>
      </c>
      <c r="F45" s="19">
        <v>4000000</v>
      </c>
      <c r="G45" s="24">
        <v>403.66</v>
      </c>
      <c r="H45" s="24">
        <v>0.08</v>
      </c>
      <c r="I45" s="31">
        <v>6.05</v>
      </c>
      <c r="J45" s="31"/>
      <c r="K45" s="35" t="s">
        <v>5171</v>
      </c>
    </row>
    <row r="46" spans="1:11" x14ac:dyDescent="0.3">
      <c r="C46" s="58" t="s">
        <v>185</v>
      </c>
      <c r="D46" s="54"/>
      <c r="E46" s="6"/>
      <c r="F46" s="19"/>
      <c r="G46" s="25">
        <v>403.66</v>
      </c>
      <c r="H46" s="25">
        <v>0.08</v>
      </c>
      <c r="I46" s="31"/>
      <c r="J46" s="31"/>
      <c r="K46" s="35"/>
    </row>
    <row r="47" spans="1:11" x14ac:dyDescent="0.3">
      <c r="C47" s="57"/>
      <c r="D47" s="54"/>
      <c r="E47" s="6"/>
      <c r="F47" s="19"/>
      <c r="G47" s="24"/>
      <c r="H47" s="24"/>
      <c r="I47" s="31"/>
      <c r="J47" s="31"/>
      <c r="K47" s="35"/>
    </row>
    <row r="48" spans="1:11" x14ac:dyDescent="0.3">
      <c r="C48" s="58" t="s">
        <v>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8</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9</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10</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11</v>
      </c>
      <c r="D56" s="54"/>
      <c r="E56" s="6"/>
      <c r="F56" s="19"/>
      <c r="G56" s="24"/>
      <c r="H56" s="24"/>
      <c r="I56" s="31"/>
      <c r="J56" s="31"/>
      <c r="K56" s="35"/>
    </row>
    <row r="57" spans="1:11" x14ac:dyDescent="0.3">
      <c r="A57" s="28"/>
      <c r="B57" s="28"/>
      <c r="C57" s="58" t="s">
        <v>13</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14</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15</v>
      </c>
      <c r="D61" s="54"/>
      <c r="E61" s="6"/>
      <c r="F61" s="19"/>
      <c r="G61" s="24"/>
      <c r="H61" s="24"/>
      <c r="I61" s="31"/>
      <c r="J61" s="31"/>
      <c r="K61" s="35"/>
    </row>
    <row r="62" spans="1:11" x14ac:dyDescent="0.3">
      <c r="B62" s="8" t="s">
        <v>196</v>
      </c>
      <c r="C62" s="57" t="s">
        <v>197</v>
      </c>
      <c r="D62" s="54" t="s">
        <v>198</v>
      </c>
      <c r="E62" s="6" t="s">
        <v>199</v>
      </c>
      <c r="F62" s="19">
        <v>500000</v>
      </c>
      <c r="G62" s="24">
        <v>498.61</v>
      </c>
      <c r="H62" s="24">
        <v>0.09</v>
      </c>
      <c r="I62" s="31">
        <v>5.3612000000000002</v>
      </c>
      <c r="J62" s="31"/>
      <c r="K62" s="35"/>
    </row>
    <row r="63" spans="1:11" x14ac:dyDescent="0.3">
      <c r="C63" s="58" t="s">
        <v>185</v>
      </c>
      <c r="D63" s="54"/>
      <c r="E63" s="6"/>
      <c r="F63" s="19"/>
      <c r="G63" s="25">
        <v>498.61</v>
      </c>
      <c r="H63" s="25">
        <v>0.09</v>
      </c>
      <c r="I63" s="31"/>
      <c r="J63" s="31"/>
      <c r="K63" s="35"/>
    </row>
    <row r="64" spans="1:11" x14ac:dyDescent="0.3">
      <c r="C64" s="57"/>
      <c r="D64" s="54"/>
      <c r="E64" s="6"/>
      <c r="F64" s="19"/>
      <c r="G64" s="24"/>
      <c r="H64" s="24"/>
      <c r="I64" s="31"/>
      <c r="J64" s="31"/>
      <c r="K64" s="35"/>
    </row>
    <row r="65" spans="1:11" x14ac:dyDescent="0.3">
      <c r="C65" s="58" t="s">
        <v>16</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18</v>
      </c>
      <c r="D69" s="54"/>
      <c r="E69" s="6"/>
      <c r="F69" s="19"/>
      <c r="G69" s="24"/>
      <c r="H69" s="24"/>
      <c r="I69" s="31"/>
      <c r="J69" s="31"/>
      <c r="K69" s="35"/>
    </row>
    <row r="70" spans="1:11" x14ac:dyDescent="0.3">
      <c r="A70" s="28"/>
      <c r="B70" s="28"/>
      <c r="C70" s="58" t="s">
        <v>19</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20</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21</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22</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23</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24</v>
      </c>
      <c r="D80" s="54"/>
      <c r="E80" s="6"/>
      <c r="F80" s="19"/>
      <c r="G80" s="24"/>
      <c r="H80" s="24"/>
      <c r="I80" s="31"/>
      <c r="J80" s="31"/>
      <c r="K80" s="35"/>
    </row>
    <row r="81" spans="1:54" x14ac:dyDescent="0.3">
      <c r="B81" s="8" t="s">
        <v>200</v>
      </c>
      <c r="C81" s="57" t="s">
        <v>201</v>
      </c>
      <c r="D81" s="54"/>
      <c r="E81" s="6"/>
      <c r="F81" s="19"/>
      <c r="G81" s="24">
        <v>10615.94</v>
      </c>
      <c r="H81" s="24">
        <v>1.97</v>
      </c>
      <c r="I81" s="31"/>
      <c r="J81" s="31"/>
      <c r="K81" s="35"/>
    </row>
    <row r="82" spans="1:54" x14ac:dyDescent="0.3">
      <c r="C82" s="58" t="s">
        <v>185</v>
      </c>
      <c r="D82" s="54"/>
      <c r="E82" s="6"/>
      <c r="F82" s="19"/>
      <c r="G82" s="25">
        <v>10615.94</v>
      </c>
      <c r="H82" s="25">
        <v>1.97</v>
      </c>
      <c r="I82" s="31"/>
      <c r="J82" s="31"/>
      <c r="K82" s="35"/>
    </row>
    <row r="83" spans="1:54" x14ac:dyDescent="0.3">
      <c r="C83" s="57"/>
      <c r="D83" s="54"/>
      <c r="E83" s="6"/>
      <c r="F83" s="19"/>
      <c r="G83" s="24"/>
      <c r="H83" s="24"/>
      <c r="I83" s="31"/>
      <c r="J83" s="31"/>
      <c r="K83" s="35"/>
    </row>
    <row r="84" spans="1:54" x14ac:dyDescent="0.3">
      <c r="A84" s="10"/>
      <c r="B84" s="28"/>
      <c r="C84" s="58" t="s">
        <v>25</v>
      </c>
      <c r="D84" s="54"/>
      <c r="E84" s="6"/>
      <c r="F84" s="19"/>
      <c r="G84" s="24"/>
      <c r="H84" s="24"/>
      <c r="I84" s="31"/>
      <c r="J84" s="31"/>
      <c r="K84" s="35"/>
    </row>
    <row r="85" spans="1:54" s="2" customFormat="1" ht="13.8" x14ac:dyDescent="0.3">
      <c r="A85" s="28"/>
      <c r="B85" s="28"/>
      <c r="C85" s="57" t="s">
        <v>5160</v>
      </c>
      <c r="D85" s="54"/>
      <c r="E85" s="6"/>
      <c r="F85" s="19"/>
      <c r="G85" s="24" t="s">
        <v>2</v>
      </c>
      <c r="H85" s="24" t="s">
        <v>2</v>
      </c>
      <c r="I85" s="31"/>
      <c r="J85" s="31"/>
      <c r="K85" s="35"/>
      <c r="L85" s="3"/>
      <c r="AI85" s="3"/>
      <c r="AV85" s="3"/>
      <c r="AX85" s="3"/>
      <c r="BB85" s="3"/>
    </row>
    <row r="86" spans="1:54" x14ac:dyDescent="0.3">
      <c r="B86" s="8"/>
      <c r="C86" s="57" t="s">
        <v>202</v>
      </c>
      <c r="D86" s="54"/>
      <c r="E86" s="6"/>
      <c r="F86" s="19"/>
      <c r="G86" s="24">
        <v>250</v>
      </c>
      <c r="H86" s="24">
        <v>3.0000000000000002E-2</v>
      </c>
      <c r="I86" s="31"/>
      <c r="J86" s="31"/>
      <c r="K86" s="35"/>
    </row>
    <row r="87" spans="1:54" x14ac:dyDescent="0.3">
      <c r="C87" s="58" t="s">
        <v>185</v>
      </c>
      <c r="D87" s="54"/>
      <c r="E87" s="6"/>
      <c r="F87" s="19"/>
      <c r="G87" s="25">
        <v>250</v>
      </c>
      <c r="H87" s="25">
        <v>3.0000000000000002E-2</v>
      </c>
      <c r="I87" s="31"/>
      <c r="J87" s="31"/>
      <c r="K87" s="35"/>
    </row>
    <row r="88" spans="1:54" x14ac:dyDescent="0.3">
      <c r="C88" s="57"/>
      <c r="D88" s="54"/>
      <c r="E88" s="6"/>
      <c r="F88" s="19"/>
      <c r="G88" s="24"/>
      <c r="H88" s="24"/>
      <c r="I88" s="31"/>
      <c r="J88" s="31"/>
      <c r="K88" s="35"/>
    </row>
    <row r="89" spans="1:54" x14ac:dyDescent="0.3">
      <c r="C89" s="60" t="s">
        <v>203</v>
      </c>
      <c r="D89" s="55"/>
      <c r="E89" s="5"/>
      <c r="F89" s="20"/>
      <c r="G89" s="26">
        <v>537827.92000000004</v>
      </c>
      <c r="H89" s="26">
        <v>100</v>
      </c>
      <c r="I89" s="32"/>
      <c r="J89" s="32"/>
      <c r="K89" s="36"/>
    </row>
    <row r="92" spans="1:54" x14ac:dyDescent="0.3">
      <c r="C92" s="1" t="s">
        <v>204</v>
      </c>
    </row>
    <row r="93" spans="1:54" x14ac:dyDescent="0.3">
      <c r="C93" s="37" t="s">
        <v>205</v>
      </c>
      <c r="D93" s="37"/>
      <c r="E93" s="37"/>
      <c r="F93" s="37"/>
      <c r="G93" s="37"/>
      <c r="H93" s="37"/>
      <c r="I93" s="37"/>
      <c r="J93" s="37"/>
      <c r="K93" s="37"/>
    </row>
    <row r="94" spans="1:54" x14ac:dyDescent="0.3">
      <c r="C94" s="2" t="s">
        <v>206</v>
      </c>
    </row>
    <row r="95" spans="1:54" x14ac:dyDescent="0.3">
      <c r="C95" s="2" t="s">
        <v>207</v>
      </c>
    </row>
    <row r="96" spans="1:54" ht="30" customHeight="1" x14ac:dyDescent="0.3">
      <c r="C96" s="88" t="s">
        <v>208</v>
      </c>
      <c r="D96" s="89"/>
      <c r="E96" s="89"/>
      <c r="F96" s="89"/>
      <c r="G96" s="89"/>
      <c r="H96" s="89"/>
      <c r="I96" s="89"/>
      <c r="J96" s="89"/>
      <c r="K96" s="89"/>
    </row>
    <row r="97" spans="3:5" x14ac:dyDescent="0.3">
      <c r="C97" s="2" t="s">
        <v>209</v>
      </c>
    </row>
    <row r="98" spans="3:5" x14ac:dyDescent="0.3">
      <c r="C98" s="2" t="s">
        <v>5258</v>
      </c>
    </row>
    <row r="99" spans="3:5" x14ac:dyDescent="0.3">
      <c r="C99" s="2" t="s">
        <v>5222</v>
      </c>
    </row>
    <row r="101" spans="3:5" x14ac:dyDescent="0.3">
      <c r="C101" s="1" t="s">
        <v>5306</v>
      </c>
      <c r="E101" s="86" t="s">
        <v>5307</v>
      </c>
    </row>
    <row r="102" spans="3:5" x14ac:dyDescent="0.3">
      <c r="E102" s="2" t="s">
        <v>5367</v>
      </c>
    </row>
  </sheetData>
  <mergeCells count="1">
    <mergeCell ref="C96:K96"/>
  </mergeCells>
  <hyperlinks>
    <hyperlink ref="J2" location="'Index'!A1" display="'Index'!A1" xr:uid="{ADCF24CD-9F06-4C24-8611-F0944804FE76}"/>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A05D3-7E02-44DC-9D0D-E33F8E8718DC}">
  <sheetPr codeName="Sheet1"/>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4706</v>
      </c>
      <c r="J2" s="38" t="s">
        <v>4904</v>
      </c>
    </row>
    <row r="3" spans="1:54" ht="16.2" x14ac:dyDescent="0.35">
      <c r="C3" s="1" t="s">
        <v>28</v>
      </c>
      <c r="D3" s="21" t="s">
        <v>2376</v>
      </c>
      <c r="F3" s="76" t="s">
        <v>5243</v>
      </c>
      <c r="G3" s="13" t="s">
        <v>5244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4707</v>
      </c>
      <c r="D45" s="54"/>
      <c r="E45" s="6"/>
      <c r="F45" s="19"/>
      <c r="G45" s="24"/>
      <c r="H45" s="24"/>
      <c r="I45" s="31"/>
      <c r="J45" s="31"/>
      <c r="K45" s="35"/>
    </row>
    <row r="46" spans="1:11" x14ac:dyDescent="0.3">
      <c r="B46" s="8" t="s">
        <v>4708</v>
      </c>
      <c r="C46" s="57" t="s">
        <v>4710</v>
      </c>
      <c r="D46" s="54" t="s">
        <v>4709</v>
      </c>
      <c r="E46" s="6" t="s">
        <v>4710</v>
      </c>
      <c r="F46" s="19">
        <v>153397.709</v>
      </c>
      <c r="G46" s="24">
        <v>228100.86</v>
      </c>
      <c r="H46" s="24">
        <v>97.87</v>
      </c>
      <c r="I46" s="31"/>
      <c r="J46" s="31"/>
      <c r="K46" s="35"/>
    </row>
    <row r="47" spans="1:11" x14ac:dyDescent="0.3">
      <c r="C47" s="58" t="s">
        <v>185</v>
      </c>
      <c r="D47" s="54"/>
      <c r="E47" s="6"/>
      <c r="F47" s="19"/>
      <c r="G47" s="25">
        <v>228100.86</v>
      </c>
      <c r="H47" s="25">
        <v>97.87</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200</v>
      </c>
      <c r="C54" s="57" t="s">
        <v>201</v>
      </c>
      <c r="D54" s="54"/>
      <c r="E54" s="6"/>
      <c r="F54" s="19"/>
      <c r="G54" s="24">
        <v>190.88</v>
      </c>
      <c r="H54" s="24">
        <v>0.08</v>
      </c>
      <c r="I54" s="31"/>
      <c r="J54" s="31"/>
      <c r="K54" s="35"/>
    </row>
    <row r="55" spans="1:54" x14ac:dyDescent="0.3">
      <c r="C55" s="58" t="s">
        <v>185</v>
      </c>
      <c r="D55" s="54"/>
      <c r="E55" s="6"/>
      <c r="F55" s="19"/>
      <c r="G55" s="25">
        <v>190.88</v>
      </c>
      <c r="H55" s="25">
        <v>0.08</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5160</v>
      </c>
      <c r="D58" s="54"/>
      <c r="E58" s="6"/>
      <c r="F58" s="19"/>
      <c r="G58" s="24" t="s">
        <v>2</v>
      </c>
      <c r="H58" s="24" t="s">
        <v>2</v>
      </c>
      <c r="I58" s="31"/>
      <c r="J58" s="31"/>
      <c r="K58" s="35"/>
      <c r="L58" s="3"/>
      <c r="AI58" s="3"/>
      <c r="AV58" s="3"/>
      <c r="AX58" s="3"/>
      <c r="BB58" s="3"/>
    </row>
    <row r="59" spans="1:54" x14ac:dyDescent="0.3">
      <c r="B59" s="8"/>
      <c r="C59" s="57" t="s">
        <v>202</v>
      </c>
      <c r="D59" s="54"/>
      <c r="E59" s="6"/>
      <c r="F59" s="19"/>
      <c r="G59" s="24">
        <v>4776</v>
      </c>
      <c r="H59" s="24">
        <v>2.0499999999999998</v>
      </c>
      <c r="I59" s="31"/>
      <c r="J59" s="31"/>
      <c r="K59" s="35"/>
    </row>
    <row r="60" spans="1:54" x14ac:dyDescent="0.3">
      <c r="C60" s="58" t="s">
        <v>185</v>
      </c>
      <c r="D60" s="54"/>
      <c r="E60" s="6"/>
      <c r="F60" s="19"/>
      <c r="G60" s="25">
        <v>4776</v>
      </c>
      <c r="H60" s="25">
        <v>2.0499999999999998</v>
      </c>
      <c r="I60" s="31"/>
      <c r="J60" s="31"/>
      <c r="K60" s="35"/>
    </row>
    <row r="61" spans="1:54" x14ac:dyDescent="0.3">
      <c r="C61" s="57"/>
      <c r="D61" s="54"/>
      <c r="E61" s="6"/>
      <c r="F61" s="19"/>
      <c r="G61" s="24"/>
      <c r="H61" s="24"/>
      <c r="I61" s="31"/>
      <c r="J61" s="31"/>
      <c r="K61" s="35"/>
    </row>
    <row r="62" spans="1:54" x14ac:dyDescent="0.3">
      <c r="C62" s="60" t="s">
        <v>203</v>
      </c>
      <c r="D62" s="55"/>
      <c r="E62" s="5"/>
      <c r="F62" s="20"/>
      <c r="G62" s="26">
        <v>233067.74</v>
      </c>
      <c r="H62" s="26">
        <v>100</v>
      </c>
      <c r="I62" s="32"/>
      <c r="J62" s="32"/>
      <c r="K62" s="36"/>
    </row>
    <row r="65" spans="3:11" x14ac:dyDescent="0.3">
      <c r="C65" s="1" t="s">
        <v>204</v>
      </c>
    </row>
    <row r="66" spans="3:11" x14ac:dyDescent="0.3">
      <c r="C66" s="37" t="s">
        <v>205</v>
      </c>
      <c r="D66" s="37"/>
      <c r="E66" s="37"/>
      <c r="F66" s="37"/>
      <c r="G66" s="37"/>
      <c r="H66" s="37"/>
      <c r="I66" s="37"/>
      <c r="J66" s="37"/>
      <c r="K66" s="37"/>
    </row>
    <row r="67" spans="3:11" x14ac:dyDescent="0.3">
      <c r="C67" s="2" t="s">
        <v>206</v>
      </c>
    </row>
    <row r="68" spans="3:11" x14ac:dyDescent="0.3">
      <c r="C68" s="2" t="s">
        <v>207</v>
      </c>
    </row>
    <row r="69" spans="3:11" ht="30" customHeight="1" x14ac:dyDescent="0.3">
      <c r="C69" s="88" t="s">
        <v>208</v>
      </c>
      <c r="D69" s="89"/>
      <c r="E69" s="89"/>
      <c r="F69" s="89"/>
      <c r="G69" s="89"/>
      <c r="H69" s="89"/>
      <c r="I69" s="89"/>
      <c r="J69" s="89"/>
      <c r="K69" s="89"/>
    </row>
    <row r="70" spans="3:11" x14ac:dyDescent="0.3">
      <c r="C70" s="2" t="s">
        <v>209</v>
      </c>
    </row>
    <row r="71" spans="3:11" x14ac:dyDescent="0.3">
      <c r="C71" s="2" t="s">
        <v>5200</v>
      </c>
    </row>
    <row r="73" spans="3:11" x14ac:dyDescent="0.3">
      <c r="C73" s="1" t="s">
        <v>5306</v>
      </c>
      <c r="E73" s="86" t="s">
        <v>5307</v>
      </c>
    </row>
    <row r="74" spans="3:11" x14ac:dyDescent="0.3">
      <c r="E74" s="2" t="s">
        <v>5368</v>
      </c>
    </row>
  </sheetData>
  <mergeCells count="1">
    <mergeCell ref="C69:K69"/>
  </mergeCells>
  <hyperlinks>
    <hyperlink ref="J2" location="'Index'!A1" display="'Index'!A1" xr:uid="{6E8E8A85-D46D-4E93-A224-DF48899A215B}"/>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2AB64-2CCF-4A3A-880D-B97014749561}">
  <sheetPr codeName="Sheet1"/>
  <dimension ref="A1:IV73"/>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4711</v>
      </c>
      <c r="J2" s="38" t="s">
        <v>4904</v>
      </c>
    </row>
    <row r="3" spans="1:54" ht="16.2" x14ac:dyDescent="0.35">
      <c r="C3" s="1" t="s">
        <v>28</v>
      </c>
      <c r="D3" s="21" t="s">
        <v>4712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2375</v>
      </c>
      <c r="C42" s="57" t="s">
        <v>2376</v>
      </c>
      <c r="D42" s="54" t="s">
        <v>2377</v>
      </c>
      <c r="E42" s="6" t="s">
        <v>5199</v>
      </c>
      <c r="F42" s="19">
        <v>81853547</v>
      </c>
      <c r="G42" s="24">
        <v>119719</v>
      </c>
      <c r="H42" s="24">
        <v>100.34</v>
      </c>
      <c r="I42" s="31"/>
      <c r="J42" s="31"/>
      <c r="K42" s="35"/>
    </row>
    <row r="43" spans="1:11" x14ac:dyDescent="0.3">
      <c r="C43" s="58" t="s">
        <v>185</v>
      </c>
      <c r="D43" s="54"/>
      <c r="E43" s="6"/>
      <c r="F43" s="19"/>
      <c r="G43" s="25">
        <v>119719</v>
      </c>
      <c r="H43" s="25">
        <v>100.34</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200</v>
      </c>
      <c r="C54" s="57" t="s">
        <v>201</v>
      </c>
      <c r="D54" s="54"/>
      <c r="E54" s="6"/>
      <c r="F54" s="19"/>
      <c r="G54" s="24">
        <v>1067.6400000000001</v>
      </c>
      <c r="H54" s="24">
        <v>0.89</v>
      </c>
      <c r="I54" s="31"/>
      <c r="J54" s="31"/>
      <c r="K54" s="35"/>
    </row>
    <row r="55" spans="1:54" x14ac:dyDescent="0.3">
      <c r="C55" s="58" t="s">
        <v>185</v>
      </c>
      <c r="D55" s="54"/>
      <c r="E55" s="6"/>
      <c r="F55" s="19"/>
      <c r="G55" s="25">
        <v>1067.6400000000001</v>
      </c>
      <c r="H55" s="25">
        <v>0.89</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5160</v>
      </c>
      <c r="D58" s="54"/>
      <c r="E58" s="6"/>
      <c r="F58" s="19"/>
      <c r="G58" s="24" t="s">
        <v>2</v>
      </c>
      <c r="H58" s="24" t="s">
        <v>2</v>
      </c>
      <c r="I58" s="31"/>
      <c r="J58" s="31"/>
      <c r="K58" s="35"/>
      <c r="L58" s="3"/>
      <c r="AI58" s="3"/>
      <c r="AV58" s="3"/>
      <c r="AX58" s="3"/>
      <c r="BB58" s="3"/>
    </row>
    <row r="59" spans="1:54" x14ac:dyDescent="0.3">
      <c r="B59" s="8"/>
      <c r="C59" s="57" t="s">
        <v>202</v>
      </c>
      <c r="D59" s="54"/>
      <c r="E59" s="6"/>
      <c r="F59" s="19"/>
      <c r="G59" s="24">
        <v>-1469.56</v>
      </c>
      <c r="H59" s="24">
        <v>-1.23</v>
      </c>
      <c r="I59" s="31"/>
      <c r="J59" s="31"/>
      <c r="K59" s="35"/>
    </row>
    <row r="60" spans="1:54" x14ac:dyDescent="0.3">
      <c r="C60" s="58" t="s">
        <v>185</v>
      </c>
      <c r="D60" s="54"/>
      <c r="E60" s="6"/>
      <c r="F60" s="19"/>
      <c r="G60" s="25">
        <v>-1469.56</v>
      </c>
      <c r="H60" s="25">
        <v>-1.23</v>
      </c>
      <c r="I60" s="31"/>
      <c r="J60" s="31"/>
      <c r="K60" s="35"/>
    </row>
    <row r="61" spans="1:54" x14ac:dyDescent="0.3">
      <c r="C61" s="57"/>
      <c r="D61" s="54"/>
      <c r="E61" s="6"/>
      <c r="F61" s="19"/>
      <c r="G61" s="24"/>
      <c r="H61" s="24"/>
      <c r="I61" s="31"/>
      <c r="J61" s="31"/>
      <c r="K61" s="35"/>
    </row>
    <row r="62" spans="1:54" x14ac:dyDescent="0.3">
      <c r="C62" s="60" t="s">
        <v>203</v>
      </c>
      <c r="D62" s="55"/>
      <c r="E62" s="5"/>
      <c r="F62" s="20"/>
      <c r="G62" s="26">
        <v>119317.08</v>
      </c>
      <c r="H62" s="26">
        <v>100</v>
      </c>
      <c r="I62" s="32"/>
      <c r="J62" s="32"/>
      <c r="K62" s="36"/>
    </row>
    <row r="65" spans="3:11" x14ac:dyDescent="0.3">
      <c r="C65" s="1" t="s">
        <v>204</v>
      </c>
    </row>
    <row r="66" spans="3:11" x14ac:dyDescent="0.3">
      <c r="C66" s="37" t="s">
        <v>205</v>
      </c>
      <c r="D66" s="37"/>
      <c r="E66" s="37"/>
      <c r="F66" s="37"/>
      <c r="G66" s="37"/>
      <c r="H66" s="37"/>
      <c r="I66" s="37"/>
      <c r="J66" s="37"/>
      <c r="K66" s="37"/>
    </row>
    <row r="67" spans="3:11" x14ac:dyDescent="0.3">
      <c r="C67" s="2" t="s">
        <v>206</v>
      </c>
    </row>
    <row r="68" spans="3:11" x14ac:dyDescent="0.3">
      <c r="C68" s="2" t="s">
        <v>207</v>
      </c>
    </row>
    <row r="69" spans="3:11" ht="30" customHeight="1" x14ac:dyDescent="0.3">
      <c r="C69" s="88" t="s">
        <v>208</v>
      </c>
      <c r="D69" s="89"/>
      <c r="E69" s="89"/>
      <c r="F69" s="89"/>
      <c r="G69" s="89"/>
      <c r="H69" s="89"/>
      <c r="I69" s="89"/>
      <c r="J69" s="89"/>
      <c r="K69" s="89"/>
    </row>
    <row r="70" spans="3:11" x14ac:dyDescent="0.3">
      <c r="C70" s="2" t="s">
        <v>209</v>
      </c>
    </row>
    <row r="72" spans="3:11" x14ac:dyDescent="0.3">
      <c r="C72" s="1" t="s">
        <v>5306</v>
      </c>
      <c r="E72" s="86" t="s">
        <v>5307</v>
      </c>
    </row>
    <row r="73" spans="3:11" x14ac:dyDescent="0.3">
      <c r="E73" s="2" t="s">
        <v>5368</v>
      </c>
    </row>
  </sheetData>
  <mergeCells count="1">
    <mergeCell ref="C69:K69"/>
  </mergeCells>
  <hyperlinks>
    <hyperlink ref="J2" location="'Index'!A1" display="'Index'!A1" xr:uid="{854B3B18-6AF4-4C13-BBD1-225D79DAA379}"/>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59A71-3C29-4928-AEED-4D0994EA44A4}">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4713</v>
      </c>
      <c r="J2" s="38" t="s">
        <v>4904</v>
      </c>
    </row>
    <row r="3" spans="1:54" ht="16.2" x14ac:dyDescent="0.35">
      <c r="C3" s="1" t="s">
        <v>28</v>
      </c>
      <c r="D3" s="21" t="s">
        <v>4714</v>
      </c>
      <c r="F3" s="76" t="s">
        <v>5243</v>
      </c>
      <c r="G3" s="13" t="s">
        <v>5245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1096</v>
      </c>
      <c r="C10" s="57" t="s">
        <v>1097</v>
      </c>
      <c r="D10" s="54" t="s">
        <v>1098</v>
      </c>
      <c r="E10" s="6" t="s">
        <v>90</v>
      </c>
      <c r="F10" s="19">
        <v>9141</v>
      </c>
      <c r="G10" s="24">
        <v>68.459999999999994</v>
      </c>
      <c r="H10" s="24">
        <v>2.37</v>
      </c>
      <c r="I10" s="31"/>
      <c r="J10" s="31"/>
      <c r="K10" s="35"/>
    </row>
    <row r="11" spans="1:54" x14ac:dyDescent="0.3">
      <c r="B11" s="8" t="s">
        <v>83</v>
      </c>
      <c r="C11" s="57" t="s">
        <v>84</v>
      </c>
      <c r="D11" s="54" t="s">
        <v>85</v>
      </c>
      <c r="E11" s="6" t="s">
        <v>86</v>
      </c>
      <c r="F11" s="19">
        <v>7512</v>
      </c>
      <c r="G11" s="24">
        <v>63.69</v>
      </c>
      <c r="H11" s="24">
        <v>2.21</v>
      </c>
      <c r="I11" s="31"/>
      <c r="J11" s="31"/>
      <c r="K11" s="35"/>
    </row>
    <row r="12" spans="1:54" x14ac:dyDescent="0.3">
      <c r="B12" s="8" t="s">
        <v>628</v>
      </c>
      <c r="C12" s="57" t="s">
        <v>629</v>
      </c>
      <c r="D12" s="54" t="s">
        <v>630</v>
      </c>
      <c r="E12" s="6" t="s">
        <v>82</v>
      </c>
      <c r="F12" s="19">
        <v>1657</v>
      </c>
      <c r="G12" s="24">
        <v>62.08</v>
      </c>
      <c r="H12" s="24">
        <v>2.15</v>
      </c>
      <c r="I12" s="31"/>
      <c r="J12" s="31"/>
      <c r="K12" s="35"/>
    </row>
    <row r="13" spans="1:54" x14ac:dyDescent="0.3">
      <c r="B13" s="8" t="s">
        <v>54</v>
      </c>
      <c r="C13" s="57" t="s">
        <v>55</v>
      </c>
      <c r="D13" s="54" t="s">
        <v>56</v>
      </c>
      <c r="E13" s="6" t="s">
        <v>57</v>
      </c>
      <c r="F13" s="19">
        <v>1537</v>
      </c>
      <c r="G13" s="24">
        <v>61.95</v>
      </c>
      <c r="H13" s="24">
        <v>2.15</v>
      </c>
      <c r="I13" s="31"/>
      <c r="J13" s="31"/>
      <c r="K13" s="35"/>
    </row>
    <row r="14" spans="1:54" x14ac:dyDescent="0.3">
      <c r="B14" s="8" t="s">
        <v>62</v>
      </c>
      <c r="C14" s="57" t="s">
        <v>63</v>
      </c>
      <c r="D14" s="54" t="s">
        <v>64</v>
      </c>
      <c r="E14" s="6" t="s">
        <v>43</v>
      </c>
      <c r="F14" s="19">
        <v>6504</v>
      </c>
      <c r="G14" s="24">
        <v>60.94</v>
      </c>
      <c r="H14" s="24">
        <v>2.11</v>
      </c>
      <c r="I14" s="31"/>
      <c r="J14" s="31"/>
      <c r="K14" s="35"/>
    </row>
    <row r="15" spans="1:54" x14ac:dyDescent="0.3">
      <c r="B15" s="8" t="s">
        <v>1105</v>
      </c>
      <c r="C15" s="57" t="s">
        <v>1106</v>
      </c>
      <c r="D15" s="54" t="s">
        <v>1107</v>
      </c>
      <c r="E15" s="6" t="s">
        <v>138</v>
      </c>
      <c r="F15" s="19">
        <v>4773</v>
      </c>
      <c r="G15" s="24">
        <v>60.69</v>
      </c>
      <c r="H15" s="24">
        <v>2.1</v>
      </c>
      <c r="I15" s="31"/>
      <c r="J15" s="31"/>
      <c r="K15" s="35"/>
    </row>
    <row r="16" spans="1:54" x14ac:dyDescent="0.3">
      <c r="B16" s="8" t="s">
        <v>72</v>
      </c>
      <c r="C16" s="57" t="s">
        <v>73</v>
      </c>
      <c r="D16" s="54" t="s">
        <v>74</v>
      </c>
      <c r="E16" s="6" t="s">
        <v>75</v>
      </c>
      <c r="F16" s="19">
        <v>4081</v>
      </c>
      <c r="G16" s="24">
        <v>60.66</v>
      </c>
      <c r="H16" s="24">
        <v>2.1</v>
      </c>
      <c r="I16" s="31"/>
      <c r="J16" s="31"/>
      <c r="K16" s="35"/>
    </row>
    <row r="17" spans="2:11" x14ac:dyDescent="0.3">
      <c r="B17" s="8" t="s">
        <v>923</v>
      </c>
      <c r="C17" s="57" t="s">
        <v>924</v>
      </c>
      <c r="D17" s="54" t="s">
        <v>925</v>
      </c>
      <c r="E17" s="6" t="s">
        <v>50</v>
      </c>
      <c r="F17" s="19">
        <v>3933</v>
      </c>
      <c r="G17" s="24">
        <v>60.63</v>
      </c>
      <c r="H17" s="24">
        <v>2.1</v>
      </c>
      <c r="I17" s="31"/>
      <c r="J17" s="31"/>
      <c r="K17" s="35"/>
    </row>
    <row r="18" spans="2:11" x14ac:dyDescent="0.3">
      <c r="B18" s="8" t="s">
        <v>1112</v>
      </c>
      <c r="C18" s="57" t="s">
        <v>1113</v>
      </c>
      <c r="D18" s="54" t="s">
        <v>1114</v>
      </c>
      <c r="E18" s="6" t="s">
        <v>94</v>
      </c>
      <c r="F18" s="19">
        <v>3095</v>
      </c>
      <c r="G18" s="24">
        <v>60.53</v>
      </c>
      <c r="H18" s="24">
        <v>2.1</v>
      </c>
      <c r="I18" s="31"/>
      <c r="J18" s="31"/>
      <c r="K18" s="35"/>
    </row>
    <row r="19" spans="2:11" x14ac:dyDescent="0.3">
      <c r="B19" s="8" t="s">
        <v>425</v>
      </c>
      <c r="C19" s="57" t="s">
        <v>426</v>
      </c>
      <c r="D19" s="54" t="s">
        <v>427</v>
      </c>
      <c r="E19" s="6" t="s">
        <v>428</v>
      </c>
      <c r="F19" s="19">
        <v>23369</v>
      </c>
      <c r="G19" s="24">
        <v>59.68</v>
      </c>
      <c r="H19" s="24">
        <v>2.0699999999999998</v>
      </c>
      <c r="I19" s="31"/>
      <c r="J19" s="31"/>
      <c r="K19" s="35"/>
    </row>
    <row r="20" spans="2:11" x14ac:dyDescent="0.3">
      <c r="B20" s="8" t="s">
        <v>403</v>
      </c>
      <c r="C20" s="57" t="s">
        <v>404</v>
      </c>
      <c r="D20" s="54" t="s">
        <v>405</v>
      </c>
      <c r="E20" s="6" t="s">
        <v>259</v>
      </c>
      <c r="F20" s="19">
        <v>2894</v>
      </c>
      <c r="G20" s="24">
        <v>59.46</v>
      </c>
      <c r="H20" s="24">
        <v>2.06</v>
      </c>
      <c r="I20" s="31"/>
      <c r="J20" s="31"/>
      <c r="K20" s="35"/>
    </row>
    <row r="21" spans="2:11" x14ac:dyDescent="0.3">
      <c r="B21" s="8" t="s">
        <v>279</v>
      </c>
      <c r="C21" s="57" t="s">
        <v>280</v>
      </c>
      <c r="D21" s="54" t="s">
        <v>281</v>
      </c>
      <c r="E21" s="6" t="s">
        <v>210</v>
      </c>
      <c r="F21" s="19">
        <v>32492</v>
      </c>
      <c r="G21" s="24">
        <v>59.41</v>
      </c>
      <c r="H21" s="24">
        <v>2.06</v>
      </c>
      <c r="I21" s="31"/>
      <c r="J21" s="31"/>
      <c r="K21" s="35"/>
    </row>
    <row r="22" spans="2:11" x14ac:dyDescent="0.3">
      <c r="B22" s="8" t="s">
        <v>1089</v>
      </c>
      <c r="C22" s="57" t="s">
        <v>1090</v>
      </c>
      <c r="D22" s="54" t="s">
        <v>1091</v>
      </c>
      <c r="E22" s="6" t="s">
        <v>1092</v>
      </c>
      <c r="F22" s="19">
        <v>13893</v>
      </c>
      <c r="G22" s="24">
        <v>59.2</v>
      </c>
      <c r="H22" s="24">
        <v>2.0499999999999998</v>
      </c>
      <c r="I22" s="31"/>
      <c r="J22" s="31"/>
      <c r="K22" s="35"/>
    </row>
    <row r="23" spans="2:11" x14ac:dyDescent="0.3">
      <c r="B23" s="8" t="s">
        <v>51</v>
      </c>
      <c r="C23" s="57" t="s">
        <v>52</v>
      </c>
      <c r="D23" s="54" t="s">
        <v>53</v>
      </c>
      <c r="E23" s="6" t="s">
        <v>43</v>
      </c>
      <c r="F23" s="19">
        <v>4801</v>
      </c>
      <c r="G23" s="24">
        <v>59.19</v>
      </c>
      <c r="H23" s="24">
        <v>2.0499999999999998</v>
      </c>
      <c r="I23" s="31"/>
      <c r="J23" s="31"/>
      <c r="K23" s="35"/>
    </row>
    <row r="24" spans="2:11" x14ac:dyDescent="0.3">
      <c r="B24" s="8" t="s">
        <v>394</v>
      </c>
      <c r="C24" s="57" t="s">
        <v>395</v>
      </c>
      <c r="D24" s="54" t="s">
        <v>396</v>
      </c>
      <c r="E24" s="6" t="s">
        <v>101</v>
      </c>
      <c r="F24" s="19">
        <v>13999</v>
      </c>
      <c r="G24" s="24">
        <v>58.84</v>
      </c>
      <c r="H24" s="24">
        <v>2.04</v>
      </c>
      <c r="I24" s="31"/>
      <c r="J24" s="31"/>
      <c r="K24" s="35"/>
    </row>
    <row r="25" spans="2:11" x14ac:dyDescent="0.3">
      <c r="B25" s="8" t="s">
        <v>1093</v>
      </c>
      <c r="C25" s="57" t="s">
        <v>1094</v>
      </c>
      <c r="D25" s="54" t="s">
        <v>1095</v>
      </c>
      <c r="E25" s="6" t="s">
        <v>210</v>
      </c>
      <c r="F25" s="19">
        <v>4877</v>
      </c>
      <c r="G25" s="24">
        <v>58.82</v>
      </c>
      <c r="H25" s="24">
        <v>2.04</v>
      </c>
      <c r="I25" s="31"/>
      <c r="J25" s="31"/>
      <c r="K25" s="35"/>
    </row>
    <row r="26" spans="2:11" x14ac:dyDescent="0.3">
      <c r="B26" s="8" t="s">
        <v>79</v>
      </c>
      <c r="C26" s="57" t="s">
        <v>80</v>
      </c>
      <c r="D26" s="54" t="s">
        <v>81</v>
      </c>
      <c r="E26" s="6" t="s">
        <v>82</v>
      </c>
      <c r="F26" s="19">
        <v>2330</v>
      </c>
      <c r="G26" s="24">
        <v>58.5</v>
      </c>
      <c r="H26" s="24">
        <v>2.0299999999999998</v>
      </c>
      <c r="I26" s="31"/>
      <c r="J26" s="31"/>
      <c r="K26" s="35"/>
    </row>
    <row r="27" spans="2:11" x14ac:dyDescent="0.3">
      <c r="B27" s="8" t="s">
        <v>65</v>
      </c>
      <c r="C27" s="57" t="s">
        <v>66</v>
      </c>
      <c r="D27" s="54" t="s">
        <v>67</v>
      </c>
      <c r="E27" s="6" t="s">
        <v>43</v>
      </c>
      <c r="F27" s="19">
        <v>2782</v>
      </c>
      <c r="G27" s="24">
        <v>58.48</v>
      </c>
      <c r="H27" s="24">
        <v>2.0299999999999998</v>
      </c>
      <c r="I27" s="31"/>
      <c r="J27" s="31"/>
      <c r="K27" s="35"/>
    </row>
    <row r="28" spans="2:11" x14ac:dyDescent="0.3">
      <c r="B28" s="8" t="s">
        <v>1012</v>
      </c>
      <c r="C28" s="57" t="s">
        <v>1013</v>
      </c>
      <c r="D28" s="54" t="s">
        <v>1014</v>
      </c>
      <c r="E28" s="6" t="s">
        <v>71</v>
      </c>
      <c r="F28" s="19">
        <v>2015</v>
      </c>
      <c r="G28" s="24">
        <v>58.27</v>
      </c>
      <c r="H28" s="24">
        <v>2.02</v>
      </c>
      <c r="I28" s="31"/>
      <c r="J28" s="31"/>
      <c r="K28" s="35"/>
    </row>
    <row r="29" spans="2:11" x14ac:dyDescent="0.3">
      <c r="B29" s="8" t="s">
        <v>40</v>
      </c>
      <c r="C29" s="57" t="s">
        <v>41</v>
      </c>
      <c r="D29" s="54" t="s">
        <v>42</v>
      </c>
      <c r="E29" s="6" t="s">
        <v>43</v>
      </c>
      <c r="F29" s="19">
        <v>5897</v>
      </c>
      <c r="G29" s="24">
        <v>58.22</v>
      </c>
      <c r="H29" s="24">
        <v>2.02</v>
      </c>
      <c r="I29" s="31"/>
      <c r="J29" s="31"/>
      <c r="K29" s="35"/>
    </row>
    <row r="30" spans="2:11" x14ac:dyDescent="0.3">
      <c r="B30" s="8" t="s">
        <v>478</v>
      </c>
      <c r="C30" s="57" t="s">
        <v>479</v>
      </c>
      <c r="D30" s="54" t="s">
        <v>480</v>
      </c>
      <c r="E30" s="6" t="s">
        <v>119</v>
      </c>
      <c r="F30" s="19">
        <v>3442</v>
      </c>
      <c r="G30" s="24">
        <v>58.19</v>
      </c>
      <c r="H30" s="24">
        <v>2.02</v>
      </c>
      <c r="I30" s="31"/>
      <c r="J30" s="31"/>
      <c r="K30" s="35"/>
    </row>
    <row r="31" spans="2:11" x14ac:dyDescent="0.3">
      <c r="B31" s="8" t="s">
        <v>102</v>
      </c>
      <c r="C31" s="57" t="s">
        <v>103</v>
      </c>
      <c r="D31" s="54" t="s">
        <v>104</v>
      </c>
      <c r="E31" s="6" t="s">
        <v>50</v>
      </c>
      <c r="F31" s="19">
        <v>1894</v>
      </c>
      <c r="G31" s="24">
        <v>57.92</v>
      </c>
      <c r="H31" s="24">
        <v>2.0099999999999998</v>
      </c>
      <c r="I31" s="31"/>
      <c r="J31" s="31"/>
      <c r="K31" s="35"/>
    </row>
    <row r="32" spans="2:11" x14ac:dyDescent="0.3">
      <c r="B32" s="8" t="s">
        <v>590</v>
      </c>
      <c r="C32" s="57" t="s">
        <v>591</v>
      </c>
      <c r="D32" s="54" t="s">
        <v>592</v>
      </c>
      <c r="E32" s="6" t="s">
        <v>593</v>
      </c>
      <c r="F32" s="19">
        <v>3981</v>
      </c>
      <c r="G32" s="24">
        <v>57.78</v>
      </c>
      <c r="H32" s="24">
        <v>2</v>
      </c>
      <c r="I32" s="31"/>
      <c r="J32" s="31"/>
      <c r="K32" s="35"/>
    </row>
    <row r="33" spans="2:11" x14ac:dyDescent="0.3">
      <c r="B33" s="8" t="s">
        <v>575</v>
      </c>
      <c r="C33" s="57" t="s">
        <v>576</v>
      </c>
      <c r="D33" s="54" t="s">
        <v>577</v>
      </c>
      <c r="E33" s="6" t="s">
        <v>90</v>
      </c>
      <c r="F33" s="19">
        <v>5531</v>
      </c>
      <c r="G33" s="24">
        <v>57.68</v>
      </c>
      <c r="H33" s="24">
        <v>2</v>
      </c>
      <c r="I33" s="31"/>
      <c r="J33" s="31"/>
      <c r="K33" s="35"/>
    </row>
    <row r="34" spans="2:11" x14ac:dyDescent="0.3">
      <c r="B34" s="8" t="s">
        <v>1118</v>
      </c>
      <c r="C34" s="57" t="s">
        <v>1119</v>
      </c>
      <c r="D34" s="54" t="s">
        <v>1120</v>
      </c>
      <c r="E34" s="6" t="s">
        <v>528</v>
      </c>
      <c r="F34" s="19">
        <v>4938</v>
      </c>
      <c r="G34" s="24">
        <v>57.53</v>
      </c>
      <c r="H34" s="24">
        <v>1.99</v>
      </c>
      <c r="I34" s="31"/>
      <c r="J34" s="31"/>
      <c r="K34" s="35"/>
    </row>
    <row r="35" spans="2:11" x14ac:dyDescent="0.3">
      <c r="B35" s="8" t="s">
        <v>612</v>
      </c>
      <c r="C35" s="57" t="s">
        <v>613</v>
      </c>
      <c r="D35" s="54" t="s">
        <v>614</v>
      </c>
      <c r="E35" s="6" t="s">
        <v>90</v>
      </c>
      <c r="F35" s="19">
        <v>2752</v>
      </c>
      <c r="G35" s="24">
        <v>57.47</v>
      </c>
      <c r="H35" s="24">
        <v>1.99</v>
      </c>
      <c r="I35" s="31"/>
      <c r="J35" s="31"/>
      <c r="K35" s="35"/>
    </row>
    <row r="36" spans="2:11" x14ac:dyDescent="0.3">
      <c r="B36" s="8" t="s">
        <v>1102</v>
      </c>
      <c r="C36" s="57" t="s">
        <v>1103</v>
      </c>
      <c r="D36" s="54" t="s">
        <v>1104</v>
      </c>
      <c r="E36" s="6" t="s">
        <v>90</v>
      </c>
      <c r="F36" s="19">
        <v>18571</v>
      </c>
      <c r="G36" s="24">
        <v>56.98</v>
      </c>
      <c r="H36" s="24">
        <v>1.98</v>
      </c>
      <c r="I36" s="31"/>
      <c r="J36" s="31"/>
      <c r="K36" s="35"/>
    </row>
    <row r="37" spans="2:11" x14ac:dyDescent="0.3">
      <c r="B37" s="8" t="s">
        <v>124</v>
      </c>
      <c r="C37" s="57" t="s">
        <v>125</v>
      </c>
      <c r="D37" s="54" t="s">
        <v>126</v>
      </c>
      <c r="E37" s="6" t="s">
        <v>127</v>
      </c>
      <c r="F37" s="19">
        <v>19694</v>
      </c>
      <c r="G37" s="24">
        <v>56.75</v>
      </c>
      <c r="H37" s="24">
        <v>1.97</v>
      </c>
      <c r="I37" s="31"/>
      <c r="J37" s="31"/>
      <c r="K37" s="35"/>
    </row>
    <row r="38" spans="2:11" x14ac:dyDescent="0.3">
      <c r="B38" s="8" t="s">
        <v>597</v>
      </c>
      <c r="C38" s="57" t="s">
        <v>598</v>
      </c>
      <c r="D38" s="54" t="s">
        <v>599</v>
      </c>
      <c r="E38" s="6" t="s">
        <v>163</v>
      </c>
      <c r="F38" s="19">
        <v>4923</v>
      </c>
      <c r="G38" s="24">
        <v>56.51</v>
      </c>
      <c r="H38" s="24">
        <v>1.96</v>
      </c>
      <c r="I38" s="31"/>
      <c r="J38" s="31"/>
      <c r="K38" s="35"/>
    </row>
    <row r="39" spans="2:11" x14ac:dyDescent="0.3">
      <c r="B39" s="8" t="s">
        <v>1006</v>
      </c>
      <c r="C39" s="57" t="s">
        <v>1007</v>
      </c>
      <c r="D39" s="54" t="s">
        <v>1008</v>
      </c>
      <c r="E39" s="6" t="s">
        <v>61</v>
      </c>
      <c r="F39" s="19">
        <v>634</v>
      </c>
      <c r="G39" s="24">
        <v>56.38</v>
      </c>
      <c r="H39" s="24">
        <v>1.95</v>
      </c>
      <c r="I39" s="31"/>
      <c r="J39" s="31"/>
      <c r="K39" s="35"/>
    </row>
    <row r="40" spans="2:11" x14ac:dyDescent="0.3">
      <c r="B40" s="8" t="s">
        <v>1115</v>
      </c>
      <c r="C40" s="57" t="s">
        <v>1116</v>
      </c>
      <c r="D40" s="54" t="s">
        <v>1117</v>
      </c>
      <c r="E40" s="6" t="s">
        <v>163</v>
      </c>
      <c r="F40" s="19">
        <v>734</v>
      </c>
      <c r="G40" s="24">
        <v>56.38</v>
      </c>
      <c r="H40" s="24">
        <v>1.95</v>
      </c>
      <c r="I40" s="31"/>
      <c r="J40" s="31"/>
      <c r="K40" s="35"/>
    </row>
    <row r="41" spans="2:11" x14ac:dyDescent="0.3">
      <c r="B41" s="8" t="s">
        <v>105</v>
      </c>
      <c r="C41" s="57" t="s">
        <v>106</v>
      </c>
      <c r="D41" s="54" t="s">
        <v>107</v>
      </c>
      <c r="E41" s="6" t="s">
        <v>61</v>
      </c>
      <c r="F41" s="19">
        <v>802</v>
      </c>
      <c r="G41" s="24">
        <v>56.2</v>
      </c>
      <c r="H41" s="24">
        <v>1.95</v>
      </c>
      <c r="I41" s="31"/>
      <c r="J41" s="31"/>
      <c r="K41" s="35"/>
    </row>
    <row r="42" spans="2:11" x14ac:dyDescent="0.3">
      <c r="B42" s="8" t="s">
        <v>47</v>
      </c>
      <c r="C42" s="57" t="s">
        <v>48</v>
      </c>
      <c r="D42" s="54" t="s">
        <v>49</v>
      </c>
      <c r="E42" s="6" t="s">
        <v>50</v>
      </c>
      <c r="F42" s="19">
        <v>3773</v>
      </c>
      <c r="G42" s="24">
        <v>55.93</v>
      </c>
      <c r="H42" s="24">
        <v>1.94</v>
      </c>
      <c r="I42" s="31"/>
      <c r="J42" s="31"/>
      <c r="K42" s="35"/>
    </row>
    <row r="43" spans="2:11" x14ac:dyDescent="0.3">
      <c r="B43" s="8" t="s">
        <v>367</v>
      </c>
      <c r="C43" s="57" t="s">
        <v>368</v>
      </c>
      <c r="D43" s="54" t="s">
        <v>369</v>
      </c>
      <c r="E43" s="6" t="s">
        <v>50</v>
      </c>
      <c r="F43" s="19">
        <v>23144</v>
      </c>
      <c r="G43" s="24">
        <v>55.7</v>
      </c>
      <c r="H43" s="24">
        <v>1.93</v>
      </c>
      <c r="I43" s="31"/>
      <c r="J43" s="31"/>
      <c r="K43" s="35"/>
    </row>
    <row r="44" spans="2:11" x14ac:dyDescent="0.3">
      <c r="B44" s="8" t="s">
        <v>391</v>
      </c>
      <c r="C44" s="57" t="s">
        <v>392</v>
      </c>
      <c r="D44" s="54" t="s">
        <v>393</v>
      </c>
      <c r="E44" s="6" t="s">
        <v>119</v>
      </c>
      <c r="F44" s="19">
        <v>3710</v>
      </c>
      <c r="G44" s="24">
        <v>55.7</v>
      </c>
      <c r="H44" s="24">
        <v>1.93</v>
      </c>
      <c r="I44" s="31"/>
      <c r="J44" s="31"/>
      <c r="K44" s="35"/>
    </row>
    <row r="45" spans="2:11" x14ac:dyDescent="0.3">
      <c r="B45" s="8" t="s">
        <v>58</v>
      </c>
      <c r="C45" s="57" t="s">
        <v>59</v>
      </c>
      <c r="D45" s="54" t="s">
        <v>60</v>
      </c>
      <c r="E45" s="6" t="s">
        <v>61</v>
      </c>
      <c r="F45" s="19">
        <v>344</v>
      </c>
      <c r="G45" s="24">
        <v>55.68</v>
      </c>
      <c r="H45" s="24">
        <v>1.93</v>
      </c>
      <c r="I45" s="31"/>
      <c r="J45" s="31"/>
      <c r="K45" s="35"/>
    </row>
    <row r="46" spans="2:11" x14ac:dyDescent="0.3">
      <c r="B46" s="8" t="s">
        <v>584</v>
      </c>
      <c r="C46" s="57" t="s">
        <v>585</v>
      </c>
      <c r="D46" s="54" t="s">
        <v>586</v>
      </c>
      <c r="E46" s="6" t="s">
        <v>212</v>
      </c>
      <c r="F46" s="19">
        <v>987</v>
      </c>
      <c r="G46" s="24">
        <v>55.52</v>
      </c>
      <c r="H46" s="24">
        <v>1.93</v>
      </c>
      <c r="I46" s="31"/>
      <c r="J46" s="31"/>
      <c r="K46" s="35"/>
    </row>
    <row r="47" spans="2:11" x14ac:dyDescent="0.3">
      <c r="B47" s="8" t="s">
        <v>1108</v>
      </c>
      <c r="C47" s="57" t="s">
        <v>1109</v>
      </c>
      <c r="D47" s="54" t="s">
        <v>1110</v>
      </c>
      <c r="E47" s="6" t="s">
        <v>1111</v>
      </c>
      <c r="F47" s="19">
        <v>14270</v>
      </c>
      <c r="G47" s="24">
        <v>55.46</v>
      </c>
      <c r="H47" s="24">
        <v>1.92</v>
      </c>
      <c r="I47" s="31"/>
      <c r="J47" s="31"/>
      <c r="K47" s="35"/>
    </row>
    <row r="48" spans="2:11" x14ac:dyDescent="0.3">
      <c r="B48" s="8" t="s">
        <v>1099</v>
      </c>
      <c r="C48" s="57" t="s">
        <v>1100</v>
      </c>
      <c r="D48" s="54" t="s">
        <v>1101</v>
      </c>
      <c r="E48" s="6" t="s">
        <v>148</v>
      </c>
      <c r="F48" s="19">
        <v>1181</v>
      </c>
      <c r="G48" s="24">
        <v>55.44</v>
      </c>
      <c r="H48" s="24">
        <v>1.92</v>
      </c>
      <c r="I48" s="31"/>
      <c r="J48" s="31"/>
      <c r="K48" s="35"/>
    </row>
    <row r="49" spans="2:11" x14ac:dyDescent="0.3">
      <c r="B49" s="8" t="s">
        <v>600</v>
      </c>
      <c r="C49" s="57" t="s">
        <v>601</v>
      </c>
      <c r="D49" s="54" t="s">
        <v>602</v>
      </c>
      <c r="E49" s="6" t="s">
        <v>127</v>
      </c>
      <c r="F49" s="19">
        <v>16449</v>
      </c>
      <c r="G49" s="24">
        <v>55.42</v>
      </c>
      <c r="H49" s="24">
        <v>1.92</v>
      </c>
      <c r="I49" s="31"/>
      <c r="J49" s="31"/>
      <c r="K49" s="35"/>
    </row>
    <row r="50" spans="2:11" x14ac:dyDescent="0.3">
      <c r="B50" s="8" t="s">
        <v>397</v>
      </c>
      <c r="C50" s="57" t="s">
        <v>398</v>
      </c>
      <c r="D50" s="54" t="s">
        <v>399</v>
      </c>
      <c r="E50" s="6" t="s">
        <v>61</v>
      </c>
      <c r="F50" s="19">
        <v>1587</v>
      </c>
      <c r="G50" s="24">
        <v>55.34</v>
      </c>
      <c r="H50" s="24">
        <v>1.92</v>
      </c>
      <c r="I50" s="31"/>
      <c r="J50" s="31"/>
      <c r="K50" s="35"/>
    </row>
    <row r="51" spans="2:11" x14ac:dyDescent="0.3">
      <c r="B51" s="8" t="s">
        <v>406</v>
      </c>
      <c r="C51" s="57" t="s">
        <v>407</v>
      </c>
      <c r="D51" s="54" t="s">
        <v>408</v>
      </c>
      <c r="E51" s="6" t="s">
        <v>50</v>
      </c>
      <c r="F51" s="19">
        <v>3878</v>
      </c>
      <c r="G51" s="24">
        <v>55.24</v>
      </c>
      <c r="H51" s="24">
        <v>1.92</v>
      </c>
      <c r="I51" s="31"/>
      <c r="J51" s="31"/>
      <c r="K51" s="35"/>
    </row>
    <row r="52" spans="2:11" x14ac:dyDescent="0.3">
      <c r="B52" s="8" t="s">
        <v>68</v>
      </c>
      <c r="C52" s="57" t="s">
        <v>69</v>
      </c>
      <c r="D52" s="54" t="s">
        <v>70</v>
      </c>
      <c r="E52" s="6" t="s">
        <v>71</v>
      </c>
      <c r="F52" s="19">
        <v>462</v>
      </c>
      <c r="G52" s="24">
        <v>55.2</v>
      </c>
      <c r="H52" s="24">
        <v>1.91</v>
      </c>
      <c r="I52" s="31"/>
      <c r="J52" s="31"/>
      <c r="K52" s="35"/>
    </row>
    <row r="53" spans="2:11" x14ac:dyDescent="0.3">
      <c r="B53" s="8" t="s">
        <v>44</v>
      </c>
      <c r="C53" s="57" t="s">
        <v>45</v>
      </c>
      <c r="D53" s="54" t="s">
        <v>46</v>
      </c>
      <c r="E53" s="6" t="s">
        <v>43</v>
      </c>
      <c r="F53" s="19">
        <v>4071</v>
      </c>
      <c r="G53" s="24">
        <v>54.77</v>
      </c>
      <c r="H53" s="24">
        <v>1.9</v>
      </c>
      <c r="I53" s="31"/>
      <c r="J53" s="31"/>
      <c r="K53" s="35"/>
    </row>
    <row r="54" spans="2:11" x14ac:dyDescent="0.3">
      <c r="B54" s="8" t="s">
        <v>98</v>
      </c>
      <c r="C54" s="57" t="s">
        <v>99</v>
      </c>
      <c r="D54" s="54" t="s">
        <v>100</v>
      </c>
      <c r="E54" s="6" t="s">
        <v>101</v>
      </c>
      <c r="F54" s="19">
        <v>2207</v>
      </c>
      <c r="G54" s="24">
        <v>54.41</v>
      </c>
      <c r="H54" s="24">
        <v>1.89</v>
      </c>
      <c r="I54" s="31"/>
      <c r="J54" s="31"/>
      <c r="K54" s="35"/>
    </row>
    <row r="55" spans="2:11" x14ac:dyDescent="0.3">
      <c r="B55" s="8" t="s">
        <v>1124</v>
      </c>
      <c r="C55" s="57" t="s">
        <v>1125</v>
      </c>
      <c r="D55" s="54" t="s">
        <v>1126</v>
      </c>
      <c r="E55" s="6" t="s">
        <v>1127</v>
      </c>
      <c r="F55" s="19">
        <v>2174</v>
      </c>
      <c r="G55" s="24">
        <v>53.94</v>
      </c>
      <c r="H55" s="24">
        <v>1.87</v>
      </c>
      <c r="I55" s="31"/>
      <c r="J55" s="31"/>
      <c r="K55" s="35"/>
    </row>
    <row r="56" spans="2:11" x14ac:dyDescent="0.3">
      <c r="B56" s="8" t="s">
        <v>91</v>
      </c>
      <c r="C56" s="57" t="s">
        <v>92</v>
      </c>
      <c r="D56" s="54" t="s">
        <v>93</v>
      </c>
      <c r="E56" s="6" t="s">
        <v>94</v>
      </c>
      <c r="F56" s="19">
        <v>7321</v>
      </c>
      <c r="G56" s="24">
        <v>53.58</v>
      </c>
      <c r="H56" s="24">
        <v>1.86</v>
      </c>
      <c r="I56" s="31"/>
      <c r="J56" s="31"/>
      <c r="K56" s="35"/>
    </row>
    <row r="57" spans="2:11" x14ac:dyDescent="0.3">
      <c r="B57" s="8" t="s">
        <v>609</v>
      </c>
      <c r="C57" s="57" t="s">
        <v>610</v>
      </c>
      <c r="D57" s="54" t="s">
        <v>611</v>
      </c>
      <c r="E57" s="6" t="s">
        <v>148</v>
      </c>
      <c r="F57" s="19">
        <v>16858</v>
      </c>
      <c r="G57" s="24">
        <v>53.57</v>
      </c>
      <c r="H57" s="24">
        <v>1.86</v>
      </c>
      <c r="I57" s="31"/>
      <c r="J57" s="31"/>
      <c r="K57" s="35"/>
    </row>
    <row r="58" spans="2:11" x14ac:dyDescent="0.3">
      <c r="B58" s="8" t="s">
        <v>1121</v>
      </c>
      <c r="C58" s="57" t="s">
        <v>1122</v>
      </c>
      <c r="D58" s="54" t="s">
        <v>1123</v>
      </c>
      <c r="E58" s="6" t="s">
        <v>119</v>
      </c>
      <c r="F58" s="19">
        <v>4392</v>
      </c>
      <c r="G58" s="24">
        <v>52.6</v>
      </c>
      <c r="H58" s="24">
        <v>1.82</v>
      </c>
      <c r="I58" s="31"/>
      <c r="J58" s="31"/>
      <c r="K58" s="35"/>
    </row>
    <row r="59" spans="2:11" x14ac:dyDescent="0.3">
      <c r="B59" s="8" t="s">
        <v>450</v>
      </c>
      <c r="C59" s="57" t="s">
        <v>451</v>
      </c>
      <c r="D59" s="54" t="s">
        <v>452</v>
      </c>
      <c r="E59" s="6" t="s">
        <v>61</v>
      </c>
      <c r="F59" s="19">
        <v>8431</v>
      </c>
      <c r="G59" s="24">
        <v>34.57</v>
      </c>
      <c r="H59" s="24">
        <v>1.2</v>
      </c>
      <c r="I59" s="31"/>
      <c r="J59" s="31"/>
      <c r="K59" s="35"/>
    </row>
    <row r="60" spans="2:11" x14ac:dyDescent="0.3">
      <c r="B60" s="8" t="s">
        <v>475</v>
      </c>
      <c r="C60" s="57" t="s">
        <v>476</v>
      </c>
      <c r="D60" s="54" t="s">
        <v>477</v>
      </c>
      <c r="E60" s="6" t="s">
        <v>234</v>
      </c>
      <c r="F60" s="19">
        <v>8476</v>
      </c>
      <c r="G60" s="24">
        <v>22.1</v>
      </c>
      <c r="H60" s="24">
        <v>0.77</v>
      </c>
      <c r="I60" s="31"/>
      <c r="J60" s="31"/>
      <c r="K60" s="35" t="s">
        <v>5170</v>
      </c>
    </row>
    <row r="61" spans="2:11" x14ac:dyDescent="0.3">
      <c r="C61" s="58" t="s">
        <v>185</v>
      </c>
      <c r="D61" s="54"/>
      <c r="E61" s="6"/>
      <c r="F61" s="19"/>
      <c r="G61" s="25">
        <v>2883.64</v>
      </c>
      <c r="H61" s="25">
        <v>99.97</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200</v>
      </c>
      <c r="C103" s="57" t="s">
        <v>201</v>
      </c>
      <c r="D103" s="54"/>
      <c r="E103" s="6"/>
      <c r="F103" s="19"/>
      <c r="G103" s="24">
        <v>17.2</v>
      </c>
      <c r="H103" s="24">
        <v>0.6</v>
      </c>
      <c r="I103" s="31"/>
      <c r="J103" s="31"/>
      <c r="K103" s="35"/>
    </row>
    <row r="104" spans="1:54" x14ac:dyDescent="0.3">
      <c r="C104" s="58" t="s">
        <v>185</v>
      </c>
      <c r="D104" s="54"/>
      <c r="E104" s="6"/>
      <c r="F104" s="19"/>
      <c r="G104" s="25">
        <v>17.2</v>
      </c>
      <c r="H104" s="25">
        <v>0.6</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5160</v>
      </c>
      <c r="D107" s="54"/>
      <c r="E107" s="6"/>
      <c r="F107" s="19"/>
      <c r="G107" s="24" t="s">
        <v>2</v>
      </c>
      <c r="H107" s="24" t="s">
        <v>2</v>
      </c>
      <c r="I107" s="31"/>
      <c r="J107" s="31"/>
      <c r="K107" s="35"/>
      <c r="L107" s="3"/>
      <c r="AI107" s="3"/>
      <c r="AV107" s="3"/>
      <c r="AX107" s="3"/>
      <c r="BB107" s="3"/>
    </row>
    <row r="108" spans="1:54" x14ac:dyDescent="0.3">
      <c r="B108" s="8"/>
      <c r="C108" s="57" t="s">
        <v>202</v>
      </c>
      <c r="D108" s="54"/>
      <c r="E108" s="6"/>
      <c r="F108" s="19"/>
      <c r="G108" s="24">
        <v>-16.96</v>
      </c>
      <c r="H108" s="24">
        <v>-0.56999999999999995</v>
      </c>
      <c r="I108" s="31"/>
      <c r="J108" s="31"/>
      <c r="K108" s="35"/>
    </row>
    <row r="109" spans="1:54" x14ac:dyDescent="0.3">
      <c r="C109" s="58" t="s">
        <v>185</v>
      </c>
      <c r="D109" s="54"/>
      <c r="E109" s="6"/>
      <c r="F109" s="19"/>
      <c r="G109" s="25">
        <v>-16.96</v>
      </c>
      <c r="H109" s="25">
        <v>-0.56999999999999995</v>
      </c>
      <c r="I109" s="31"/>
      <c r="J109" s="31"/>
      <c r="K109" s="35"/>
    </row>
    <row r="110" spans="1:54" x14ac:dyDescent="0.3">
      <c r="C110" s="57"/>
      <c r="D110" s="54"/>
      <c r="E110" s="6"/>
      <c r="F110" s="19"/>
      <c r="G110" s="24"/>
      <c r="H110" s="24"/>
      <c r="I110" s="31"/>
      <c r="J110" s="31"/>
      <c r="K110" s="35"/>
    </row>
    <row r="111" spans="1:54" x14ac:dyDescent="0.3">
      <c r="C111" s="60" t="s">
        <v>203</v>
      </c>
      <c r="D111" s="55"/>
      <c r="E111" s="5"/>
      <c r="F111" s="20"/>
      <c r="G111" s="26">
        <v>2883.88</v>
      </c>
      <c r="H111" s="26">
        <v>100</v>
      </c>
      <c r="I111" s="32"/>
      <c r="J111" s="32"/>
      <c r="K111" s="36"/>
    </row>
    <row r="114" spans="3:11" x14ac:dyDescent="0.3">
      <c r="C114" s="1" t="s">
        <v>204</v>
      </c>
    </row>
    <row r="115" spans="3:11" x14ac:dyDescent="0.3">
      <c r="C115" s="37" t="s">
        <v>205</v>
      </c>
      <c r="D115" s="37"/>
      <c r="E115" s="37"/>
      <c r="F115" s="37"/>
      <c r="G115" s="37"/>
      <c r="H115" s="37"/>
      <c r="I115" s="37"/>
      <c r="J115" s="37"/>
      <c r="K115" s="37"/>
    </row>
    <row r="116" spans="3:11" x14ac:dyDescent="0.3">
      <c r="C116" s="2" t="s">
        <v>206</v>
      </c>
    </row>
    <row r="117" spans="3:11" x14ac:dyDescent="0.3">
      <c r="C117" s="2" t="s">
        <v>207</v>
      </c>
    </row>
    <row r="118" spans="3:11" ht="30" customHeight="1" x14ac:dyDescent="0.3">
      <c r="C118" s="88" t="s">
        <v>208</v>
      </c>
      <c r="D118" s="89"/>
      <c r="E118" s="89"/>
      <c r="F118" s="89"/>
      <c r="G118" s="89"/>
      <c r="H118" s="89"/>
      <c r="I118" s="89"/>
      <c r="J118" s="89"/>
      <c r="K118" s="89"/>
    </row>
    <row r="119" spans="3:11" x14ac:dyDescent="0.3">
      <c r="C119" s="2" t="s">
        <v>209</v>
      </c>
    </row>
    <row r="121" spans="3:11" x14ac:dyDescent="0.3">
      <c r="C121" s="1" t="s">
        <v>5306</v>
      </c>
      <c r="E121" s="86" t="s">
        <v>5307</v>
      </c>
    </row>
    <row r="122" spans="3:11" x14ac:dyDescent="0.3">
      <c r="E122" s="2" t="s">
        <v>5365</v>
      </c>
    </row>
  </sheetData>
  <mergeCells count="1">
    <mergeCell ref="C118:K118"/>
  </mergeCells>
  <hyperlinks>
    <hyperlink ref="J2" location="'Index'!A1" display="'Index'!A1" xr:uid="{6583D12E-748E-4CB5-92B7-EC4A0833CB75}"/>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6702C-41D3-4A3A-9780-892D7F251E5A}">
  <sheetPr codeName="Sheet1"/>
  <dimension ref="A1:IV109"/>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4715</v>
      </c>
      <c r="J2" s="38" t="s">
        <v>4904</v>
      </c>
    </row>
    <row r="3" spans="1:54" ht="16.2" x14ac:dyDescent="0.35">
      <c r="C3" s="1" t="s">
        <v>28</v>
      </c>
      <c r="D3" s="21" t="s">
        <v>4716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609</v>
      </c>
      <c r="C10" s="57" t="s">
        <v>610</v>
      </c>
      <c r="D10" s="54" t="s">
        <v>611</v>
      </c>
      <c r="E10" s="6" t="s">
        <v>148</v>
      </c>
      <c r="F10" s="19">
        <v>17915737</v>
      </c>
      <c r="G10" s="24">
        <v>56927.25</v>
      </c>
      <c r="H10" s="24">
        <v>8.7100000000000009</v>
      </c>
      <c r="I10" s="31"/>
      <c r="J10" s="31"/>
      <c r="K10" s="35"/>
    </row>
    <row r="11" spans="1:54" x14ac:dyDescent="0.3">
      <c r="B11" s="8" t="s">
        <v>913</v>
      </c>
      <c r="C11" s="57" t="s">
        <v>914</v>
      </c>
      <c r="D11" s="54" t="s">
        <v>915</v>
      </c>
      <c r="E11" s="6" t="s">
        <v>212</v>
      </c>
      <c r="F11" s="19">
        <v>8303145</v>
      </c>
      <c r="G11" s="24">
        <v>56826.720000000001</v>
      </c>
      <c r="H11" s="24">
        <v>8.6999999999999993</v>
      </c>
      <c r="I11" s="31"/>
      <c r="J11" s="31"/>
      <c r="K11" s="35"/>
    </row>
    <row r="12" spans="1:54" x14ac:dyDescent="0.3">
      <c r="B12" s="8" t="s">
        <v>926</v>
      </c>
      <c r="C12" s="57" t="s">
        <v>927</v>
      </c>
      <c r="D12" s="54" t="s">
        <v>928</v>
      </c>
      <c r="E12" s="6" t="s">
        <v>156</v>
      </c>
      <c r="F12" s="19">
        <v>3263241</v>
      </c>
      <c r="G12" s="24">
        <v>48400.39</v>
      </c>
      <c r="H12" s="24">
        <v>7.41</v>
      </c>
      <c r="I12" s="31"/>
      <c r="J12" s="31"/>
      <c r="K12" s="35"/>
    </row>
    <row r="13" spans="1:54" x14ac:dyDescent="0.3">
      <c r="B13" s="8" t="s">
        <v>116</v>
      </c>
      <c r="C13" s="57" t="s">
        <v>117</v>
      </c>
      <c r="D13" s="54" t="s">
        <v>118</v>
      </c>
      <c r="E13" s="6" t="s">
        <v>119</v>
      </c>
      <c r="F13" s="19">
        <v>596563</v>
      </c>
      <c r="G13" s="24">
        <v>40196.410000000003</v>
      </c>
      <c r="H13" s="24">
        <v>6.15</v>
      </c>
      <c r="I13" s="31"/>
      <c r="J13" s="31"/>
      <c r="K13" s="35"/>
    </row>
    <row r="14" spans="1:54" x14ac:dyDescent="0.3">
      <c r="B14" s="8" t="s">
        <v>145</v>
      </c>
      <c r="C14" s="57" t="s">
        <v>146</v>
      </c>
      <c r="D14" s="54" t="s">
        <v>147</v>
      </c>
      <c r="E14" s="6" t="s">
        <v>148</v>
      </c>
      <c r="F14" s="19">
        <v>14121277</v>
      </c>
      <c r="G14" s="24">
        <v>35012.29</v>
      </c>
      <c r="H14" s="24">
        <v>5.36</v>
      </c>
      <c r="I14" s="31"/>
      <c r="J14" s="31"/>
      <c r="K14" s="35"/>
    </row>
    <row r="15" spans="1:54" x14ac:dyDescent="0.3">
      <c r="B15" s="8" t="s">
        <v>909</v>
      </c>
      <c r="C15" s="57" t="s">
        <v>910</v>
      </c>
      <c r="D15" s="54" t="s">
        <v>911</v>
      </c>
      <c r="E15" s="6" t="s">
        <v>912</v>
      </c>
      <c r="F15" s="19">
        <v>8049649</v>
      </c>
      <c r="G15" s="24">
        <v>28487.71</v>
      </c>
      <c r="H15" s="24">
        <v>4.3600000000000003</v>
      </c>
      <c r="I15" s="31"/>
      <c r="J15" s="31"/>
      <c r="K15" s="35"/>
    </row>
    <row r="16" spans="1:54" x14ac:dyDescent="0.3">
      <c r="B16" s="8" t="s">
        <v>228</v>
      </c>
      <c r="C16" s="57" t="s">
        <v>229</v>
      </c>
      <c r="D16" s="54" t="s">
        <v>230</v>
      </c>
      <c r="E16" s="6" t="s">
        <v>119</v>
      </c>
      <c r="F16" s="19">
        <v>86045</v>
      </c>
      <c r="G16" s="24">
        <v>24948.75</v>
      </c>
      <c r="H16" s="24">
        <v>3.82</v>
      </c>
      <c r="I16" s="31"/>
      <c r="J16" s="31"/>
      <c r="K16" s="35"/>
    </row>
    <row r="17" spans="2:11" x14ac:dyDescent="0.3">
      <c r="B17" s="8" t="s">
        <v>563</v>
      </c>
      <c r="C17" s="57" t="s">
        <v>564</v>
      </c>
      <c r="D17" s="54" t="s">
        <v>565</v>
      </c>
      <c r="E17" s="6" t="s">
        <v>566</v>
      </c>
      <c r="F17" s="19">
        <v>8756840</v>
      </c>
      <c r="G17" s="24">
        <v>23398.28</v>
      </c>
      <c r="H17" s="24">
        <v>3.58</v>
      </c>
      <c r="I17" s="31"/>
      <c r="J17" s="31"/>
      <c r="K17" s="35"/>
    </row>
    <row r="18" spans="2:11" x14ac:dyDescent="0.3">
      <c r="B18" s="8" t="s">
        <v>2899</v>
      </c>
      <c r="C18" s="57" t="s">
        <v>2900</v>
      </c>
      <c r="D18" s="54" t="s">
        <v>2901</v>
      </c>
      <c r="E18" s="6" t="s">
        <v>61</v>
      </c>
      <c r="F18" s="19">
        <v>3126256</v>
      </c>
      <c r="G18" s="24">
        <v>21632.13</v>
      </c>
      <c r="H18" s="24">
        <v>3.31</v>
      </c>
      <c r="I18" s="31"/>
      <c r="J18" s="31"/>
      <c r="K18" s="35"/>
    </row>
    <row r="19" spans="2:11" x14ac:dyDescent="0.3">
      <c r="B19" s="8" t="s">
        <v>989</v>
      </c>
      <c r="C19" s="57" t="s">
        <v>990</v>
      </c>
      <c r="D19" s="54" t="s">
        <v>991</v>
      </c>
      <c r="E19" s="6" t="s">
        <v>119</v>
      </c>
      <c r="F19" s="19">
        <v>404515</v>
      </c>
      <c r="G19" s="24">
        <v>21071.19</v>
      </c>
      <c r="H19" s="24">
        <v>3.23</v>
      </c>
      <c r="I19" s="31"/>
      <c r="J19" s="31"/>
      <c r="K19" s="35"/>
    </row>
    <row r="20" spans="2:11" x14ac:dyDescent="0.3">
      <c r="B20" s="8" t="s">
        <v>2942</v>
      </c>
      <c r="C20" s="57" t="s">
        <v>2943</v>
      </c>
      <c r="D20" s="54" t="s">
        <v>2944</v>
      </c>
      <c r="E20" s="6" t="s">
        <v>50</v>
      </c>
      <c r="F20" s="19">
        <v>4044501</v>
      </c>
      <c r="G20" s="24">
        <v>20851.419999999998</v>
      </c>
      <c r="H20" s="24">
        <v>3.19</v>
      </c>
      <c r="I20" s="31"/>
      <c r="J20" s="31"/>
      <c r="K20" s="35"/>
    </row>
    <row r="21" spans="2:11" x14ac:dyDescent="0.3">
      <c r="B21" s="8" t="s">
        <v>938</v>
      </c>
      <c r="C21" s="57" t="s">
        <v>939</v>
      </c>
      <c r="D21" s="54" t="s">
        <v>940</v>
      </c>
      <c r="E21" s="6" t="s">
        <v>259</v>
      </c>
      <c r="F21" s="19">
        <v>2910385</v>
      </c>
      <c r="G21" s="24">
        <v>20729.22</v>
      </c>
      <c r="H21" s="24">
        <v>3.17</v>
      </c>
      <c r="I21" s="31"/>
      <c r="J21" s="31"/>
      <c r="K21" s="35"/>
    </row>
    <row r="22" spans="2:11" x14ac:dyDescent="0.3">
      <c r="B22" s="8" t="s">
        <v>171</v>
      </c>
      <c r="C22" s="57" t="s">
        <v>172</v>
      </c>
      <c r="D22" s="54" t="s">
        <v>173</v>
      </c>
      <c r="E22" s="6" t="s">
        <v>174</v>
      </c>
      <c r="F22" s="19">
        <v>56748</v>
      </c>
      <c r="G22" s="24">
        <v>20710.18</v>
      </c>
      <c r="H22" s="24">
        <v>3.17</v>
      </c>
      <c r="I22" s="31"/>
      <c r="J22" s="31"/>
      <c r="K22" s="35"/>
    </row>
    <row r="23" spans="2:11" x14ac:dyDescent="0.3">
      <c r="B23" s="8" t="s">
        <v>575</v>
      </c>
      <c r="C23" s="57" t="s">
        <v>576</v>
      </c>
      <c r="D23" s="54" t="s">
        <v>577</v>
      </c>
      <c r="E23" s="6" t="s">
        <v>90</v>
      </c>
      <c r="F23" s="19">
        <v>1650000</v>
      </c>
      <c r="G23" s="24">
        <v>17206.2</v>
      </c>
      <c r="H23" s="24">
        <v>2.63</v>
      </c>
      <c r="I23" s="31"/>
      <c r="J23" s="31"/>
      <c r="K23" s="35"/>
    </row>
    <row r="24" spans="2:11" x14ac:dyDescent="0.3">
      <c r="B24" s="8" t="s">
        <v>1015</v>
      </c>
      <c r="C24" s="57" t="s">
        <v>1016</v>
      </c>
      <c r="D24" s="54" t="s">
        <v>1017</v>
      </c>
      <c r="E24" s="6" t="s">
        <v>61</v>
      </c>
      <c r="F24" s="19">
        <v>300000</v>
      </c>
      <c r="G24" s="24">
        <v>16632</v>
      </c>
      <c r="H24" s="24">
        <v>2.5499999999999998</v>
      </c>
      <c r="I24" s="31"/>
      <c r="J24" s="31"/>
      <c r="K24" s="35"/>
    </row>
    <row r="25" spans="2:11" x14ac:dyDescent="0.3">
      <c r="B25" s="8" t="s">
        <v>2502</v>
      </c>
      <c r="C25" s="57" t="s">
        <v>2503</v>
      </c>
      <c r="D25" s="54" t="s">
        <v>2504</v>
      </c>
      <c r="E25" s="6" t="s">
        <v>148</v>
      </c>
      <c r="F25" s="19">
        <v>1200000</v>
      </c>
      <c r="G25" s="24">
        <v>16539.599999999999</v>
      </c>
      <c r="H25" s="24">
        <v>2.5299999999999998</v>
      </c>
      <c r="I25" s="31"/>
      <c r="J25" s="31"/>
      <c r="K25" s="35"/>
    </row>
    <row r="26" spans="2:11" x14ac:dyDescent="0.3">
      <c r="B26" s="8" t="s">
        <v>142</v>
      </c>
      <c r="C26" s="57" t="s">
        <v>143</v>
      </c>
      <c r="D26" s="54" t="s">
        <v>144</v>
      </c>
      <c r="E26" s="6" t="s">
        <v>111</v>
      </c>
      <c r="F26" s="19">
        <v>456000</v>
      </c>
      <c r="G26" s="24">
        <v>14677.73</v>
      </c>
      <c r="H26" s="24">
        <v>2.25</v>
      </c>
      <c r="I26" s="31"/>
      <c r="J26" s="31"/>
      <c r="K26" s="35"/>
    </row>
    <row r="27" spans="2:11" x14ac:dyDescent="0.3">
      <c r="B27" s="8" t="s">
        <v>409</v>
      </c>
      <c r="C27" s="57" t="s">
        <v>410</v>
      </c>
      <c r="D27" s="54" t="s">
        <v>411</v>
      </c>
      <c r="E27" s="6" t="s">
        <v>119</v>
      </c>
      <c r="F27" s="19">
        <v>746164</v>
      </c>
      <c r="G27" s="24">
        <v>14650.93</v>
      </c>
      <c r="H27" s="24">
        <v>2.2400000000000002</v>
      </c>
      <c r="I27" s="31"/>
      <c r="J27" s="31"/>
      <c r="K27" s="35"/>
    </row>
    <row r="28" spans="2:11" x14ac:dyDescent="0.3">
      <c r="B28" s="8" t="s">
        <v>612</v>
      </c>
      <c r="C28" s="57" t="s">
        <v>613</v>
      </c>
      <c r="D28" s="54" t="s">
        <v>614</v>
      </c>
      <c r="E28" s="6" t="s">
        <v>90</v>
      </c>
      <c r="F28" s="19">
        <v>650000</v>
      </c>
      <c r="G28" s="24">
        <v>13573.95</v>
      </c>
      <c r="H28" s="24">
        <v>2.08</v>
      </c>
      <c r="I28" s="31"/>
      <c r="J28" s="31"/>
      <c r="K28" s="35"/>
    </row>
    <row r="29" spans="2:11" x14ac:dyDescent="0.3">
      <c r="B29" s="8" t="s">
        <v>941</v>
      </c>
      <c r="C29" s="57" t="s">
        <v>942</v>
      </c>
      <c r="D29" s="54" t="s">
        <v>943</v>
      </c>
      <c r="E29" s="6" t="s">
        <v>944</v>
      </c>
      <c r="F29" s="19">
        <v>3889878</v>
      </c>
      <c r="G29" s="24">
        <v>12642.1</v>
      </c>
      <c r="H29" s="24">
        <v>1.94</v>
      </c>
      <c r="I29" s="31"/>
      <c r="J29" s="31"/>
      <c r="K29" s="35"/>
    </row>
    <row r="30" spans="2:11" x14ac:dyDescent="0.3">
      <c r="B30" s="8" t="s">
        <v>3336</v>
      </c>
      <c r="C30" s="57" t="s">
        <v>3337</v>
      </c>
      <c r="D30" s="54" t="s">
        <v>3338</v>
      </c>
      <c r="E30" s="6" t="s">
        <v>912</v>
      </c>
      <c r="F30" s="19">
        <v>687133</v>
      </c>
      <c r="G30" s="24">
        <v>11538.34</v>
      </c>
      <c r="H30" s="24">
        <v>1.77</v>
      </c>
      <c r="I30" s="31"/>
      <c r="J30" s="31"/>
      <c r="K30" s="35"/>
    </row>
    <row r="31" spans="2:11" x14ac:dyDescent="0.3">
      <c r="B31" s="8" t="s">
        <v>157</v>
      </c>
      <c r="C31" s="57" t="s">
        <v>158</v>
      </c>
      <c r="D31" s="54" t="s">
        <v>159</v>
      </c>
      <c r="E31" s="6" t="s">
        <v>152</v>
      </c>
      <c r="F31" s="19">
        <v>2413334</v>
      </c>
      <c r="G31" s="24">
        <v>11409.04</v>
      </c>
      <c r="H31" s="24">
        <v>1.75</v>
      </c>
      <c r="I31" s="31"/>
      <c r="J31" s="31"/>
      <c r="K31" s="35"/>
    </row>
    <row r="32" spans="2:11" x14ac:dyDescent="0.3">
      <c r="B32" s="8" t="s">
        <v>932</v>
      </c>
      <c r="C32" s="57" t="s">
        <v>933</v>
      </c>
      <c r="D32" s="54" t="s">
        <v>934</v>
      </c>
      <c r="E32" s="6" t="s">
        <v>163</v>
      </c>
      <c r="F32" s="19">
        <v>2088772</v>
      </c>
      <c r="G32" s="24">
        <v>11266.84</v>
      </c>
      <c r="H32" s="24">
        <v>1.72</v>
      </c>
      <c r="I32" s="31"/>
      <c r="J32" s="31"/>
      <c r="K32" s="35"/>
    </row>
    <row r="33" spans="2:11" x14ac:dyDescent="0.3">
      <c r="B33" s="8" t="s">
        <v>4207</v>
      </c>
      <c r="C33" s="57" t="s">
        <v>4208</v>
      </c>
      <c r="D33" s="54" t="s">
        <v>4209</v>
      </c>
      <c r="E33" s="6" t="s">
        <v>94</v>
      </c>
      <c r="F33" s="19">
        <v>3029115</v>
      </c>
      <c r="G33" s="24">
        <v>10863.92</v>
      </c>
      <c r="H33" s="24">
        <v>1.66</v>
      </c>
      <c r="I33" s="31"/>
      <c r="J33" s="31"/>
      <c r="K33" s="35"/>
    </row>
    <row r="34" spans="2:11" x14ac:dyDescent="0.3">
      <c r="B34" s="8" t="s">
        <v>618</v>
      </c>
      <c r="C34" s="57" t="s">
        <v>619</v>
      </c>
      <c r="D34" s="54" t="s">
        <v>620</v>
      </c>
      <c r="E34" s="6" t="s">
        <v>148</v>
      </c>
      <c r="F34" s="19">
        <v>3000000</v>
      </c>
      <c r="G34" s="24">
        <v>10452</v>
      </c>
      <c r="H34" s="24">
        <v>1.6</v>
      </c>
      <c r="I34" s="31"/>
      <c r="J34" s="31"/>
      <c r="K34" s="35"/>
    </row>
    <row r="35" spans="2:11" x14ac:dyDescent="0.3">
      <c r="B35" s="8" t="s">
        <v>919</v>
      </c>
      <c r="C35" s="57" t="s">
        <v>920</v>
      </c>
      <c r="D35" s="54" t="s">
        <v>921</v>
      </c>
      <c r="E35" s="6" t="s">
        <v>922</v>
      </c>
      <c r="F35" s="19">
        <v>579013</v>
      </c>
      <c r="G35" s="24">
        <v>10337.700000000001</v>
      </c>
      <c r="H35" s="24">
        <v>1.58</v>
      </c>
      <c r="I35" s="31"/>
      <c r="J35" s="31"/>
      <c r="K35" s="35"/>
    </row>
    <row r="36" spans="2:11" x14ac:dyDescent="0.3">
      <c r="B36" s="8" t="s">
        <v>2242</v>
      </c>
      <c r="C36" s="57" t="s">
        <v>2238</v>
      </c>
      <c r="D36" s="54" t="s">
        <v>2243</v>
      </c>
      <c r="E36" s="6" t="s">
        <v>148</v>
      </c>
      <c r="F36" s="19">
        <v>6476441</v>
      </c>
      <c r="G36" s="24">
        <v>10014.31</v>
      </c>
      <c r="H36" s="24">
        <v>1.53</v>
      </c>
      <c r="I36" s="31"/>
      <c r="J36" s="31"/>
      <c r="K36" s="35" t="s">
        <v>5163</v>
      </c>
    </row>
    <row r="37" spans="2:11" x14ac:dyDescent="0.3">
      <c r="B37" s="8" t="s">
        <v>2945</v>
      </c>
      <c r="C37" s="57" t="s">
        <v>2946</v>
      </c>
      <c r="D37" s="54" t="s">
        <v>2947</v>
      </c>
      <c r="E37" s="6" t="s">
        <v>148</v>
      </c>
      <c r="F37" s="19">
        <v>315000</v>
      </c>
      <c r="G37" s="24">
        <v>7742.39</v>
      </c>
      <c r="H37" s="24">
        <v>1.19</v>
      </c>
      <c r="I37" s="31"/>
      <c r="J37" s="31"/>
      <c r="K37" s="35"/>
    </row>
    <row r="38" spans="2:11" x14ac:dyDescent="0.3">
      <c r="B38" s="8" t="s">
        <v>453</v>
      </c>
      <c r="C38" s="57" t="s">
        <v>454</v>
      </c>
      <c r="D38" s="54" t="s">
        <v>455</v>
      </c>
      <c r="E38" s="6" t="s">
        <v>123</v>
      </c>
      <c r="F38" s="19">
        <v>400000</v>
      </c>
      <c r="G38" s="24">
        <v>6756.4</v>
      </c>
      <c r="H38" s="24">
        <v>1.03</v>
      </c>
      <c r="I38" s="31"/>
      <c r="J38" s="31"/>
      <c r="K38" s="35"/>
    </row>
    <row r="39" spans="2:11" x14ac:dyDescent="0.3">
      <c r="B39" s="8" t="s">
        <v>58</v>
      </c>
      <c r="C39" s="57" t="s">
        <v>59</v>
      </c>
      <c r="D39" s="54" t="s">
        <v>60</v>
      </c>
      <c r="E39" s="6" t="s">
        <v>61</v>
      </c>
      <c r="F39" s="19">
        <v>40000</v>
      </c>
      <c r="G39" s="24">
        <v>6474.4</v>
      </c>
      <c r="H39" s="24">
        <v>0.99</v>
      </c>
      <c r="I39" s="31"/>
      <c r="J39" s="31"/>
      <c r="K39" s="35"/>
    </row>
    <row r="40" spans="2:11" x14ac:dyDescent="0.3">
      <c r="B40" s="8" t="s">
        <v>76</v>
      </c>
      <c r="C40" s="57" t="s">
        <v>77</v>
      </c>
      <c r="D40" s="54" t="s">
        <v>78</v>
      </c>
      <c r="E40" s="6" t="s">
        <v>50</v>
      </c>
      <c r="F40" s="19">
        <v>67850</v>
      </c>
      <c r="G40" s="24">
        <v>3856.93</v>
      </c>
      <c r="H40" s="24">
        <v>0.59</v>
      </c>
      <c r="I40" s="31"/>
      <c r="J40" s="31"/>
      <c r="K40" s="35"/>
    </row>
    <row r="41" spans="2:11" x14ac:dyDescent="0.3">
      <c r="B41" s="8" t="s">
        <v>435</v>
      </c>
      <c r="C41" s="57" t="s">
        <v>436</v>
      </c>
      <c r="D41" s="54" t="s">
        <v>437</v>
      </c>
      <c r="E41" s="6" t="s">
        <v>50</v>
      </c>
      <c r="F41" s="19">
        <v>552464</v>
      </c>
      <c r="G41" s="24">
        <v>3797.64</v>
      </c>
      <c r="H41" s="24">
        <v>0.57999999999999996</v>
      </c>
      <c r="I41" s="31"/>
      <c r="J41" s="31"/>
      <c r="K41" s="35"/>
    </row>
    <row r="42" spans="2:11" x14ac:dyDescent="0.3">
      <c r="B42" s="8" t="s">
        <v>475</v>
      </c>
      <c r="C42" s="57" t="s">
        <v>476</v>
      </c>
      <c r="D42" s="54" t="s">
        <v>477</v>
      </c>
      <c r="E42" s="6" t="s">
        <v>234</v>
      </c>
      <c r="F42" s="19">
        <v>1000000</v>
      </c>
      <c r="G42" s="24">
        <v>2607.5</v>
      </c>
      <c r="H42" s="24">
        <v>0.4</v>
      </c>
      <c r="I42" s="31"/>
      <c r="J42" s="31"/>
      <c r="K42" s="35" t="s">
        <v>5170</v>
      </c>
    </row>
    <row r="43" spans="2:11" x14ac:dyDescent="0.3">
      <c r="B43" s="8" t="s">
        <v>1960</v>
      </c>
      <c r="C43" s="57" t="s">
        <v>1961</v>
      </c>
      <c r="D43" s="54" t="s">
        <v>1962</v>
      </c>
      <c r="E43" s="6" t="s">
        <v>148</v>
      </c>
      <c r="F43" s="19">
        <v>621896</v>
      </c>
      <c r="G43" s="24">
        <v>2500.02</v>
      </c>
      <c r="H43" s="24">
        <v>0.38</v>
      </c>
      <c r="I43" s="31"/>
      <c r="J43" s="31"/>
      <c r="K43" s="35" t="s">
        <v>5170</v>
      </c>
    </row>
    <row r="44" spans="2:11" x14ac:dyDescent="0.3">
      <c r="B44" s="8" t="s">
        <v>4182</v>
      </c>
      <c r="C44" s="57" t="s">
        <v>4183</v>
      </c>
      <c r="D44" s="54" t="s">
        <v>4184</v>
      </c>
      <c r="E44" s="6" t="s">
        <v>90</v>
      </c>
      <c r="F44" s="19">
        <v>170780</v>
      </c>
      <c r="G44" s="24">
        <v>2040.99</v>
      </c>
      <c r="H44" s="24">
        <v>0.31</v>
      </c>
      <c r="I44" s="31"/>
      <c r="J44" s="31"/>
      <c r="K44" s="35"/>
    </row>
    <row r="45" spans="2:11" x14ac:dyDescent="0.3">
      <c r="B45" s="8" t="s">
        <v>120</v>
      </c>
      <c r="C45" s="57" t="s">
        <v>121</v>
      </c>
      <c r="D45" s="54" t="s">
        <v>122</v>
      </c>
      <c r="E45" s="6" t="s">
        <v>123</v>
      </c>
      <c r="F45" s="19">
        <v>50000</v>
      </c>
      <c r="G45" s="24">
        <v>1572</v>
      </c>
      <c r="H45" s="24">
        <v>0.24</v>
      </c>
      <c r="I45" s="31"/>
      <c r="J45" s="31"/>
      <c r="K45" s="35"/>
    </row>
    <row r="46" spans="2:11" x14ac:dyDescent="0.3">
      <c r="C46" s="58" t="s">
        <v>185</v>
      </c>
      <c r="D46" s="54"/>
      <c r="E46" s="6"/>
      <c r="F46" s="19"/>
      <c r="G46" s="25">
        <v>638344.87</v>
      </c>
      <c r="H46" s="25">
        <v>97.7</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196</v>
      </c>
      <c r="C70" s="57" t="s">
        <v>197</v>
      </c>
      <c r="D70" s="54" t="s">
        <v>198</v>
      </c>
      <c r="E70" s="6" t="s">
        <v>199</v>
      </c>
      <c r="F70" s="19">
        <v>500000</v>
      </c>
      <c r="G70" s="24">
        <v>498.61</v>
      </c>
      <c r="H70" s="24">
        <v>0.08</v>
      </c>
      <c r="I70" s="31">
        <v>5.3612000000000002</v>
      </c>
      <c r="J70" s="31"/>
      <c r="K70" s="35"/>
    </row>
    <row r="71" spans="1:11" x14ac:dyDescent="0.3">
      <c r="C71" s="58" t="s">
        <v>185</v>
      </c>
      <c r="D71" s="54"/>
      <c r="E71" s="6"/>
      <c r="F71" s="19"/>
      <c r="G71" s="25">
        <v>498.61</v>
      </c>
      <c r="H71" s="25">
        <v>0.08</v>
      </c>
      <c r="I71" s="31"/>
      <c r="J71" s="31"/>
      <c r="K71" s="35"/>
    </row>
    <row r="72" spans="1:11" x14ac:dyDescent="0.3">
      <c r="C72" s="57"/>
      <c r="D72" s="54"/>
      <c r="E72" s="6"/>
      <c r="F72" s="19"/>
      <c r="G72" s="24"/>
      <c r="H72" s="24"/>
      <c r="I72" s="31"/>
      <c r="J72" s="31"/>
      <c r="K72" s="35"/>
    </row>
    <row r="73" spans="1:11" x14ac:dyDescent="0.3">
      <c r="C73" s="58" t="s">
        <v>16</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200</v>
      </c>
      <c r="C89" s="57" t="s">
        <v>201</v>
      </c>
      <c r="D89" s="54"/>
      <c r="E89" s="6"/>
      <c r="F89" s="19"/>
      <c r="G89" s="24">
        <v>15808.89</v>
      </c>
      <c r="H89" s="24">
        <v>2.42</v>
      </c>
      <c r="I89" s="31"/>
      <c r="J89" s="31"/>
      <c r="K89" s="35"/>
    </row>
    <row r="90" spans="1:54" x14ac:dyDescent="0.3">
      <c r="C90" s="58" t="s">
        <v>185</v>
      </c>
      <c r="D90" s="54"/>
      <c r="E90" s="6"/>
      <c r="F90" s="19"/>
      <c r="G90" s="25">
        <v>15808.89</v>
      </c>
      <c r="H90" s="25">
        <v>2.42</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5160</v>
      </c>
      <c r="D93" s="54"/>
      <c r="E93" s="6"/>
      <c r="F93" s="19"/>
      <c r="G93" s="24" t="s">
        <v>2</v>
      </c>
      <c r="H93" s="24" t="s">
        <v>2</v>
      </c>
      <c r="I93" s="31"/>
      <c r="J93" s="31"/>
      <c r="K93" s="35"/>
      <c r="L93" s="3"/>
      <c r="AI93" s="3"/>
      <c r="AV93" s="3"/>
      <c r="AX93" s="3"/>
      <c r="BB93" s="3"/>
    </row>
    <row r="94" spans="1:54" x14ac:dyDescent="0.3">
      <c r="B94" s="8"/>
      <c r="C94" s="57" t="s">
        <v>202</v>
      </c>
      <c r="D94" s="54"/>
      <c r="E94" s="6"/>
      <c r="F94" s="19"/>
      <c r="G94" s="24">
        <v>-1339.63</v>
      </c>
      <c r="H94" s="24">
        <v>-0.19999999999999998</v>
      </c>
      <c r="I94" s="31"/>
      <c r="J94" s="31"/>
      <c r="K94" s="35"/>
    </row>
    <row r="95" spans="1:54" x14ac:dyDescent="0.3">
      <c r="C95" s="58" t="s">
        <v>185</v>
      </c>
      <c r="D95" s="54"/>
      <c r="E95" s="6"/>
      <c r="F95" s="19"/>
      <c r="G95" s="25">
        <v>-1339.63</v>
      </c>
      <c r="H95" s="25">
        <v>-0.19999999999999998</v>
      </c>
      <c r="I95" s="31"/>
      <c r="J95" s="31"/>
      <c r="K95" s="35"/>
    </row>
    <row r="96" spans="1:54" x14ac:dyDescent="0.3">
      <c r="C96" s="57"/>
      <c r="D96" s="54"/>
      <c r="E96" s="6"/>
      <c r="F96" s="19"/>
      <c r="G96" s="24"/>
      <c r="H96" s="24"/>
      <c r="I96" s="31"/>
      <c r="J96" s="31"/>
      <c r="K96" s="35"/>
    </row>
    <row r="97" spans="3:11" x14ac:dyDescent="0.3">
      <c r="C97" s="60" t="s">
        <v>203</v>
      </c>
      <c r="D97" s="55"/>
      <c r="E97" s="5"/>
      <c r="F97" s="20"/>
      <c r="G97" s="26">
        <v>653312.74</v>
      </c>
      <c r="H97" s="26">
        <v>100</v>
      </c>
      <c r="I97" s="32"/>
      <c r="J97" s="32"/>
      <c r="K97" s="36"/>
    </row>
    <row r="100" spans="3:11" x14ac:dyDescent="0.3">
      <c r="C100" s="1" t="s">
        <v>204</v>
      </c>
    </row>
    <row r="101" spans="3:11" x14ac:dyDescent="0.3">
      <c r="C101" s="37" t="s">
        <v>205</v>
      </c>
      <c r="D101" s="37"/>
      <c r="E101" s="37"/>
      <c r="F101" s="37"/>
      <c r="G101" s="37"/>
      <c r="H101" s="37"/>
      <c r="I101" s="37"/>
      <c r="J101" s="37"/>
      <c r="K101" s="37"/>
    </row>
    <row r="102" spans="3:11" x14ac:dyDescent="0.3">
      <c r="C102" s="2" t="s">
        <v>206</v>
      </c>
    </row>
    <row r="103" spans="3:11" x14ac:dyDescent="0.3">
      <c r="C103" s="2" t="s">
        <v>207</v>
      </c>
    </row>
    <row r="104" spans="3:11" ht="30" customHeight="1" x14ac:dyDescent="0.3">
      <c r="C104" s="88" t="s">
        <v>208</v>
      </c>
      <c r="D104" s="89"/>
      <c r="E104" s="89"/>
      <c r="F104" s="89"/>
      <c r="G104" s="89"/>
      <c r="H104" s="89"/>
      <c r="I104" s="89"/>
      <c r="J104" s="89"/>
      <c r="K104" s="89"/>
    </row>
    <row r="105" spans="3:11" x14ac:dyDescent="0.3">
      <c r="C105" s="2" t="s">
        <v>209</v>
      </c>
    </row>
    <row r="106" spans="3:11" x14ac:dyDescent="0.3">
      <c r="C106" s="2" t="s">
        <v>5168</v>
      </c>
    </row>
    <row r="108" spans="3:11" x14ac:dyDescent="0.3">
      <c r="C108" s="1" t="s">
        <v>5306</v>
      </c>
      <c r="E108" s="86" t="s">
        <v>5307</v>
      </c>
    </row>
    <row r="109" spans="3:11" x14ac:dyDescent="0.3">
      <c r="E109" s="2" t="s">
        <v>5363</v>
      </c>
    </row>
  </sheetData>
  <mergeCells count="1">
    <mergeCell ref="C104:K104"/>
  </mergeCells>
  <hyperlinks>
    <hyperlink ref="J2" location="'Index'!A1" display="'Index'!A1" xr:uid="{A17EC085-1B12-405C-8E70-FC2DBFA0E75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3A3F1-92BC-4A5F-99A5-4357CD7CADC2}">
  <sheetPr codeName="Sheet1"/>
  <dimension ref="A1:IV575"/>
  <sheetViews>
    <sheetView showGridLines="0" zoomScale="90" zoomScaleNormal="90" workbookViewId="0">
      <pane ySplit="6" topLeftCell="A5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4717</v>
      </c>
      <c r="J2" s="38" t="s">
        <v>4904</v>
      </c>
    </row>
    <row r="3" spans="1:54" ht="16.2" x14ac:dyDescent="0.35">
      <c r="C3" s="1" t="s">
        <v>28</v>
      </c>
      <c r="D3" s="21" t="s">
        <v>4718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657409</v>
      </c>
      <c r="G10" s="24">
        <v>6490.6</v>
      </c>
      <c r="H10" s="24">
        <v>7.54</v>
      </c>
      <c r="I10" s="31"/>
      <c r="J10" s="31"/>
      <c r="K10" s="35"/>
    </row>
    <row r="11" spans="1:54" x14ac:dyDescent="0.3">
      <c r="B11" s="8" t="s">
        <v>72</v>
      </c>
      <c r="C11" s="57" t="s">
        <v>73</v>
      </c>
      <c r="D11" s="54" t="s">
        <v>74</v>
      </c>
      <c r="E11" s="6" t="s">
        <v>75</v>
      </c>
      <c r="F11" s="19">
        <v>291391</v>
      </c>
      <c r="G11" s="24">
        <v>4331.24</v>
      </c>
      <c r="H11" s="24">
        <v>5.03</v>
      </c>
      <c r="I11" s="31"/>
      <c r="J11" s="31"/>
      <c r="K11" s="35"/>
    </row>
    <row r="12" spans="1:54" x14ac:dyDescent="0.3">
      <c r="B12" s="8" t="s">
        <v>44</v>
      </c>
      <c r="C12" s="57" t="s">
        <v>45</v>
      </c>
      <c r="D12" s="54" t="s">
        <v>46</v>
      </c>
      <c r="E12" s="6" t="s">
        <v>43</v>
      </c>
      <c r="F12" s="19">
        <v>307158</v>
      </c>
      <c r="G12" s="24">
        <v>4132.2</v>
      </c>
      <c r="H12" s="24">
        <v>4.8</v>
      </c>
      <c r="I12" s="31"/>
      <c r="J12" s="31"/>
      <c r="K12" s="35"/>
    </row>
    <row r="13" spans="1:54" x14ac:dyDescent="0.3">
      <c r="B13" s="8" t="s">
        <v>403</v>
      </c>
      <c r="C13" s="57" t="s">
        <v>404</v>
      </c>
      <c r="D13" s="54" t="s">
        <v>405</v>
      </c>
      <c r="E13" s="6" t="s">
        <v>259</v>
      </c>
      <c r="F13" s="19">
        <v>117318</v>
      </c>
      <c r="G13" s="24">
        <v>2410.3000000000002</v>
      </c>
      <c r="H13" s="24">
        <v>2.8</v>
      </c>
      <c r="I13" s="31"/>
      <c r="J13" s="31"/>
      <c r="K13" s="35"/>
    </row>
    <row r="14" spans="1:54" x14ac:dyDescent="0.3">
      <c r="B14" s="8" t="s">
        <v>47</v>
      </c>
      <c r="C14" s="57" t="s">
        <v>48</v>
      </c>
      <c r="D14" s="54" t="s">
        <v>49</v>
      </c>
      <c r="E14" s="6" t="s">
        <v>50</v>
      </c>
      <c r="F14" s="19">
        <v>155069</v>
      </c>
      <c r="G14" s="24">
        <v>2298.59</v>
      </c>
      <c r="H14" s="24">
        <v>2.67</v>
      </c>
      <c r="I14" s="31"/>
      <c r="J14" s="31"/>
      <c r="K14" s="35"/>
    </row>
    <row r="15" spans="1:54" x14ac:dyDescent="0.3">
      <c r="B15" s="8" t="s">
        <v>54</v>
      </c>
      <c r="C15" s="57" t="s">
        <v>55</v>
      </c>
      <c r="D15" s="54" t="s">
        <v>56</v>
      </c>
      <c r="E15" s="6" t="s">
        <v>57</v>
      </c>
      <c r="F15" s="19">
        <v>50551</v>
      </c>
      <c r="G15" s="24">
        <v>2037.66</v>
      </c>
      <c r="H15" s="24">
        <v>2.37</v>
      </c>
      <c r="I15" s="31"/>
      <c r="J15" s="31"/>
      <c r="K15" s="35"/>
    </row>
    <row r="16" spans="1:54" x14ac:dyDescent="0.3">
      <c r="B16" s="8" t="s">
        <v>394</v>
      </c>
      <c r="C16" s="57" t="s">
        <v>395</v>
      </c>
      <c r="D16" s="54" t="s">
        <v>396</v>
      </c>
      <c r="E16" s="6" t="s">
        <v>101</v>
      </c>
      <c r="F16" s="19">
        <v>414715</v>
      </c>
      <c r="G16" s="24">
        <v>1743.25</v>
      </c>
      <c r="H16" s="24">
        <v>2.0299999999999998</v>
      </c>
      <c r="I16" s="31"/>
      <c r="J16" s="31"/>
      <c r="K16" s="35"/>
    </row>
    <row r="17" spans="2:11" x14ac:dyDescent="0.3">
      <c r="B17" s="8" t="s">
        <v>62</v>
      </c>
      <c r="C17" s="57" t="s">
        <v>63</v>
      </c>
      <c r="D17" s="54" t="s">
        <v>64</v>
      </c>
      <c r="E17" s="6" t="s">
        <v>43</v>
      </c>
      <c r="F17" s="19">
        <v>178592</v>
      </c>
      <c r="G17" s="24">
        <v>1673.41</v>
      </c>
      <c r="H17" s="24">
        <v>1.94</v>
      </c>
      <c r="I17" s="31"/>
      <c r="J17" s="31"/>
      <c r="K17" s="35"/>
    </row>
    <row r="18" spans="2:11" x14ac:dyDescent="0.3">
      <c r="B18" s="8" t="s">
        <v>51</v>
      </c>
      <c r="C18" s="57" t="s">
        <v>52</v>
      </c>
      <c r="D18" s="54" t="s">
        <v>53</v>
      </c>
      <c r="E18" s="6" t="s">
        <v>43</v>
      </c>
      <c r="F18" s="19">
        <v>123266</v>
      </c>
      <c r="G18" s="24">
        <v>1519.62</v>
      </c>
      <c r="H18" s="24">
        <v>1.77</v>
      </c>
      <c r="I18" s="31"/>
      <c r="J18" s="31"/>
      <c r="K18" s="35"/>
    </row>
    <row r="19" spans="2:11" x14ac:dyDescent="0.3">
      <c r="B19" s="8" t="s">
        <v>102</v>
      </c>
      <c r="C19" s="57" t="s">
        <v>103</v>
      </c>
      <c r="D19" s="54" t="s">
        <v>104</v>
      </c>
      <c r="E19" s="6" t="s">
        <v>50</v>
      </c>
      <c r="F19" s="19">
        <v>43960</v>
      </c>
      <c r="G19" s="24">
        <v>1344.3</v>
      </c>
      <c r="H19" s="24">
        <v>1.56</v>
      </c>
      <c r="I19" s="31"/>
      <c r="J19" s="31"/>
      <c r="K19" s="35"/>
    </row>
    <row r="20" spans="2:11" x14ac:dyDescent="0.3">
      <c r="B20" s="8" t="s">
        <v>65</v>
      </c>
      <c r="C20" s="57" t="s">
        <v>66</v>
      </c>
      <c r="D20" s="54" t="s">
        <v>67</v>
      </c>
      <c r="E20" s="6" t="s">
        <v>43</v>
      </c>
      <c r="F20" s="19">
        <v>63304</v>
      </c>
      <c r="G20" s="24">
        <v>1330.78</v>
      </c>
      <c r="H20" s="24">
        <v>1.55</v>
      </c>
      <c r="I20" s="31"/>
      <c r="J20" s="31"/>
      <c r="K20" s="35"/>
    </row>
    <row r="21" spans="2:11" x14ac:dyDescent="0.3">
      <c r="B21" s="8" t="s">
        <v>397</v>
      </c>
      <c r="C21" s="57" t="s">
        <v>398</v>
      </c>
      <c r="D21" s="54" t="s">
        <v>399</v>
      </c>
      <c r="E21" s="6" t="s">
        <v>61</v>
      </c>
      <c r="F21" s="19">
        <v>38148</v>
      </c>
      <c r="G21" s="24">
        <v>1330.3</v>
      </c>
      <c r="H21" s="24">
        <v>1.55</v>
      </c>
      <c r="I21" s="31"/>
      <c r="J21" s="31"/>
      <c r="K21" s="35"/>
    </row>
    <row r="22" spans="2:11" x14ac:dyDescent="0.3">
      <c r="B22" s="8" t="s">
        <v>575</v>
      </c>
      <c r="C22" s="57" t="s">
        <v>576</v>
      </c>
      <c r="D22" s="54" t="s">
        <v>577</v>
      </c>
      <c r="E22" s="6" t="s">
        <v>90</v>
      </c>
      <c r="F22" s="19">
        <v>114525</v>
      </c>
      <c r="G22" s="24">
        <v>1194.27</v>
      </c>
      <c r="H22" s="24">
        <v>1.39</v>
      </c>
      <c r="I22" s="31"/>
      <c r="J22" s="31"/>
      <c r="K22" s="35"/>
    </row>
    <row r="23" spans="2:11" x14ac:dyDescent="0.3">
      <c r="B23" s="8" t="s">
        <v>609</v>
      </c>
      <c r="C23" s="57" t="s">
        <v>610</v>
      </c>
      <c r="D23" s="54" t="s">
        <v>611</v>
      </c>
      <c r="E23" s="6" t="s">
        <v>148</v>
      </c>
      <c r="F23" s="19">
        <v>299721</v>
      </c>
      <c r="G23" s="24">
        <v>952.36</v>
      </c>
      <c r="H23" s="24">
        <v>1.1100000000000001</v>
      </c>
      <c r="I23" s="31"/>
      <c r="J23" s="31"/>
      <c r="K23" s="35"/>
    </row>
    <row r="24" spans="2:11" x14ac:dyDescent="0.3">
      <c r="B24" s="8" t="s">
        <v>98</v>
      </c>
      <c r="C24" s="57" t="s">
        <v>99</v>
      </c>
      <c r="D24" s="54" t="s">
        <v>100</v>
      </c>
      <c r="E24" s="6" t="s">
        <v>101</v>
      </c>
      <c r="F24" s="19">
        <v>38200</v>
      </c>
      <c r="G24" s="24">
        <v>941.82</v>
      </c>
      <c r="H24" s="24">
        <v>1.0900000000000001</v>
      </c>
      <c r="I24" s="31"/>
      <c r="J24" s="31"/>
      <c r="K24" s="35"/>
    </row>
    <row r="25" spans="2:11" x14ac:dyDescent="0.3">
      <c r="B25" s="8" t="s">
        <v>58</v>
      </c>
      <c r="C25" s="57" t="s">
        <v>59</v>
      </c>
      <c r="D25" s="54" t="s">
        <v>60</v>
      </c>
      <c r="E25" s="6" t="s">
        <v>61</v>
      </c>
      <c r="F25" s="19">
        <v>5647</v>
      </c>
      <c r="G25" s="24">
        <v>914.02</v>
      </c>
      <c r="H25" s="24">
        <v>1.06</v>
      </c>
      <c r="I25" s="31"/>
      <c r="J25" s="31"/>
      <c r="K25" s="35"/>
    </row>
    <row r="26" spans="2:11" x14ac:dyDescent="0.3">
      <c r="B26" s="8" t="s">
        <v>478</v>
      </c>
      <c r="C26" s="57" t="s">
        <v>479</v>
      </c>
      <c r="D26" s="54" t="s">
        <v>480</v>
      </c>
      <c r="E26" s="6" t="s">
        <v>119</v>
      </c>
      <c r="F26" s="19">
        <v>45362</v>
      </c>
      <c r="G26" s="24">
        <v>766.94</v>
      </c>
      <c r="H26" s="24">
        <v>0.89</v>
      </c>
      <c r="I26" s="31"/>
      <c r="J26" s="31"/>
      <c r="K26" s="35"/>
    </row>
    <row r="27" spans="2:11" x14ac:dyDescent="0.3">
      <c r="B27" s="8" t="s">
        <v>923</v>
      </c>
      <c r="C27" s="57" t="s">
        <v>924</v>
      </c>
      <c r="D27" s="54" t="s">
        <v>925</v>
      </c>
      <c r="E27" s="6" t="s">
        <v>50</v>
      </c>
      <c r="F27" s="19">
        <v>45606</v>
      </c>
      <c r="G27" s="24">
        <v>703.02</v>
      </c>
      <c r="H27" s="24">
        <v>0.82</v>
      </c>
      <c r="I27" s="31"/>
      <c r="J27" s="31"/>
      <c r="K27" s="35"/>
    </row>
    <row r="28" spans="2:11" x14ac:dyDescent="0.3">
      <c r="B28" s="8" t="s">
        <v>600</v>
      </c>
      <c r="C28" s="57" t="s">
        <v>601</v>
      </c>
      <c r="D28" s="54" t="s">
        <v>602</v>
      </c>
      <c r="E28" s="6" t="s">
        <v>127</v>
      </c>
      <c r="F28" s="19">
        <v>204076</v>
      </c>
      <c r="G28" s="24">
        <v>687.63</v>
      </c>
      <c r="H28" s="24">
        <v>0.8</v>
      </c>
      <c r="I28" s="31"/>
      <c r="J28" s="31"/>
      <c r="K28" s="35"/>
    </row>
    <row r="29" spans="2:11" x14ac:dyDescent="0.3">
      <c r="B29" s="8" t="s">
        <v>628</v>
      </c>
      <c r="C29" s="57" t="s">
        <v>629</v>
      </c>
      <c r="D29" s="54" t="s">
        <v>630</v>
      </c>
      <c r="E29" s="6" t="s">
        <v>82</v>
      </c>
      <c r="F29" s="19">
        <v>17762</v>
      </c>
      <c r="G29" s="24">
        <v>665.49</v>
      </c>
      <c r="H29" s="24">
        <v>0.77</v>
      </c>
      <c r="I29" s="31"/>
      <c r="J29" s="31"/>
      <c r="K29" s="35"/>
    </row>
    <row r="30" spans="2:11" x14ac:dyDescent="0.3">
      <c r="B30" s="8" t="s">
        <v>1089</v>
      </c>
      <c r="C30" s="57" t="s">
        <v>1090</v>
      </c>
      <c r="D30" s="54" t="s">
        <v>1091</v>
      </c>
      <c r="E30" s="6" t="s">
        <v>1092</v>
      </c>
      <c r="F30" s="19">
        <v>154169</v>
      </c>
      <c r="G30" s="24">
        <v>656.91</v>
      </c>
      <c r="H30" s="24">
        <v>0.76</v>
      </c>
      <c r="I30" s="31"/>
      <c r="J30" s="31"/>
      <c r="K30" s="35"/>
    </row>
    <row r="31" spans="2:11" x14ac:dyDescent="0.3">
      <c r="B31" s="8" t="s">
        <v>279</v>
      </c>
      <c r="C31" s="57" t="s">
        <v>280</v>
      </c>
      <c r="D31" s="54" t="s">
        <v>281</v>
      </c>
      <c r="E31" s="6" t="s">
        <v>210</v>
      </c>
      <c r="F31" s="19">
        <v>355955</v>
      </c>
      <c r="G31" s="24">
        <v>650.83000000000004</v>
      </c>
      <c r="H31" s="24">
        <v>0.76</v>
      </c>
      <c r="I31" s="31"/>
      <c r="J31" s="31"/>
      <c r="K31" s="35"/>
    </row>
    <row r="32" spans="2:11" x14ac:dyDescent="0.3">
      <c r="B32" s="8" t="s">
        <v>68</v>
      </c>
      <c r="C32" s="57" t="s">
        <v>69</v>
      </c>
      <c r="D32" s="54" t="s">
        <v>70</v>
      </c>
      <c r="E32" s="6" t="s">
        <v>71</v>
      </c>
      <c r="F32" s="19">
        <v>5110</v>
      </c>
      <c r="G32" s="24">
        <v>610.49</v>
      </c>
      <c r="H32" s="24">
        <v>0.71</v>
      </c>
      <c r="I32" s="31"/>
      <c r="J32" s="31"/>
      <c r="K32" s="35"/>
    </row>
    <row r="33" spans="2:11" x14ac:dyDescent="0.3">
      <c r="B33" s="8" t="s">
        <v>124</v>
      </c>
      <c r="C33" s="57" t="s">
        <v>125</v>
      </c>
      <c r="D33" s="54" t="s">
        <v>126</v>
      </c>
      <c r="E33" s="6" t="s">
        <v>127</v>
      </c>
      <c r="F33" s="19">
        <v>194973</v>
      </c>
      <c r="G33" s="24">
        <v>561.80999999999995</v>
      </c>
      <c r="H33" s="24">
        <v>0.65</v>
      </c>
      <c r="I33" s="31"/>
      <c r="J33" s="31"/>
      <c r="K33" s="35"/>
    </row>
    <row r="34" spans="2:11" x14ac:dyDescent="0.3">
      <c r="B34" s="8" t="s">
        <v>584</v>
      </c>
      <c r="C34" s="57" t="s">
        <v>585</v>
      </c>
      <c r="D34" s="54" t="s">
        <v>586</v>
      </c>
      <c r="E34" s="6" t="s">
        <v>212</v>
      </c>
      <c r="F34" s="19">
        <v>9404</v>
      </c>
      <c r="G34" s="24">
        <v>528.98</v>
      </c>
      <c r="H34" s="24">
        <v>0.61</v>
      </c>
      <c r="I34" s="31"/>
      <c r="J34" s="31"/>
      <c r="K34" s="35"/>
    </row>
    <row r="35" spans="2:11" x14ac:dyDescent="0.3">
      <c r="B35" s="8" t="s">
        <v>83</v>
      </c>
      <c r="C35" s="57" t="s">
        <v>84</v>
      </c>
      <c r="D35" s="54" t="s">
        <v>85</v>
      </c>
      <c r="E35" s="6" t="s">
        <v>86</v>
      </c>
      <c r="F35" s="19">
        <v>62342</v>
      </c>
      <c r="G35" s="24">
        <v>528.57000000000005</v>
      </c>
      <c r="H35" s="24">
        <v>0.61</v>
      </c>
      <c r="I35" s="31"/>
      <c r="J35" s="31"/>
      <c r="K35" s="35"/>
    </row>
    <row r="36" spans="2:11" x14ac:dyDescent="0.3">
      <c r="B36" s="8" t="s">
        <v>612</v>
      </c>
      <c r="C36" s="57" t="s">
        <v>613</v>
      </c>
      <c r="D36" s="54" t="s">
        <v>614</v>
      </c>
      <c r="E36" s="6" t="s">
        <v>90</v>
      </c>
      <c r="F36" s="19">
        <v>24569</v>
      </c>
      <c r="G36" s="24">
        <v>513.07000000000005</v>
      </c>
      <c r="H36" s="24">
        <v>0.6</v>
      </c>
      <c r="I36" s="31"/>
      <c r="J36" s="31"/>
      <c r="K36" s="35"/>
    </row>
    <row r="37" spans="2:11" x14ac:dyDescent="0.3">
      <c r="B37" s="8" t="s">
        <v>79</v>
      </c>
      <c r="C37" s="57" t="s">
        <v>80</v>
      </c>
      <c r="D37" s="54" t="s">
        <v>81</v>
      </c>
      <c r="E37" s="6" t="s">
        <v>82</v>
      </c>
      <c r="F37" s="19">
        <v>19465</v>
      </c>
      <c r="G37" s="24">
        <v>488.73</v>
      </c>
      <c r="H37" s="24">
        <v>0.56999999999999995</v>
      </c>
      <c r="I37" s="31"/>
      <c r="J37" s="31"/>
      <c r="K37" s="35"/>
    </row>
    <row r="38" spans="2:11" x14ac:dyDescent="0.3">
      <c r="B38" s="8" t="s">
        <v>1093</v>
      </c>
      <c r="C38" s="57" t="s">
        <v>1094</v>
      </c>
      <c r="D38" s="54" t="s">
        <v>1095</v>
      </c>
      <c r="E38" s="6" t="s">
        <v>210</v>
      </c>
      <c r="F38" s="19">
        <v>40324</v>
      </c>
      <c r="G38" s="24">
        <v>486.31</v>
      </c>
      <c r="H38" s="24">
        <v>0.56999999999999995</v>
      </c>
      <c r="I38" s="31"/>
      <c r="J38" s="31"/>
      <c r="K38" s="35"/>
    </row>
    <row r="39" spans="2:11" x14ac:dyDescent="0.3">
      <c r="B39" s="8" t="s">
        <v>1012</v>
      </c>
      <c r="C39" s="57" t="s">
        <v>1013</v>
      </c>
      <c r="D39" s="54" t="s">
        <v>1014</v>
      </c>
      <c r="E39" s="6" t="s">
        <v>71</v>
      </c>
      <c r="F39" s="19">
        <v>16446</v>
      </c>
      <c r="G39" s="24">
        <v>475.57</v>
      </c>
      <c r="H39" s="24">
        <v>0.55000000000000004</v>
      </c>
      <c r="I39" s="31"/>
      <c r="J39" s="31"/>
      <c r="K39" s="35"/>
    </row>
    <row r="40" spans="2:11" x14ac:dyDescent="0.3">
      <c r="B40" s="8" t="s">
        <v>590</v>
      </c>
      <c r="C40" s="57" t="s">
        <v>591</v>
      </c>
      <c r="D40" s="54" t="s">
        <v>592</v>
      </c>
      <c r="E40" s="6" t="s">
        <v>593</v>
      </c>
      <c r="F40" s="19">
        <v>31769</v>
      </c>
      <c r="G40" s="24">
        <v>461.13</v>
      </c>
      <c r="H40" s="24">
        <v>0.54</v>
      </c>
      <c r="I40" s="31"/>
      <c r="J40" s="31"/>
      <c r="K40" s="35"/>
    </row>
    <row r="41" spans="2:11" x14ac:dyDescent="0.3">
      <c r="B41" s="8" t="s">
        <v>1096</v>
      </c>
      <c r="C41" s="57" t="s">
        <v>1097</v>
      </c>
      <c r="D41" s="54" t="s">
        <v>1098</v>
      </c>
      <c r="E41" s="6" t="s">
        <v>90</v>
      </c>
      <c r="F41" s="19">
        <v>60269</v>
      </c>
      <c r="G41" s="24">
        <v>451.35</v>
      </c>
      <c r="H41" s="24">
        <v>0.52</v>
      </c>
      <c r="I41" s="31"/>
      <c r="J41" s="31"/>
      <c r="K41" s="35"/>
    </row>
    <row r="42" spans="2:11" x14ac:dyDescent="0.3">
      <c r="B42" s="8" t="s">
        <v>1099</v>
      </c>
      <c r="C42" s="57" t="s">
        <v>1100</v>
      </c>
      <c r="D42" s="54" t="s">
        <v>1101</v>
      </c>
      <c r="E42" s="6" t="s">
        <v>148</v>
      </c>
      <c r="F42" s="19">
        <v>9556</v>
      </c>
      <c r="G42" s="24">
        <v>448.59</v>
      </c>
      <c r="H42" s="24">
        <v>0.52</v>
      </c>
      <c r="I42" s="31"/>
      <c r="J42" s="31"/>
      <c r="K42" s="35"/>
    </row>
    <row r="43" spans="2:11" x14ac:dyDescent="0.3">
      <c r="B43" s="8" t="s">
        <v>2239</v>
      </c>
      <c r="C43" s="57" t="s">
        <v>2240</v>
      </c>
      <c r="D43" s="54" t="s">
        <v>2241</v>
      </c>
      <c r="E43" s="6" t="s">
        <v>218</v>
      </c>
      <c r="F43" s="19">
        <v>17578</v>
      </c>
      <c r="G43" s="24">
        <v>435.76</v>
      </c>
      <c r="H43" s="24">
        <v>0.51</v>
      </c>
      <c r="I43" s="31"/>
      <c r="J43" s="31"/>
      <c r="K43" s="35"/>
    </row>
    <row r="44" spans="2:11" x14ac:dyDescent="0.3">
      <c r="B44" s="8" t="s">
        <v>1102</v>
      </c>
      <c r="C44" s="57" t="s">
        <v>1103</v>
      </c>
      <c r="D44" s="54" t="s">
        <v>1104</v>
      </c>
      <c r="E44" s="6" t="s">
        <v>90</v>
      </c>
      <c r="F44" s="19">
        <v>141064</v>
      </c>
      <c r="G44" s="24">
        <v>432.78</v>
      </c>
      <c r="H44" s="24">
        <v>0.5</v>
      </c>
      <c r="I44" s="31"/>
      <c r="J44" s="31"/>
      <c r="K44" s="35"/>
    </row>
    <row r="45" spans="2:11" x14ac:dyDescent="0.3">
      <c r="B45" s="8" t="s">
        <v>425</v>
      </c>
      <c r="C45" s="57" t="s">
        <v>426</v>
      </c>
      <c r="D45" s="54" t="s">
        <v>427</v>
      </c>
      <c r="E45" s="6" t="s">
        <v>428</v>
      </c>
      <c r="F45" s="19">
        <v>167202</v>
      </c>
      <c r="G45" s="24">
        <v>426.98</v>
      </c>
      <c r="H45" s="24">
        <v>0.5</v>
      </c>
      <c r="I45" s="31"/>
      <c r="J45" s="31"/>
      <c r="K45" s="35"/>
    </row>
    <row r="46" spans="2:11" x14ac:dyDescent="0.3">
      <c r="B46" s="8" t="s">
        <v>1006</v>
      </c>
      <c r="C46" s="57" t="s">
        <v>1007</v>
      </c>
      <c r="D46" s="54" t="s">
        <v>1008</v>
      </c>
      <c r="E46" s="6" t="s">
        <v>61</v>
      </c>
      <c r="F46" s="19">
        <v>4769</v>
      </c>
      <c r="G46" s="24">
        <v>424.08</v>
      </c>
      <c r="H46" s="24">
        <v>0.49</v>
      </c>
      <c r="I46" s="31"/>
      <c r="J46" s="31"/>
      <c r="K46" s="35"/>
    </row>
    <row r="47" spans="2:11" x14ac:dyDescent="0.3">
      <c r="B47" s="8" t="s">
        <v>105</v>
      </c>
      <c r="C47" s="57" t="s">
        <v>106</v>
      </c>
      <c r="D47" s="54" t="s">
        <v>107</v>
      </c>
      <c r="E47" s="6" t="s">
        <v>61</v>
      </c>
      <c r="F47" s="19">
        <v>5921</v>
      </c>
      <c r="G47" s="24">
        <v>414.88</v>
      </c>
      <c r="H47" s="24">
        <v>0.48</v>
      </c>
      <c r="I47" s="31"/>
      <c r="J47" s="31"/>
      <c r="K47" s="35"/>
    </row>
    <row r="48" spans="2:11" x14ac:dyDescent="0.3">
      <c r="B48" s="8" t="s">
        <v>1105</v>
      </c>
      <c r="C48" s="57" t="s">
        <v>1106</v>
      </c>
      <c r="D48" s="54" t="s">
        <v>1107</v>
      </c>
      <c r="E48" s="6" t="s">
        <v>138</v>
      </c>
      <c r="F48" s="19">
        <v>30863</v>
      </c>
      <c r="G48" s="24">
        <v>392.45</v>
      </c>
      <c r="H48" s="24">
        <v>0.46</v>
      </c>
      <c r="I48" s="31"/>
      <c r="J48" s="31"/>
      <c r="K48" s="35"/>
    </row>
    <row r="49" spans="2:11" x14ac:dyDescent="0.3">
      <c r="B49" s="8" t="s">
        <v>406</v>
      </c>
      <c r="C49" s="57" t="s">
        <v>407</v>
      </c>
      <c r="D49" s="54" t="s">
        <v>408</v>
      </c>
      <c r="E49" s="6" t="s">
        <v>50</v>
      </c>
      <c r="F49" s="19">
        <v>27325</v>
      </c>
      <c r="G49" s="24">
        <v>389.22</v>
      </c>
      <c r="H49" s="24">
        <v>0.45</v>
      </c>
      <c r="I49" s="31"/>
      <c r="J49" s="31"/>
      <c r="K49" s="35"/>
    </row>
    <row r="50" spans="2:11" x14ac:dyDescent="0.3">
      <c r="B50" s="8" t="s">
        <v>2400</v>
      </c>
      <c r="C50" s="57" t="s">
        <v>2401</v>
      </c>
      <c r="D50" s="54" t="s">
        <v>2402</v>
      </c>
      <c r="E50" s="6" t="s">
        <v>1092</v>
      </c>
      <c r="F50" s="19">
        <v>8169</v>
      </c>
      <c r="G50" s="24">
        <v>382.29</v>
      </c>
      <c r="H50" s="24">
        <v>0.44</v>
      </c>
      <c r="I50" s="31"/>
      <c r="J50" s="31"/>
      <c r="K50" s="35"/>
    </row>
    <row r="51" spans="2:11" x14ac:dyDescent="0.3">
      <c r="B51" s="8" t="s">
        <v>1108</v>
      </c>
      <c r="C51" s="57" t="s">
        <v>1109</v>
      </c>
      <c r="D51" s="54" t="s">
        <v>1110</v>
      </c>
      <c r="E51" s="6" t="s">
        <v>1111</v>
      </c>
      <c r="F51" s="19">
        <v>97752</v>
      </c>
      <c r="G51" s="24">
        <v>379.91</v>
      </c>
      <c r="H51" s="24">
        <v>0.44</v>
      </c>
      <c r="I51" s="31"/>
      <c r="J51" s="31"/>
      <c r="K51" s="35"/>
    </row>
    <row r="52" spans="2:11" x14ac:dyDescent="0.3">
      <c r="B52" s="8" t="s">
        <v>1112</v>
      </c>
      <c r="C52" s="57" t="s">
        <v>1113</v>
      </c>
      <c r="D52" s="54" t="s">
        <v>1114</v>
      </c>
      <c r="E52" s="6" t="s">
        <v>94</v>
      </c>
      <c r="F52" s="19">
        <v>19310</v>
      </c>
      <c r="G52" s="24">
        <v>377.65</v>
      </c>
      <c r="H52" s="24">
        <v>0.44</v>
      </c>
      <c r="I52" s="31"/>
      <c r="J52" s="31"/>
      <c r="K52" s="35"/>
    </row>
    <row r="53" spans="2:11" x14ac:dyDescent="0.3">
      <c r="B53" s="8" t="s">
        <v>450</v>
      </c>
      <c r="C53" s="57" t="s">
        <v>451</v>
      </c>
      <c r="D53" s="54" t="s">
        <v>452</v>
      </c>
      <c r="E53" s="6" t="s">
        <v>61</v>
      </c>
      <c r="F53" s="19">
        <v>89912</v>
      </c>
      <c r="G53" s="24">
        <v>368.64</v>
      </c>
      <c r="H53" s="24">
        <v>0.43</v>
      </c>
      <c r="I53" s="31"/>
      <c r="J53" s="31"/>
      <c r="K53" s="35"/>
    </row>
    <row r="54" spans="2:11" x14ac:dyDescent="0.3">
      <c r="B54" s="8" t="s">
        <v>116</v>
      </c>
      <c r="C54" s="57" t="s">
        <v>117</v>
      </c>
      <c r="D54" s="54" t="s">
        <v>118</v>
      </c>
      <c r="E54" s="6" t="s">
        <v>119</v>
      </c>
      <c r="F54" s="19">
        <v>5465</v>
      </c>
      <c r="G54" s="24">
        <v>368.23</v>
      </c>
      <c r="H54" s="24">
        <v>0.43</v>
      </c>
      <c r="I54" s="31"/>
      <c r="J54" s="31"/>
      <c r="K54" s="35"/>
    </row>
    <row r="55" spans="2:11" x14ac:dyDescent="0.3">
      <c r="B55" s="8" t="s">
        <v>597</v>
      </c>
      <c r="C55" s="57" t="s">
        <v>598</v>
      </c>
      <c r="D55" s="54" t="s">
        <v>599</v>
      </c>
      <c r="E55" s="6" t="s">
        <v>163</v>
      </c>
      <c r="F55" s="19">
        <v>31997</v>
      </c>
      <c r="G55" s="24">
        <v>367.26</v>
      </c>
      <c r="H55" s="24">
        <v>0.43</v>
      </c>
      <c r="I55" s="31"/>
      <c r="J55" s="31"/>
      <c r="K55" s="35"/>
    </row>
    <row r="56" spans="2:11" x14ac:dyDescent="0.3">
      <c r="B56" s="8" t="s">
        <v>391</v>
      </c>
      <c r="C56" s="57" t="s">
        <v>392</v>
      </c>
      <c r="D56" s="54" t="s">
        <v>393</v>
      </c>
      <c r="E56" s="6" t="s">
        <v>119</v>
      </c>
      <c r="F56" s="19">
        <v>24210</v>
      </c>
      <c r="G56" s="24">
        <v>363.46</v>
      </c>
      <c r="H56" s="24">
        <v>0.42</v>
      </c>
      <c r="I56" s="31"/>
      <c r="J56" s="31"/>
      <c r="K56" s="35"/>
    </row>
    <row r="57" spans="2:11" x14ac:dyDescent="0.3">
      <c r="B57" s="8" t="s">
        <v>2251</v>
      </c>
      <c r="C57" s="57" t="s">
        <v>2252</v>
      </c>
      <c r="D57" s="54" t="s">
        <v>2253</v>
      </c>
      <c r="E57" s="6" t="s">
        <v>2254</v>
      </c>
      <c r="F57" s="19">
        <v>73021</v>
      </c>
      <c r="G57" s="24">
        <v>360.4</v>
      </c>
      <c r="H57" s="24">
        <v>0.42</v>
      </c>
      <c r="I57" s="31"/>
      <c r="J57" s="31"/>
      <c r="K57" s="35"/>
    </row>
    <row r="58" spans="2:11" x14ac:dyDescent="0.3">
      <c r="B58" s="8" t="s">
        <v>95</v>
      </c>
      <c r="C58" s="57" t="s">
        <v>96</v>
      </c>
      <c r="D58" s="54" t="s">
        <v>97</v>
      </c>
      <c r="E58" s="6" t="s">
        <v>61</v>
      </c>
      <c r="F58" s="19">
        <v>10102</v>
      </c>
      <c r="G58" s="24">
        <v>354.45</v>
      </c>
      <c r="H58" s="24">
        <v>0.41</v>
      </c>
      <c r="I58" s="31"/>
      <c r="J58" s="31"/>
      <c r="K58" s="35"/>
    </row>
    <row r="59" spans="2:11" x14ac:dyDescent="0.3">
      <c r="B59" s="8" t="s">
        <v>91</v>
      </c>
      <c r="C59" s="57" t="s">
        <v>92</v>
      </c>
      <c r="D59" s="54" t="s">
        <v>93</v>
      </c>
      <c r="E59" s="6" t="s">
        <v>94</v>
      </c>
      <c r="F59" s="19">
        <v>46190</v>
      </c>
      <c r="G59" s="24">
        <v>338.04</v>
      </c>
      <c r="H59" s="24">
        <v>0.39</v>
      </c>
      <c r="I59" s="31"/>
      <c r="J59" s="31"/>
      <c r="K59" s="35"/>
    </row>
    <row r="60" spans="2:11" x14ac:dyDescent="0.3">
      <c r="B60" s="8" t="s">
        <v>1115</v>
      </c>
      <c r="C60" s="57" t="s">
        <v>1116</v>
      </c>
      <c r="D60" s="54" t="s">
        <v>1117</v>
      </c>
      <c r="E60" s="6" t="s">
        <v>163</v>
      </c>
      <c r="F60" s="19">
        <v>4348</v>
      </c>
      <c r="G60" s="24">
        <v>333.97</v>
      </c>
      <c r="H60" s="24">
        <v>0.39</v>
      </c>
      <c r="I60" s="31"/>
      <c r="J60" s="31"/>
      <c r="K60" s="35"/>
    </row>
    <row r="61" spans="2:11" x14ac:dyDescent="0.3">
      <c r="B61" s="8" t="s">
        <v>1118</v>
      </c>
      <c r="C61" s="57" t="s">
        <v>1119</v>
      </c>
      <c r="D61" s="54" t="s">
        <v>1120</v>
      </c>
      <c r="E61" s="6" t="s">
        <v>528</v>
      </c>
      <c r="F61" s="19">
        <v>28034</v>
      </c>
      <c r="G61" s="24">
        <v>326.60000000000002</v>
      </c>
      <c r="H61" s="24">
        <v>0.38</v>
      </c>
      <c r="I61" s="31"/>
      <c r="J61" s="31"/>
      <c r="K61" s="35"/>
    </row>
    <row r="62" spans="2:11" x14ac:dyDescent="0.3">
      <c r="B62" s="8" t="s">
        <v>1121</v>
      </c>
      <c r="C62" s="57" t="s">
        <v>1122</v>
      </c>
      <c r="D62" s="54" t="s">
        <v>1123</v>
      </c>
      <c r="E62" s="6" t="s">
        <v>119</v>
      </c>
      <c r="F62" s="19">
        <v>26223</v>
      </c>
      <c r="G62" s="24">
        <v>314.05</v>
      </c>
      <c r="H62" s="24">
        <v>0.36</v>
      </c>
      <c r="I62" s="31"/>
      <c r="J62" s="31"/>
      <c r="K62" s="35"/>
    </row>
    <row r="63" spans="2:11" x14ac:dyDescent="0.3">
      <c r="B63" s="8" t="s">
        <v>1015</v>
      </c>
      <c r="C63" s="57" t="s">
        <v>1016</v>
      </c>
      <c r="D63" s="54" t="s">
        <v>1017</v>
      </c>
      <c r="E63" s="6" t="s">
        <v>61</v>
      </c>
      <c r="F63" s="19">
        <v>5585</v>
      </c>
      <c r="G63" s="24">
        <v>309.63</v>
      </c>
      <c r="H63" s="24">
        <v>0.36</v>
      </c>
      <c r="I63" s="31"/>
      <c r="J63" s="31"/>
      <c r="K63" s="35"/>
    </row>
    <row r="64" spans="2:11" x14ac:dyDescent="0.3">
      <c r="B64" s="8" t="s">
        <v>2480</v>
      </c>
      <c r="C64" s="57" t="s">
        <v>2481</v>
      </c>
      <c r="D64" s="54" t="s">
        <v>2482</v>
      </c>
      <c r="E64" s="6" t="s">
        <v>111</v>
      </c>
      <c r="F64" s="19">
        <v>522101</v>
      </c>
      <c r="G64" s="24">
        <v>309.61</v>
      </c>
      <c r="H64" s="24">
        <v>0.36</v>
      </c>
      <c r="I64" s="31"/>
      <c r="J64" s="31"/>
      <c r="K64" s="35"/>
    </row>
    <row r="65" spans="2:11" x14ac:dyDescent="0.3">
      <c r="B65" s="8" t="s">
        <v>87</v>
      </c>
      <c r="C65" s="57" t="s">
        <v>88</v>
      </c>
      <c r="D65" s="54" t="s">
        <v>89</v>
      </c>
      <c r="E65" s="6" t="s">
        <v>90</v>
      </c>
      <c r="F65" s="19">
        <v>18141</v>
      </c>
      <c r="G65" s="24">
        <v>307.82</v>
      </c>
      <c r="H65" s="24">
        <v>0.36</v>
      </c>
      <c r="I65" s="31"/>
      <c r="J65" s="31"/>
      <c r="K65" s="35"/>
    </row>
    <row r="66" spans="2:11" x14ac:dyDescent="0.3">
      <c r="B66" s="8" t="s">
        <v>419</v>
      </c>
      <c r="C66" s="57" t="s">
        <v>420</v>
      </c>
      <c r="D66" s="54" t="s">
        <v>421</v>
      </c>
      <c r="E66" s="6" t="s">
        <v>75</v>
      </c>
      <c r="F66" s="19">
        <v>83434</v>
      </c>
      <c r="G66" s="24">
        <v>297.69</v>
      </c>
      <c r="H66" s="24">
        <v>0.35</v>
      </c>
      <c r="I66" s="31"/>
      <c r="J66" s="31"/>
      <c r="K66" s="35"/>
    </row>
    <row r="67" spans="2:11" x14ac:dyDescent="0.3">
      <c r="B67" s="8" t="s">
        <v>135</v>
      </c>
      <c r="C67" s="57" t="s">
        <v>136</v>
      </c>
      <c r="D67" s="54" t="s">
        <v>137</v>
      </c>
      <c r="E67" s="6" t="s">
        <v>138</v>
      </c>
      <c r="F67" s="19">
        <v>5076</v>
      </c>
      <c r="G67" s="24">
        <v>296.26</v>
      </c>
      <c r="H67" s="24">
        <v>0.34</v>
      </c>
      <c r="I67" s="31"/>
      <c r="J67" s="31"/>
      <c r="K67" s="35"/>
    </row>
    <row r="68" spans="2:11" x14ac:dyDescent="0.3">
      <c r="B68" s="8" t="s">
        <v>367</v>
      </c>
      <c r="C68" s="57" t="s">
        <v>368</v>
      </c>
      <c r="D68" s="54" t="s">
        <v>369</v>
      </c>
      <c r="E68" s="6" t="s">
        <v>50</v>
      </c>
      <c r="F68" s="19">
        <v>122812</v>
      </c>
      <c r="G68" s="24">
        <v>295.57</v>
      </c>
      <c r="H68" s="24">
        <v>0.34</v>
      </c>
      <c r="I68" s="31"/>
      <c r="J68" s="31"/>
      <c r="K68" s="35"/>
    </row>
    <row r="69" spans="2:11" x14ac:dyDescent="0.3">
      <c r="B69" s="8" t="s">
        <v>2471</v>
      </c>
      <c r="C69" s="57" t="s">
        <v>2472</v>
      </c>
      <c r="D69" s="54" t="s">
        <v>2473</v>
      </c>
      <c r="E69" s="6" t="s">
        <v>127</v>
      </c>
      <c r="F69" s="19">
        <v>72282</v>
      </c>
      <c r="G69" s="24">
        <v>292.67</v>
      </c>
      <c r="H69" s="24">
        <v>0.34</v>
      </c>
      <c r="I69" s="31"/>
      <c r="J69" s="31"/>
      <c r="K69" s="35"/>
    </row>
    <row r="70" spans="2:11" x14ac:dyDescent="0.3">
      <c r="B70" s="8" t="s">
        <v>2462</v>
      </c>
      <c r="C70" s="57" t="s">
        <v>2463</v>
      </c>
      <c r="D70" s="54" t="s">
        <v>2464</v>
      </c>
      <c r="E70" s="6" t="s">
        <v>156</v>
      </c>
      <c r="F70" s="19">
        <v>37808</v>
      </c>
      <c r="G70" s="24">
        <v>280.45999999999998</v>
      </c>
      <c r="H70" s="24">
        <v>0.33</v>
      </c>
      <c r="I70" s="31"/>
      <c r="J70" s="31"/>
      <c r="K70" s="35"/>
    </row>
    <row r="71" spans="2:11" x14ac:dyDescent="0.3">
      <c r="B71" s="8" t="s">
        <v>1124</v>
      </c>
      <c r="C71" s="57" t="s">
        <v>1125</v>
      </c>
      <c r="D71" s="54" t="s">
        <v>1126</v>
      </c>
      <c r="E71" s="6" t="s">
        <v>1127</v>
      </c>
      <c r="F71" s="19">
        <v>11214</v>
      </c>
      <c r="G71" s="24">
        <v>278.22000000000003</v>
      </c>
      <c r="H71" s="24">
        <v>0.32</v>
      </c>
      <c r="I71" s="31"/>
      <c r="J71" s="31"/>
      <c r="K71" s="35"/>
    </row>
    <row r="72" spans="2:11" x14ac:dyDescent="0.3">
      <c r="B72" s="8" t="s">
        <v>625</v>
      </c>
      <c r="C72" s="57" t="s">
        <v>626</v>
      </c>
      <c r="D72" s="54" t="s">
        <v>627</v>
      </c>
      <c r="E72" s="6" t="s">
        <v>266</v>
      </c>
      <c r="F72" s="19">
        <v>58318</v>
      </c>
      <c r="G72" s="24">
        <v>273.89</v>
      </c>
      <c r="H72" s="24">
        <v>0.32</v>
      </c>
      <c r="I72" s="31"/>
      <c r="J72" s="31"/>
      <c r="K72" s="35"/>
    </row>
    <row r="73" spans="2:11" x14ac:dyDescent="0.3">
      <c r="B73" s="8" t="s">
        <v>2310</v>
      </c>
      <c r="C73" s="57" t="s">
        <v>2311</v>
      </c>
      <c r="D73" s="54" t="s">
        <v>2312</v>
      </c>
      <c r="E73" s="6" t="s">
        <v>82</v>
      </c>
      <c r="F73" s="19">
        <v>1766</v>
      </c>
      <c r="G73" s="24">
        <v>273.62</v>
      </c>
      <c r="H73" s="24">
        <v>0.32</v>
      </c>
      <c r="I73" s="31"/>
      <c r="J73" s="31"/>
      <c r="K73" s="35"/>
    </row>
    <row r="74" spans="2:11" x14ac:dyDescent="0.3">
      <c r="B74" s="8" t="s">
        <v>916</v>
      </c>
      <c r="C74" s="57" t="s">
        <v>917</v>
      </c>
      <c r="D74" s="54" t="s">
        <v>918</v>
      </c>
      <c r="E74" s="6" t="s">
        <v>50</v>
      </c>
      <c r="F74" s="19">
        <v>4617</v>
      </c>
      <c r="G74" s="24">
        <v>273.17</v>
      </c>
      <c r="H74" s="24">
        <v>0.32</v>
      </c>
      <c r="I74" s="31"/>
      <c r="J74" s="31"/>
      <c r="K74" s="35"/>
    </row>
    <row r="75" spans="2:11" x14ac:dyDescent="0.3">
      <c r="B75" s="8" t="s">
        <v>578</v>
      </c>
      <c r="C75" s="57" t="s">
        <v>579</v>
      </c>
      <c r="D75" s="54" t="s">
        <v>580</v>
      </c>
      <c r="E75" s="6" t="s">
        <v>127</v>
      </c>
      <c r="F75" s="19">
        <v>169417</v>
      </c>
      <c r="G75" s="24">
        <v>267.42</v>
      </c>
      <c r="H75" s="24">
        <v>0.31</v>
      </c>
      <c r="I75" s="31"/>
      <c r="J75" s="31"/>
      <c r="K75" s="35"/>
    </row>
    <row r="76" spans="2:11" x14ac:dyDescent="0.3">
      <c r="B76" s="8" t="s">
        <v>1003</v>
      </c>
      <c r="C76" s="57" t="s">
        <v>1004</v>
      </c>
      <c r="D76" s="54" t="s">
        <v>1005</v>
      </c>
      <c r="E76" s="6" t="s">
        <v>75</v>
      </c>
      <c r="F76" s="19">
        <v>160828</v>
      </c>
      <c r="G76" s="24">
        <v>266.81</v>
      </c>
      <c r="H76" s="24">
        <v>0.31</v>
      </c>
      <c r="I76" s="31"/>
      <c r="J76" s="31"/>
      <c r="K76" s="35"/>
    </row>
    <row r="77" spans="2:11" x14ac:dyDescent="0.3">
      <c r="B77" s="8" t="s">
        <v>587</v>
      </c>
      <c r="C77" s="57" t="s">
        <v>588</v>
      </c>
      <c r="D77" s="54" t="s">
        <v>589</v>
      </c>
      <c r="E77" s="6" t="s">
        <v>148</v>
      </c>
      <c r="F77" s="19">
        <v>6335</v>
      </c>
      <c r="G77" s="24">
        <v>263.12</v>
      </c>
      <c r="H77" s="24">
        <v>0.31</v>
      </c>
      <c r="I77" s="31"/>
      <c r="J77" s="31"/>
      <c r="K77" s="35"/>
    </row>
    <row r="78" spans="2:11" x14ac:dyDescent="0.3">
      <c r="B78" s="8" t="s">
        <v>919</v>
      </c>
      <c r="C78" s="57" t="s">
        <v>920</v>
      </c>
      <c r="D78" s="54" t="s">
        <v>921</v>
      </c>
      <c r="E78" s="6" t="s">
        <v>922</v>
      </c>
      <c r="F78" s="19">
        <v>14517</v>
      </c>
      <c r="G78" s="24">
        <v>259.19</v>
      </c>
      <c r="H78" s="24">
        <v>0.3</v>
      </c>
      <c r="I78" s="31"/>
      <c r="J78" s="31"/>
      <c r="K78" s="35"/>
    </row>
    <row r="79" spans="2:11" x14ac:dyDescent="0.3">
      <c r="B79" s="8" t="s">
        <v>906</v>
      </c>
      <c r="C79" s="57" t="s">
        <v>907</v>
      </c>
      <c r="D79" s="54" t="s">
        <v>908</v>
      </c>
      <c r="E79" s="6" t="s">
        <v>50</v>
      </c>
      <c r="F79" s="19">
        <v>14388</v>
      </c>
      <c r="G79" s="24">
        <v>255.83</v>
      </c>
      <c r="H79" s="24">
        <v>0.3</v>
      </c>
      <c r="I79" s="31"/>
      <c r="J79" s="31"/>
      <c r="K79" s="35"/>
    </row>
    <row r="80" spans="2:11" x14ac:dyDescent="0.3">
      <c r="B80" s="8" t="s">
        <v>447</v>
      </c>
      <c r="C80" s="57" t="s">
        <v>448</v>
      </c>
      <c r="D80" s="54" t="s">
        <v>449</v>
      </c>
      <c r="E80" s="6" t="s">
        <v>123</v>
      </c>
      <c r="F80" s="19">
        <v>5819</v>
      </c>
      <c r="G80" s="24">
        <v>252.78</v>
      </c>
      <c r="H80" s="24">
        <v>0.28999999999999998</v>
      </c>
      <c r="I80" s="31"/>
      <c r="J80" s="31"/>
      <c r="K80" s="35"/>
    </row>
    <row r="81" spans="2:11" x14ac:dyDescent="0.3">
      <c r="B81" s="8" t="s">
        <v>2403</v>
      </c>
      <c r="C81" s="57" t="s">
        <v>711</v>
      </c>
      <c r="D81" s="54" t="s">
        <v>2404</v>
      </c>
      <c r="E81" s="6" t="s">
        <v>90</v>
      </c>
      <c r="F81" s="19">
        <v>62675</v>
      </c>
      <c r="G81" s="24">
        <v>252.74</v>
      </c>
      <c r="H81" s="24">
        <v>0.28999999999999998</v>
      </c>
      <c r="I81" s="31"/>
      <c r="J81" s="31"/>
      <c r="K81" s="35"/>
    </row>
    <row r="82" spans="2:11" x14ac:dyDescent="0.3">
      <c r="B82" s="8" t="s">
        <v>438</v>
      </c>
      <c r="C82" s="57" t="s">
        <v>439</v>
      </c>
      <c r="D82" s="54" t="s">
        <v>440</v>
      </c>
      <c r="E82" s="6" t="s">
        <v>43</v>
      </c>
      <c r="F82" s="19">
        <v>105807</v>
      </c>
      <c r="G82" s="24">
        <v>250.35</v>
      </c>
      <c r="H82" s="24">
        <v>0.28999999999999998</v>
      </c>
      <c r="I82" s="31"/>
      <c r="J82" s="31"/>
      <c r="K82" s="35"/>
    </row>
    <row r="83" spans="2:11" x14ac:dyDescent="0.3">
      <c r="B83" s="8" t="s">
        <v>475</v>
      </c>
      <c r="C83" s="57" t="s">
        <v>476</v>
      </c>
      <c r="D83" s="54" t="s">
        <v>477</v>
      </c>
      <c r="E83" s="6" t="s">
        <v>234</v>
      </c>
      <c r="F83" s="19">
        <v>91932</v>
      </c>
      <c r="G83" s="24">
        <v>239.71</v>
      </c>
      <c r="H83" s="24">
        <v>0.28000000000000003</v>
      </c>
      <c r="I83" s="31"/>
      <c r="J83" s="31"/>
      <c r="K83" s="35" t="s">
        <v>5170</v>
      </c>
    </row>
    <row r="84" spans="2:11" x14ac:dyDescent="0.3">
      <c r="B84" s="8" t="s">
        <v>215</v>
      </c>
      <c r="C84" s="57" t="s">
        <v>216</v>
      </c>
      <c r="D84" s="54" t="s">
        <v>217</v>
      </c>
      <c r="E84" s="6" t="s">
        <v>218</v>
      </c>
      <c r="F84" s="19">
        <v>4375</v>
      </c>
      <c r="G84" s="24">
        <v>235.33</v>
      </c>
      <c r="H84" s="24">
        <v>0.27</v>
      </c>
      <c r="I84" s="31"/>
      <c r="J84" s="31"/>
      <c r="K84" s="35"/>
    </row>
    <row r="85" spans="2:11" x14ac:dyDescent="0.3">
      <c r="B85" s="8" t="s">
        <v>2423</v>
      </c>
      <c r="C85" s="57" t="s">
        <v>1818</v>
      </c>
      <c r="D85" s="54" t="s">
        <v>2424</v>
      </c>
      <c r="E85" s="6" t="s">
        <v>43</v>
      </c>
      <c r="F85" s="19">
        <v>284664</v>
      </c>
      <c r="G85" s="24">
        <v>232.77</v>
      </c>
      <c r="H85" s="24">
        <v>0.27</v>
      </c>
      <c r="I85" s="31"/>
      <c r="J85" s="31"/>
      <c r="K85" s="35"/>
    </row>
    <row r="86" spans="2:11" x14ac:dyDescent="0.3">
      <c r="B86" s="8" t="s">
        <v>2502</v>
      </c>
      <c r="C86" s="57" t="s">
        <v>2503</v>
      </c>
      <c r="D86" s="54" t="s">
        <v>2504</v>
      </c>
      <c r="E86" s="6" t="s">
        <v>148</v>
      </c>
      <c r="F86" s="19">
        <v>16729</v>
      </c>
      <c r="G86" s="24">
        <v>230.58</v>
      </c>
      <c r="H86" s="24">
        <v>0.27</v>
      </c>
      <c r="I86" s="31"/>
      <c r="J86" s="31"/>
      <c r="K86" s="35"/>
    </row>
    <row r="87" spans="2:11" x14ac:dyDescent="0.3">
      <c r="B87" s="8" t="s">
        <v>3058</v>
      </c>
      <c r="C87" s="57" t="s">
        <v>3059</v>
      </c>
      <c r="D87" s="54" t="s">
        <v>3060</v>
      </c>
      <c r="E87" s="6" t="s">
        <v>90</v>
      </c>
      <c r="F87" s="19">
        <v>1866</v>
      </c>
      <c r="G87" s="24">
        <v>229.57</v>
      </c>
      <c r="H87" s="24">
        <v>0.27</v>
      </c>
      <c r="I87" s="31"/>
      <c r="J87" s="31"/>
      <c r="K87" s="35"/>
    </row>
    <row r="88" spans="2:11" x14ac:dyDescent="0.3">
      <c r="B88" s="8" t="s">
        <v>965</v>
      </c>
      <c r="C88" s="57" t="s">
        <v>966</v>
      </c>
      <c r="D88" s="54" t="s">
        <v>967</v>
      </c>
      <c r="E88" s="6" t="s">
        <v>163</v>
      </c>
      <c r="F88" s="19">
        <v>22430</v>
      </c>
      <c r="G88" s="24">
        <v>229.47</v>
      </c>
      <c r="H88" s="24">
        <v>0.27</v>
      </c>
      <c r="I88" s="31"/>
      <c r="J88" s="31"/>
      <c r="K88" s="35"/>
    </row>
    <row r="89" spans="2:11" x14ac:dyDescent="0.3">
      <c r="B89" s="8" t="s">
        <v>76</v>
      </c>
      <c r="C89" s="57" t="s">
        <v>77</v>
      </c>
      <c r="D89" s="54" t="s">
        <v>78</v>
      </c>
      <c r="E89" s="6" t="s">
        <v>50</v>
      </c>
      <c r="F89" s="19">
        <v>3990</v>
      </c>
      <c r="G89" s="24">
        <v>226.81</v>
      </c>
      <c r="H89" s="24">
        <v>0.26</v>
      </c>
      <c r="I89" s="31"/>
      <c r="J89" s="31"/>
      <c r="K89" s="35"/>
    </row>
    <row r="90" spans="2:11" x14ac:dyDescent="0.3">
      <c r="B90" s="8" t="s">
        <v>2413</v>
      </c>
      <c r="C90" s="57" t="s">
        <v>2414</v>
      </c>
      <c r="D90" s="54" t="s">
        <v>2415</v>
      </c>
      <c r="E90" s="6" t="s">
        <v>43</v>
      </c>
      <c r="F90" s="19">
        <v>28349</v>
      </c>
      <c r="G90" s="24">
        <v>225.32</v>
      </c>
      <c r="H90" s="24">
        <v>0.26</v>
      </c>
      <c r="I90" s="31"/>
      <c r="J90" s="31"/>
      <c r="K90" s="35"/>
    </row>
    <row r="91" spans="2:11" x14ac:dyDescent="0.3">
      <c r="B91" s="8" t="s">
        <v>276</v>
      </c>
      <c r="C91" s="57" t="s">
        <v>277</v>
      </c>
      <c r="D91" s="54" t="s">
        <v>278</v>
      </c>
      <c r="E91" s="6" t="s">
        <v>43</v>
      </c>
      <c r="F91" s="19">
        <v>79462</v>
      </c>
      <c r="G91" s="24">
        <v>221.22</v>
      </c>
      <c r="H91" s="24">
        <v>0.26</v>
      </c>
      <c r="I91" s="31"/>
      <c r="J91" s="31"/>
      <c r="K91" s="35"/>
    </row>
    <row r="92" spans="2:11" x14ac:dyDescent="0.3">
      <c r="B92" s="8" t="s">
        <v>2534</v>
      </c>
      <c r="C92" s="57" t="s">
        <v>2535</v>
      </c>
      <c r="D92" s="54" t="s">
        <v>2536</v>
      </c>
      <c r="E92" s="6" t="s">
        <v>111</v>
      </c>
      <c r="F92" s="19">
        <v>29549</v>
      </c>
      <c r="G92" s="24">
        <v>217.67</v>
      </c>
      <c r="H92" s="24">
        <v>0.25</v>
      </c>
      <c r="I92" s="31"/>
      <c r="J92" s="31"/>
      <c r="K92" s="35"/>
    </row>
    <row r="93" spans="2:11" x14ac:dyDescent="0.3">
      <c r="B93" s="8" t="s">
        <v>2419</v>
      </c>
      <c r="C93" s="57" t="s">
        <v>1851</v>
      </c>
      <c r="D93" s="54" t="s">
        <v>2420</v>
      </c>
      <c r="E93" s="6" t="s">
        <v>43</v>
      </c>
      <c r="F93" s="19">
        <v>24224</v>
      </c>
      <c r="G93" s="24">
        <v>212.65</v>
      </c>
      <c r="H93" s="24">
        <v>0.25</v>
      </c>
      <c r="I93" s="31"/>
      <c r="J93" s="31"/>
      <c r="K93" s="35"/>
    </row>
    <row r="94" spans="2:11" x14ac:dyDescent="0.3">
      <c r="B94" s="8" t="s">
        <v>412</v>
      </c>
      <c r="C94" s="57" t="s">
        <v>413</v>
      </c>
      <c r="D94" s="54" t="s">
        <v>414</v>
      </c>
      <c r="E94" s="6" t="s">
        <v>415</v>
      </c>
      <c r="F94" s="19">
        <v>116107</v>
      </c>
      <c r="G94" s="24">
        <v>212.2</v>
      </c>
      <c r="H94" s="24">
        <v>0.25</v>
      </c>
      <c r="I94" s="31"/>
      <c r="J94" s="31"/>
      <c r="K94" s="35"/>
    </row>
    <row r="95" spans="2:11" x14ac:dyDescent="0.3">
      <c r="B95" s="8" t="s">
        <v>2427</v>
      </c>
      <c r="C95" s="57" t="s">
        <v>2428</v>
      </c>
      <c r="D95" s="54" t="s">
        <v>2429</v>
      </c>
      <c r="E95" s="6" t="s">
        <v>167</v>
      </c>
      <c r="F95" s="19">
        <v>27613</v>
      </c>
      <c r="G95" s="24">
        <v>208.82</v>
      </c>
      <c r="H95" s="24">
        <v>0.24</v>
      </c>
      <c r="I95" s="31"/>
      <c r="J95" s="31"/>
      <c r="K95" s="35"/>
    </row>
    <row r="96" spans="2:11" x14ac:dyDescent="0.3">
      <c r="B96" s="8" t="s">
        <v>2244</v>
      </c>
      <c r="C96" s="57" t="s">
        <v>2245</v>
      </c>
      <c r="D96" s="54" t="s">
        <v>2246</v>
      </c>
      <c r="E96" s="6" t="s">
        <v>94</v>
      </c>
      <c r="F96" s="19">
        <v>10390</v>
      </c>
      <c r="G96" s="24">
        <v>207.15</v>
      </c>
      <c r="H96" s="24">
        <v>0.24</v>
      </c>
      <c r="I96" s="31"/>
      <c r="J96" s="31"/>
      <c r="K96" s="35"/>
    </row>
    <row r="97" spans="2:11" x14ac:dyDescent="0.3">
      <c r="B97" s="8" t="s">
        <v>256</v>
      </c>
      <c r="C97" s="57" t="s">
        <v>257</v>
      </c>
      <c r="D97" s="54" t="s">
        <v>258</v>
      </c>
      <c r="E97" s="6" t="s">
        <v>259</v>
      </c>
      <c r="F97" s="19">
        <v>56891</v>
      </c>
      <c r="G97" s="24">
        <v>206.86</v>
      </c>
      <c r="H97" s="24">
        <v>0.24</v>
      </c>
      <c r="I97" s="31"/>
      <c r="J97" s="31"/>
      <c r="K97" s="35"/>
    </row>
    <row r="98" spans="2:11" x14ac:dyDescent="0.3">
      <c r="B98" s="8" t="s">
        <v>2410</v>
      </c>
      <c r="C98" s="57" t="s">
        <v>2411</v>
      </c>
      <c r="D98" s="54" t="s">
        <v>2412</v>
      </c>
      <c r="E98" s="6" t="s">
        <v>922</v>
      </c>
      <c r="F98" s="19">
        <v>15812</v>
      </c>
      <c r="G98" s="24">
        <v>206.06</v>
      </c>
      <c r="H98" s="24">
        <v>0.24</v>
      </c>
      <c r="I98" s="31"/>
      <c r="J98" s="31"/>
      <c r="K98" s="35"/>
    </row>
    <row r="99" spans="2:11" x14ac:dyDescent="0.3">
      <c r="B99" s="8" t="s">
        <v>409</v>
      </c>
      <c r="C99" s="57" t="s">
        <v>410</v>
      </c>
      <c r="D99" s="54" t="s">
        <v>411</v>
      </c>
      <c r="E99" s="6" t="s">
        <v>119</v>
      </c>
      <c r="F99" s="19">
        <v>10414</v>
      </c>
      <c r="G99" s="24">
        <v>204.48</v>
      </c>
      <c r="H99" s="24">
        <v>0.24</v>
      </c>
      <c r="I99" s="31"/>
      <c r="J99" s="31"/>
      <c r="K99" s="35"/>
    </row>
    <row r="100" spans="2:11" x14ac:dyDescent="0.3">
      <c r="B100" s="8" t="s">
        <v>2508</v>
      </c>
      <c r="C100" s="57" t="s">
        <v>2509</v>
      </c>
      <c r="D100" s="54" t="s">
        <v>2510</v>
      </c>
      <c r="E100" s="6" t="s">
        <v>218</v>
      </c>
      <c r="F100" s="19">
        <v>2194</v>
      </c>
      <c r="G100" s="24">
        <v>202.8</v>
      </c>
      <c r="H100" s="24">
        <v>0.24</v>
      </c>
      <c r="I100" s="31"/>
      <c r="J100" s="31"/>
      <c r="K100" s="35"/>
    </row>
    <row r="101" spans="2:11" x14ac:dyDescent="0.3">
      <c r="B101" s="8" t="s">
        <v>2408</v>
      </c>
      <c r="C101" s="57" t="s">
        <v>692</v>
      </c>
      <c r="D101" s="54" t="s">
        <v>2409</v>
      </c>
      <c r="E101" s="6" t="s">
        <v>90</v>
      </c>
      <c r="F101" s="19">
        <v>53762</v>
      </c>
      <c r="G101" s="24">
        <v>201.53</v>
      </c>
      <c r="H101" s="24">
        <v>0.23</v>
      </c>
      <c r="I101" s="31"/>
      <c r="J101" s="31"/>
      <c r="K101" s="35"/>
    </row>
    <row r="102" spans="2:11" x14ac:dyDescent="0.3">
      <c r="B102" s="8" t="s">
        <v>541</v>
      </c>
      <c r="C102" s="57" t="s">
        <v>542</v>
      </c>
      <c r="D102" s="54" t="s">
        <v>543</v>
      </c>
      <c r="E102" s="6" t="s">
        <v>152</v>
      </c>
      <c r="F102" s="19">
        <v>191117</v>
      </c>
      <c r="G102" s="24">
        <v>201.42</v>
      </c>
      <c r="H102" s="24">
        <v>0.23</v>
      </c>
      <c r="I102" s="31"/>
      <c r="J102" s="31"/>
      <c r="K102" s="35"/>
    </row>
    <row r="103" spans="2:11" x14ac:dyDescent="0.3">
      <c r="B103" s="8" t="s">
        <v>327</v>
      </c>
      <c r="C103" s="57" t="s">
        <v>328</v>
      </c>
      <c r="D103" s="54" t="s">
        <v>329</v>
      </c>
      <c r="E103" s="6" t="s">
        <v>43</v>
      </c>
      <c r="F103" s="19">
        <v>145117</v>
      </c>
      <c r="G103" s="24">
        <v>198.8</v>
      </c>
      <c r="H103" s="24">
        <v>0.23</v>
      </c>
      <c r="I103" s="31"/>
      <c r="J103" s="31"/>
      <c r="K103" s="35"/>
    </row>
    <row r="104" spans="2:11" x14ac:dyDescent="0.3">
      <c r="B104" s="8" t="s">
        <v>270</v>
      </c>
      <c r="C104" s="57" t="s">
        <v>271</v>
      </c>
      <c r="D104" s="54" t="s">
        <v>272</v>
      </c>
      <c r="E104" s="6" t="s">
        <v>75</v>
      </c>
      <c r="F104" s="19">
        <v>41339</v>
      </c>
      <c r="G104" s="24">
        <v>196.77</v>
      </c>
      <c r="H104" s="24">
        <v>0.23</v>
      </c>
      <c r="I104" s="31"/>
      <c r="J104" s="31"/>
      <c r="K104" s="35"/>
    </row>
    <row r="105" spans="2:11" x14ac:dyDescent="0.3">
      <c r="B105" s="8" t="s">
        <v>247</v>
      </c>
      <c r="C105" s="57" t="s">
        <v>248</v>
      </c>
      <c r="D105" s="54" t="s">
        <v>249</v>
      </c>
      <c r="E105" s="6" t="s">
        <v>184</v>
      </c>
      <c r="F105" s="19">
        <v>17315</v>
      </c>
      <c r="G105" s="24">
        <v>193.69</v>
      </c>
      <c r="H105" s="24">
        <v>0.23</v>
      </c>
      <c r="I105" s="31"/>
      <c r="J105" s="31"/>
      <c r="K105" s="35"/>
    </row>
    <row r="106" spans="2:11" x14ac:dyDescent="0.3">
      <c r="B106" s="8" t="s">
        <v>2474</v>
      </c>
      <c r="C106" s="57" t="s">
        <v>2475</v>
      </c>
      <c r="D106" s="54" t="s">
        <v>2476</v>
      </c>
      <c r="E106" s="6" t="s">
        <v>354</v>
      </c>
      <c r="F106" s="19">
        <v>13360</v>
      </c>
      <c r="G106" s="24">
        <v>193</v>
      </c>
      <c r="H106" s="24">
        <v>0.22</v>
      </c>
      <c r="I106" s="31"/>
      <c r="J106" s="31"/>
      <c r="K106" s="35"/>
    </row>
    <row r="107" spans="2:11" x14ac:dyDescent="0.3">
      <c r="B107" s="8" t="s">
        <v>3072</v>
      </c>
      <c r="C107" s="57" t="s">
        <v>1193</v>
      </c>
      <c r="D107" s="54" t="s">
        <v>3073</v>
      </c>
      <c r="E107" s="6" t="s">
        <v>43</v>
      </c>
      <c r="F107" s="19">
        <v>847676</v>
      </c>
      <c r="G107" s="24">
        <v>192.76</v>
      </c>
      <c r="H107" s="24">
        <v>0.22</v>
      </c>
      <c r="I107" s="31"/>
      <c r="J107" s="31"/>
      <c r="K107" s="35"/>
    </row>
    <row r="108" spans="2:11" x14ac:dyDescent="0.3">
      <c r="B108" s="8" t="s">
        <v>511</v>
      </c>
      <c r="C108" s="57" t="s">
        <v>512</v>
      </c>
      <c r="D108" s="54" t="s">
        <v>513</v>
      </c>
      <c r="E108" s="6" t="s">
        <v>354</v>
      </c>
      <c r="F108" s="19">
        <v>6250</v>
      </c>
      <c r="G108" s="24">
        <v>183.16</v>
      </c>
      <c r="H108" s="24">
        <v>0.21</v>
      </c>
      <c r="I108" s="31"/>
      <c r="J108" s="31"/>
      <c r="K108" s="35"/>
    </row>
    <row r="109" spans="2:11" x14ac:dyDescent="0.3">
      <c r="B109" s="8" t="s">
        <v>297</v>
      </c>
      <c r="C109" s="57" t="s">
        <v>298</v>
      </c>
      <c r="D109" s="54" t="s">
        <v>299</v>
      </c>
      <c r="E109" s="6" t="s">
        <v>43</v>
      </c>
      <c r="F109" s="19">
        <v>148416</v>
      </c>
      <c r="G109" s="24">
        <v>182.39</v>
      </c>
      <c r="H109" s="24">
        <v>0.21</v>
      </c>
      <c r="I109" s="31"/>
      <c r="J109" s="31"/>
      <c r="K109" s="35"/>
    </row>
    <row r="110" spans="2:11" x14ac:dyDescent="0.3">
      <c r="B110" s="8" t="s">
        <v>880</v>
      </c>
      <c r="C110" s="57" t="s">
        <v>881</v>
      </c>
      <c r="D110" s="54" t="s">
        <v>882</v>
      </c>
      <c r="E110" s="6" t="s">
        <v>266</v>
      </c>
      <c r="F110" s="19">
        <v>12713</v>
      </c>
      <c r="G110" s="24">
        <v>181.97</v>
      </c>
      <c r="H110" s="24">
        <v>0.21</v>
      </c>
      <c r="I110" s="31"/>
      <c r="J110" s="31"/>
      <c r="K110" s="35"/>
    </row>
    <row r="111" spans="2:11" x14ac:dyDescent="0.3">
      <c r="B111" s="8" t="s">
        <v>2255</v>
      </c>
      <c r="C111" s="57" t="s">
        <v>2256</v>
      </c>
      <c r="D111" s="54" t="s">
        <v>2257</v>
      </c>
      <c r="E111" s="6" t="s">
        <v>471</v>
      </c>
      <c r="F111" s="19">
        <v>24471</v>
      </c>
      <c r="G111" s="24">
        <v>176.22</v>
      </c>
      <c r="H111" s="24">
        <v>0.2</v>
      </c>
      <c r="I111" s="31"/>
      <c r="J111" s="31"/>
      <c r="K111" s="35"/>
    </row>
    <row r="112" spans="2:11" x14ac:dyDescent="0.3">
      <c r="B112" s="8" t="s">
        <v>1976</v>
      </c>
      <c r="C112" s="57" t="s">
        <v>1977</v>
      </c>
      <c r="D112" s="54" t="s">
        <v>1978</v>
      </c>
      <c r="E112" s="6" t="s">
        <v>94</v>
      </c>
      <c r="F112" s="19">
        <v>11342</v>
      </c>
      <c r="G112" s="24">
        <v>175.4</v>
      </c>
      <c r="H112" s="24">
        <v>0.2</v>
      </c>
      <c r="I112" s="31"/>
      <c r="J112" s="31"/>
      <c r="K112" s="35"/>
    </row>
    <row r="113" spans="2:11" x14ac:dyDescent="0.3">
      <c r="B113" s="8" t="s">
        <v>231</v>
      </c>
      <c r="C113" s="57" t="s">
        <v>232</v>
      </c>
      <c r="D113" s="54" t="s">
        <v>233</v>
      </c>
      <c r="E113" s="6" t="s">
        <v>234</v>
      </c>
      <c r="F113" s="19">
        <v>123154</v>
      </c>
      <c r="G113" s="24">
        <v>174.3</v>
      </c>
      <c r="H113" s="24">
        <v>0.2</v>
      </c>
      <c r="I113" s="31"/>
      <c r="J113" s="31"/>
      <c r="K113" s="35"/>
    </row>
    <row r="114" spans="2:11" x14ac:dyDescent="0.3">
      <c r="B114" s="8" t="s">
        <v>235</v>
      </c>
      <c r="C114" s="57" t="s">
        <v>236</v>
      </c>
      <c r="D114" s="54" t="s">
        <v>237</v>
      </c>
      <c r="E114" s="6" t="s">
        <v>210</v>
      </c>
      <c r="F114" s="19">
        <v>16088</v>
      </c>
      <c r="G114" s="24">
        <v>171.63</v>
      </c>
      <c r="H114" s="24">
        <v>0.2</v>
      </c>
      <c r="I114" s="31"/>
      <c r="J114" s="31"/>
      <c r="K114" s="35"/>
    </row>
    <row r="115" spans="2:11" x14ac:dyDescent="0.3">
      <c r="B115" s="8" t="s">
        <v>2525</v>
      </c>
      <c r="C115" s="57" t="s">
        <v>2526</v>
      </c>
      <c r="D115" s="54" t="s">
        <v>2527</v>
      </c>
      <c r="E115" s="6" t="s">
        <v>123</v>
      </c>
      <c r="F115" s="19">
        <v>2162</v>
      </c>
      <c r="G115" s="24">
        <v>166.56</v>
      </c>
      <c r="H115" s="24">
        <v>0.19</v>
      </c>
      <c r="I115" s="31"/>
      <c r="J115" s="31"/>
      <c r="K115" s="35"/>
    </row>
    <row r="116" spans="2:11" x14ac:dyDescent="0.3">
      <c r="B116" s="8" t="s">
        <v>2448</v>
      </c>
      <c r="C116" s="57" t="s">
        <v>2449</v>
      </c>
      <c r="D116" s="54" t="s">
        <v>2450</v>
      </c>
      <c r="E116" s="6" t="s">
        <v>528</v>
      </c>
      <c r="F116" s="19">
        <v>22780</v>
      </c>
      <c r="G116" s="24">
        <v>164</v>
      </c>
      <c r="H116" s="24">
        <v>0.19</v>
      </c>
      <c r="I116" s="31"/>
      <c r="J116" s="31"/>
      <c r="K116" s="35"/>
    </row>
    <row r="117" spans="2:11" x14ac:dyDescent="0.3">
      <c r="B117" s="8" t="s">
        <v>222</v>
      </c>
      <c r="C117" s="57" t="s">
        <v>223</v>
      </c>
      <c r="D117" s="54" t="s">
        <v>224</v>
      </c>
      <c r="E117" s="6" t="s">
        <v>71</v>
      </c>
      <c r="F117" s="19">
        <v>575</v>
      </c>
      <c r="G117" s="24">
        <v>162.78</v>
      </c>
      <c r="H117" s="24">
        <v>0.19</v>
      </c>
      <c r="I117" s="31"/>
      <c r="J117" s="31"/>
      <c r="K117" s="35"/>
    </row>
    <row r="118" spans="2:11" x14ac:dyDescent="0.3">
      <c r="B118" s="8" t="s">
        <v>2549</v>
      </c>
      <c r="C118" s="57" t="s">
        <v>2550</v>
      </c>
      <c r="D118" s="54" t="s">
        <v>2551</v>
      </c>
      <c r="E118" s="6" t="s">
        <v>82</v>
      </c>
      <c r="F118" s="19">
        <v>10852</v>
      </c>
      <c r="G118" s="24">
        <v>162.12</v>
      </c>
      <c r="H118" s="24">
        <v>0.19</v>
      </c>
      <c r="I118" s="31"/>
      <c r="J118" s="31"/>
      <c r="K118" s="35"/>
    </row>
    <row r="119" spans="2:11" x14ac:dyDescent="0.3">
      <c r="B119" s="8" t="s">
        <v>3995</v>
      </c>
      <c r="C119" s="57" t="s">
        <v>3996</v>
      </c>
      <c r="D119" s="54" t="s">
        <v>3997</v>
      </c>
      <c r="E119" s="6" t="s">
        <v>111</v>
      </c>
      <c r="F119" s="19">
        <v>5337</v>
      </c>
      <c r="G119" s="24">
        <v>162.11000000000001</v>
      </c>
      <c r="H119" s="24">
        <v>0.19</v>
      </c>
      <c r="I119" s="31"/>
      <c r="J119" s="31"/>
      <c r="K119" s="35"/>
    </row>
    <row r="120" spans="2:11" x14ac:dyDescent="0.3">
      <c r="B120" s="8" t="s">
        <v>968</v>
      </c>
      <c r="C120" s="57" t="s">
        <v>969</v>
      </c>
      <c r="D120" s="54" t="s">
        <v>970</v>
      </c>
      <c r="E120" s="6" t="s">
        <v>119</v>
      </c>
      <c r="F120" s="19">
        <v>4504</v>
      </c>
      <c r="G120" s="24">
        <v>160.35</v>
      </c>
      <c r="H120" s="24">
        <v>0.19</v>
      </c>
      <c r="I120" s="31"/>
      <c r="J120" s="31"/>
      <c r="K120" s="35"/>
    </row>
    <row r="121" spans="2:11" x14ac:dyDescent="0.3">
      <c r="B121" s="8" t="s">
        <v>253</v>
      </c>
      <c r="C121" s="57" t="s">
        <v>254</v>
      </c>
      <c r="D121" s="54" t="s">
        <v>255</v>
      </c>
      <c r="E121" s="6" t="s">
        <v>119</v>
      </c>
      <c r="F121" s="19">
        <v>16721</v>
      </c>
      <c r="G121" s="24">
        <v>159.46</v>
      </c>
      <c r="H121" s="24">
        <v>0.19</v>
      </c>
      <c r="I121" s="31"/>
      <c r="J121" s="31"/>
      <c r="K121" s="35"/>
    </row>
    <row r="122" spans="2:11" x14ac:dyDescent="0.3">
      <c r="B122" s="8" t="s">
        <v>2267</v>
      </c>
      <c r="C122" s="57" t="s">
        <v>2268</v>
      </c>
      <c r="D122" s="54" t="s">
        <v>2269</v>
      </c>
      <c r="E122" s="6" t="s">
        <v>71</v>
      </c>
      <c r="F122" s="19">
        <v>26939</v>
      </c>
      <c r="G122" s="24">
        <v>152.31</v>
      </c>
      <c r="H122" s="24">
        <v>0.18</v>
      </c>
      <c r="I122" s="31"/>
      <c r="J122" s="31"/>
      <c r="K122" s="35"/>
    </row>
    <row r="123" spans="2:11" x14ac:dyDescent="0.3">
      <c r="B123" s="8" t="s">
        <v>219</v>
      </c>
      <c r="C123" s="57" t="s">
        <v>220</v>
      </c>
      <c r="D123" s="54" t="s">
        <v>221</v>
      </c>
      <c r="E123" s="6" t="s">
        <v>152</v>
      </c>
      <c r="F123" s="19">
        <v>11475</v>
      </c>
      <c r="G123" s="24">
        <v>152.01</v>
      </c>
      <c r="H123" s="24">
        <v>0.18</v>
      </c>
      <c r="I123" s="31"/>
      <c r="J123" s="31"/>
      <c r="K123" s="35"/>
    </row>
    <row r="124" spans="2:11" x14ac:dyDescent="0.3">
      <c r="B124" s="8" t="s">
        <v>2416</v>
      </c>
      <c r="C124" s="57" t="s">
        <v>2417</v>
      </c>
      <c r="D124" s="54" t="s">
        <v>2418</v>
      </c>
      <c r="E124" s="6" t="s">
        <v>127</v>
      </c>
      <c r="F124" s="19">
        <v>13177</v>
      </c>
      <c r="G124" s="24">
        <v>150.22</v>
      </c>
      <c r="H124" s="24">
        <v>0.17</v>
      </c>
      <c r="I124" s="31"/>
      <c r="J124" s="31"/>
      <c r="K124" s="35"/>
    </row>
    <row r="125" spans="2:11" x14ac:dyDescent="0.3">
      <c r="B125" s="8" t="s">
        <v>416</v>
      </c>
      <c r="C125" s="57" t="s">
        <v>417</v>
      </c>
      <c r="D125" s="54" t="s">
        <v>418</v>
      </c>
      <c r="E125" s="6" t="s">
        <v>148</v>
      </c>
      <c r="F125" s="19">
        <v>36569</v>
      </c>
      <c r="G125" s="24">
        <v>149.91</v>
      </c>
      <c r="H125" s="24">
        <v>0.17</v>
      </c>
      <c r="I125" s="31"/>
      <c r="J125" s="31"/>
      <c r="K125" s="35"/>
    </row>
    <row r="126" spans="2:11" x14ac:dyDescent="0.3">
      <c r="B126" s="8" t="s">
        <v>551</v>
      </c>
      <c r="C126" s="57" t="s">
        <v>552</v>
      </c>
      <c r="D126" s="54" t="s">
        <v>553</v>
      </c>
      <c r="E126" s="6" t="s">
        <v>61</v>
      </c>
      <c r="F126" s="19">
        <v>6140</v>
      </c>
      <c r="G126" s="24">
        <v>149.74</v>
      </c>
      <c r="H126" s="24">
        <v>0.17</v>
      </c>
      <c r="I126" s="31"/>
      <c r="J126" s="31"/>
      <c r="K126" s="35"/>
    </row>
    <row r="127" spans="2:11" x14ac:dyDescent="0.3">
      <c r="B127" s="8" t="s">
        <v>164</v>
      </c>
      <c r="C127" s="57" t="s">
        <v>165</v>
      </c>
      <c r="D127" s="54" t="s">
        <v>166</v>
      </c>
      <c r="E127" s="6" t="s">
        <v>167</v>
      </c>
      <c r="F127" s="19">
        <v>6465</v>
      </c>
      <c r="G127" s="24">
        <v>147.91999999999999</v>
      </c>
      <c r="H127" s="24">
        <v>0.17</v>
      </c>
      <c r="I127" s="31"/>
      <c r="J127" s="31"/>
      <c r="K127" s="35"/>
    </row>
    <row r="128" spans="2:11" x14ac:dyDescent="0.3">
      <c r="B128" s="8" t="s">
        <v>581</v>
      </c>
      <c r="C128" s="57" t="s">
        <v>582</v>
      </c>
      <c r="D128" s="54" t="s">
        <v>583</v>
      </c>
      <c r="E128" s="6" t="s">
        <v>127</v>
      </c>
      <c r="F128" s="19">
        <v>14930</v>
      </c>
      <c r="G128" s="24">
        <v>147.24</v>
      </c>
      <c r="H128" s="24">
        <v>0.17</v>
      </c>
      <c r="I128" s="31"/>
      <c r="J128" s="31"/>
      <c r="K128" s="35"/>
    </row>
    <row r="129" spans="2:11" x14ac:dyDescent="0.3">
      <c r="B129" s="8" t="s">
        <v>2214</v>
      </c>
      <c r="C129" s="57" t="s">
        <v>1348</v>
      </c>
      <c r="D129" s="54" t="s">
        <v>2215</v>
      </c>
      <c r="E129" s="6" t="s">
        <v>111</v>
      </c>
      <c r="F129" s="19">
        <v>55313</v>
      </c>
      <c r="G129" s="24">
        <v>146.85</v>
      </c>
      <c r="H129" s="24">
        <v>0.17</v>
      </c>
      <c r="I129" s="31"/>
      <c r="J129" s="31"/>
      <c r="K129" s="35"/>
    </row>
    <row r="130" spans="2:11" x14ac:dyDescent="0.3">
      <c r="B130" s="8" t="s">
        <v>260</v>
      </c>
      <c r="C130" s="57" t="s">
        <v>261</v>
      </c>
      <c r="D130" s="54" t="s">
        <v>262</v>
      </c>
      <c r="E130" s="6" t="s">
        <v>90</v>
      </c>
      <c r="F130" s="19">
        <v>4616</v>
      </c>
      <c r="G130" s="24">
        <v>146.72999999999999</v>
      </c>
      <c r="H130" s="24">
        <v>0.17</v>
      </c>
      <c r="I130" s="31"/>
      <c r="J130" s="31"/>
      <c r="K130" s="35"/>
    </row>
    <row r="131" spans="2:11" x14ac:dyDescent="0.3">
      <c r="B131" s="8" t="s">
        <v>572</v>
      </c>
      <c r="C131" s="57" t="s">
        <v>573</v>
      </c>
      <c r="D131" s="54" t="s">
        <v>574</v>
      </c>
      <c r="E131" s="6" t="s">
        <v>354</v>
      </c>
      <c r="F131" s="19">
        <v>1051</v>
      </c>
      <c r="G131" s="24">
        <v>145.86000000000001</v>
      </c>
      <c r="H131" s="24">
        <v>0.17</v>
      </c>
      <c r="I131" s="31"/>
      <c r="J131" s="31"/>
      <c r="K131" s="35"/>
    </row>
    <row r="132" spans="2:11" x14ac:dyDescent="0.3">
      <c r="B132" s="8" t="s">
        <v>145</v>
      </c>
      <c r="C132" s="57" t="s">
        <v>146</v>
      </c>
      <c r="D132" s="54" t="s">
        <v>147</v>
      </c>
      <c r="E132" s="6" t="s">
        <v>148</v>
      </c>
      <c r="F132" s="19">
        <v>58743</v>
      </c>
      <c r="G132" s="24">
        <v>145.65</v>
      </c>
      <c r="H132" s="24">
        <v>0.17</v>
      </c>
      <c r="I132" s="31"/>
      <c r="J132" s="31"/>
      <c r="K132" s="35"/>
    </row>
    <row r="133" spans="2:11" x14ac:dyDescent="0.3">
      <c r="B133" s="8" t="s">
        <v>2442</v>
      </c>
      <c r="C133" s="57" t="s">
        <v>2443</v>
      </c>
      <c r="D133" s="54" t="s">
        <v>2444</v>
      </c>
      <c r="E133" s="6" t="s">
        <v>167</v>
      </c>
      <c r="F133" s="19">
        <v>12093</v>
      </c>
      <c r="G133" s="24">
        <v>144.86000000000001</v>
      </c>
      <c r="H133" s="24">
        <v>0.17</v>
      </c>
      <c r="I133" s="31"/>
      <c r="J133" s="31"/>
      <c r="K133" s="35"/>
    </row>
    <row r="134" spans="2:11" x14ac:dyDescent="0.3">
      <c r="B134" s="8" t="s">
        <v>2421</v>
      </c>
      <c r="C134" s="57" t="s">
        <v>679</v>
      </c>
      <c r="D134" s="54" t="s">
        <v>2422</v>
      </c>
      <c r="E134" s="6" t="s">
        <v>593</v>
      </c>
      <c r="F134" s="19">
        <v>153585</v>
      </c>
      <c r="G134" s="24">
        <v>144.32</v>
      </c>
      <c r="H134" s="24">
        <v>0.17</v>
      </c>
      <c r="I134" s="31"/>
      <c r="J134" s="31"/>
      <c r="K134" s="35"/>
    </row>
    <row r="135" spans="2:11" x14ac:dyDescent="0.3">
      <c r="B135" s="8" t="s">
        <v>2436</v>
      </c>
      <c r="C135" s="57" t="s">
        <v>2437</v>
      </c>
      <c r="D135" s="54" t="s">
        <v>2438</v>
      </c>
      <c r="E135" s="6" t="s">
        <v>123</v>
      </c>
      <c r="F135" s="19">
        <v>7808</v>
      </c>
      <c r="G135" s="24">
        <v>139.88</v>
      </c>
      <c r="H135" s="24">
        <v>0.16</v>
      </c>
      <c r="I135" s="31"/>
      <c r="J135" s="31"/>
      <c r="K135" s="35"/>
    </row>
    <row r="136" spans="2:11" x14ac:dyDescent="0.3">
      <c r="B136" s="8" t="s">
        <v>3998</v>
      </c>
      <c r="C136" s="57" t="s">
        <v>3999</v>
      </c>
      <c r="D136" s="54" t="s">
        <v>4000</v>
      </c>
      <c r="E136" s="6" t="s">
        <v>111</v>
      </c>
      <c r="F136" s="19">
        <v>4081</v>
      </c>
      <c r="G136" s="24">
        <v>139.87</v>
      </c>
      <c r="H136" s="24">
        <v>0.16</v>
      </c>
      <c r="I136" s="31"/>
      <c r="J136" s="31"/>
      <c r="K136" s="35"/>
    </row>
    <row r="137" spans="2:11" x14ac:dyDescent="0.3">
      <c r="B137" s="8" t="s">
        <v>342</v>
      </c>
      <c r="C137" s="57" t="s">
        <v>343</v>
      </c>
      <c r="D137" s="54" t="s">
        <v>344</v>
      </c>
      <c r="E137" s="6" t="s">
        <v>152</v>
      </c>
      <c r="F137" s="19">
        <v>4596</v>
      </c>
      <c r="G137" s="24">
        <v>138.94</v>
      </c>
      <c r="H137" s="24">
        <v>0.16</v>
      </c>
      <c r="I137" s="31"/>
      <c r="J137" s="31"/>
      <c r="K137" s="35"/>
    </row>
    <row r="138" spans="2:11" x14ac:dyDescent="0.3">
      <c r="B138" s="8" t="s">
        <v>2486</v>
      </c>
      <c r="C138" s="57" t="s">
        <v>632</v>
      </c>
      <c r="D138" s="54" t="s">
        <v>2487</v>
      </c>
      <c r="E138" s="6" t="s">
        <v>152</v>
      </c>
      <c r="F138" s="19">
        <v>373</v>
      </c>
      <c r="G138" s="24">
        <v>138.91999999999999</v>
      </c>
      <c r="H138" s="24">
        <v>0.16</v>
      </c>
      <c r="I138" s="31"/>
      <c r="J138" s="31"/>
      <c r="K138" s="35"/>
    </row>
    <row r="139" spans="2:11" x14ac:dyDescent="0.3">
      <c r="B139" s="8" t="s">
        <v>238</v>
      </c>
      <c r="C139" s="57" t="s">
        <v>239</v>
      </c>
      <c r="D139" s="54" t="s">
        <v>240</v>
      </c>
      <c r="E139" s="6" t="s">
        <v>119</v>
      </c>
      <c r="F139" s="19">
        <v>12038</v>
      </c>
      <c r="G139" s="24">
        <v>137.1</v>
      </c>
      <c r="H139" s="24">
        <v>0.16</v>
      </c>
      <c r="I139" s="31"/>
      <c r="J139" s="31"/>
      <c r="K139" s="35"/>
    </row>
    <row r="140" spans="2:11" x14ac:dyDescent="0.3">
      <c r="B140" s="8" t="s">
        <v>361</v>
      </c>
      <c r="C140" s="57" t="s">
        <v>362</v>
      </c>
      <c r="D140" s="54" t="s">
        <v>363</v>
      </c>
      <c r="E140" s="6" t="s">
        <v>152</v>
      </c>
      <c r="F140" s="19">
        <v>87</v>
      </c>
      <c r="G140" s="24">
        <v>137.04</v>
      </c>
      <c r="H140" s="24">
        <v>0.16</v>
      </c>
      <c r="I140" s="31"/>
      <c r="J140" s="31"/>
      <c r="K140" s="35"/>
    </row>
    <row r="141" spans="2:11" x14ac:dyDescent="0.3">
      <c r="B141" s="8" t="s">
        <v>2212</v>
      </c>
      <c r="C141" s="57" t="s">
        <v>1141</v>
      </c>
      <c r="D141" s="54" t="s">
        <v>2213</v>
      </c>
      <c r="E141" s="6" t="s">
        <v>90</v>
      </c>
      <c r="F141" s="19">
        <v>2963</v>
      </c>
      <c r="G141" s="24">
        <v>136.13999999999999</v>
      </c>
      <c r="H141" s="24">
        <v>0.16</v>
      </c>
      <c r="I141" s="31"/>
      <c r="J141" s="31"/>
      <c r="K141" s="35"/>
    </row>
    <row r="142" spans="2:11" x14ac:dyDescent="0.3">
      <c r="B142" s="8" t="s">
        <v>178</v>
      </c>
      <c r="C142" s="57" t="s">
        <v>179</v>
      </c>
      <c r="D142" s="54" t="s">
        <v>180</v>
      </c>
      <c r="E142" s="6" t="s">
        <v>82</v>
      </c>
      <c r="F142" s="19">
        <v>9799</v>
      </c>
      <c r="G142" s="24">
        <v>135.58000000000001</v>
      </c>
      <c r="H142" s="24">
        <v>0.16</v>
      </c>
      <c r="I142" s="31"/>
      <c r="J142" s="31"/>
      <c r="K142" s="35"/>
    </row>
    <row r="143" spans="2:11" x14ac:dyDescent="0.3">
      <c r="B143" s="8" t="s">
        <v>2537</v>
      </c>
      <c r="C143" s="57" t="s">
        <v>2538</v>
      </c>
      <c r="D143" s="54" t="s">
        <v>2539</v>
      </c>
      <c r="E143" s="6" t="s">
        <v>50</v>
      </c>
      <c r="F143" s="19">
        <v>4899</v>
      </c>
      <c r="G143" s="24">
        <v>135.43</v>
      </c>
      <c r="H143" s="24">
        <v>0.16</v>
      </c>
      <c r="I143" s="31"/>
      <c r="J143" s="31"/>
      <c r="K143" s="35"/>
    </row>
    <row r="144" spans="2:11" x14ac:dyDescent="0.3">
      <c r="B144" s="8" t="s">
        <v>2225</v>
      </c>
      <c r="C144" s="57" t="s">
        <v>2226</v>
      </c>
      <c r="D144" s="54" t="s">
        <v>2227</v>
      </c>
      <c r="E144" s="6" t="s">
        <v>167</v>
      </c>
      <c r="F144" s="19">
        <v>8031</v>
      </c>
      <c r="G144" s="24">
        <v>135.13</v>
      </c>
      <c r="H144" s="24">
        <v>0.16</v>
      </c>
      <c r="I144" s="31"/>
      <c r="J144" s="31"/>
      <c r="K144" s="35"/>
    </row>
    <row r="145" spans="2:11" x14ac:dyDescent="0.3">
      <c r="B145" s="8" t="s">
        <v>225</v>
      </c>
      <c r="C145" s="57" t="s">
        <v>226</v>
      </c>
      <c r="D145" s="54" t="s">
        <v>227</v>
      </c>
      <c r="E145" s="6" t="s">
        <v>119</v>
      </c>
      <c r="F145" s="19">
        <v>2422</v>
      </c>
      <c r="G145" s="24">
        <v>133.37</v>
      </c>
      <c r="H145" s="24">
        <v>0.15</v>
      </c>
      <c r="I145" s="31"/>
      <c r="J145" s="31"/>
      <c r="K145" s="35"/>
    </row>
    <row r="146" spans="2:11" x14ac:dyDescent="0.3">
      <c r="B146" s="8" t="s">
        <v>2593</v>
      </c>
      <c r="C146" s="57" t="s">
        <v>1478</v>
      </c>
      <c r="D146" s="54" t="s">
        <v>2594</v>
      </c>
      <c r="E146" s="6" t="s">
        <v>43</v>
      </c>
      <c r="F146" s="19">
        <v>15213</v>
      </c>
      <c r="G146" s="24">
        <v>130.63</v>
      </c>
      <c r="H146" s="24">
        <v>0.15</v>
      </c>
      <c r="I146" s="31"/>
      <c r="J146" s="31"/>
      <c r="K146" s="35"/>
    </row>
    <row r="147" spans="2:11" x14ac:dyDescent="0.3">
      <c r="B147" s="8" t="s">
        <v>594</v>
      </c>
      <c r="C147" s="57" t="s">
        <v>595</v>
      </c>
      <c r="D147" s="54" t="s">
        <v>596</v>
      </c>
      <c r="E147" s="6" t="s">
        <v>148</v>
      </c>
      <c r="F147" s="19">
        <v>90209</v>
      </c>
      <c r="G147" s="24">
        <v>130.52000000000001</v>
      </c>
      <c r="H147" s="24">
        <v>0.15</v>
      </c>
      <c r="I147" s="31"/>
      <c r="J147" s="31"/>
      <c r="K147" s="35"/>
    </row>
    <row r="148" spans="2:11" x14ac:dyDescent="0.3">
      <c r="B148" s="8" t="s">
        <v>181</v>
      </c>
      <c r="C148" s="57" t="s">
        <v>182</v>
      </c>
      <c r="D148" s="54" t="s">
        <v>183</v>
      </c>
      <c r="E148" s="6" t="s">
        <v>184</v>
      </c>
      <c r="F148" s="19">
        <v>5667</v>
      </c>
      <c r="G148" s="24">
        <v>127.11</v>
      </c>
      <c r="H148" s="24">
        <v>0.15</v>
      </c>
      <c r="I148" s="31"/>
      <c r="J148" s="31"/>
      <c r="K148" s="35"/>
    </row>
    <row r="149" spans="2:11" x14ac:dyDescent="0.3">
      <c r="B149" s="8" t="s">
        <v>2522</v>
      </c>
      <c r="C149" s="57" t="s">
        <v>2523</v>
      </c>
      <c r="D149" s="54" t="s">
        <v>2524</v>
      </c>
      <c r="E149" s="6" t="s">
        <v>167</v>
      </c>
      <c r="F149" s="19">
        <v>7259</v>
      </c>
      <c r="G149" s="24">
        <v>126.65</v>
      </c>
      <c r="H149" s="24">
        <v>0.15</v>
      </c>
      <c r="I149" s="31"/>
      <c r="J149" s="31"/>
      <c r="K149" s="35"/>
    </row>
    <row r="150" spans="2:11" x14ac:dyDescent="0.3">
      <c r="B150" s="8" t="s">
        <v>2234</v>
      </c>
      <c r="C150" s="57" t="s">
        <v>2235</v>
      </c>
      <c r="D150" s="54" t="s">
        <v>2236</v>
      </c>
      <c r="E150" s="6" t="s">
        <v>471</v>
      </c>
      <c r="F150" s="19">
        <v>3489</v>
      </c>
      <c r="G150" s="24">
        <v>124.82</v>
      </c>
      <c r="H150" s="24">
        <v>0.15</v>
      </c>
      <c r="I150" s="31"/>
      <c r="J150" s="31"/>
      <c r="K150" s="35"/>
    </row>
    <row r="151" spans="2:11" x14ac:dyDescent="0.3">
      <c r="B151" s="8" t="s">
        <v>355</v>
      </c>
      <c r="C151" s="57" t="s">
        <v>356</v>
      </c>
      <c r="D151" s="54" t="s">
        <v>357</v>
      </c>
      <c r="E151" s="6" t="s">
        <v>184</v>
      </c>
      <c r="F151" s="19">
        <v>25381</v>
      </c>
      <c r="G151" s="24">
        <v>123.75</v>
      </c>
      <c r="H151" s="24">
        <v>0.14000000000000001</v>
      </c>
      <c r="I151" s="31"/>
      <c r="J151" s="31"/>
      <c r="K151" s="35"/>
    </row>
    <row r="152" spans="2:11" x14ac:dyDescent="0.3">
      <c r="B152" s="8" t="s">
        <v>2497</v>
      </c>
      <c r="C152" s="57" t="s">
        <v>1500</v>
      </c>
      <c r="D152" s="54" t="s">
        <v>2498</v>
      </c>
      <c r="E152" s="6" t="s">
        <v>43</v>
      </c>
      <c r="F152" s="19">
        <v>83173</v>
      </c>
      <c r="G152" s="24">
        <v>123.65</v>
      </c>
      <c r="H152" s="24">
        <v>0.14000000000000001</v>
      </c>
      <c r="I152" s="31"/>
      <c r="J152" s="31"/>
      <c r="K152" s="35"/>
    </row>
    <row r="153" spans="2:11" x14ac:dyDescent="0.3">
      <c r="B153" s="8" t="s">
        <v>2430</v>
      </c>
      <c r="C153" s="57" t="s">
        <v>2431</v>
      </c>
      <c r="D153" s="54" t="s">
        <v>2432</v>
      </c>
      <c r="E153" s="6" t="s">
        <v>119</v>
      </c>
      <c r="F153" s="19">
        <v>6481</v>
      </c>
      <c r="G153" s="24">
        <v>122.57</v>
      </c>
      <c r="H153" s="24">
        <v>0.14000000000000001</v>
      </c>
      <c r="I153" s="31"/>
      <c r="J153" s="31"/>
      <c r="K153" s="35"/>
    </row>
    <row r="154" spans="2:11" x14ac:dyDescent="0.3">
      <c r="B154" s="8" t="s">
        <v>1973</v>
      </c>
      <c r="C154" s="57" t="s">
        <v>1974</v>
      </c>
      <c r="D154" s="54" t="s">
        <v>1975</v>
      </c>
      <c r="E154" s="6" t="s">
        <v>218</v>
      </c>
      <c r="F154" s="19">
        <v>7668</v>
      </c>
      <c r="G154" s="24">
        <v>121.71</v>
      </c>
      <c r="H154" s="24">
        <v>0.14000000000000001</v>
      </c>
      <c r="I154" s="31"/>
      <c r="J154" s="31"/>
      <c r="K154" s="35"/>
    </row>
    <row r="155" spans="2:11" x14ac:dyDescent="0.3">
      <c r="B155" s="8" t="s">
        <v>2425</v>
      </c>
      <c r="C155" s="57" t="s">
        <v>2150</v>
      </c>
      <c r="D155" s="54" t="s">
        <v>2426</v>
      </c>
      <c r="E155" s="6" t="s">
        <v>127</v>
      </c>
      <c r="F155" s="19">
        <v>23050</v>
      </c>
      <c r="G155" s="24">
        <v>121.58</v>
      </c>
      <c r="H155" s="24">
        <v>0.14000000000000001</v>
      </c>
      <c r="I155" s="31"/>
      <c r="J155" s="31"/>
      <c r="K155" s="35"/>
    </row>
    <row r="156" spans="2:11" x14ac:dyDescent="0.3">
      <c r="B156" s="8" t="s">
        <v>3061</v>
      </c>
      <c r="C156" s="57" t="s">
        <v>3062</v>
      </c>
      <c r="D156" s="54" t="s">
        <v>3063</v>
      </c>
      <c r="E156" s="6" t="s">
        <v>111</v>
      </c>
      <c r="F156" s="19">
        <v>3805</v>
      </c>
      <c r="G156" s="24">
        <v>121.21</v>
      </c>
      <c r="H156" s="24">
        <v>0.14000000000000001</v>
      </c>
      <c r="I156" s="31"/>
      <c r="J156" s="31"/>
      <c r="K156" s="35"/>
    </row>
    <row r="157" spans="2:11" x14ac:dyDescent="0.3">
      <c r="B157" s="8" t="s">
        <v>108</v>
      </c>
      <c r="C157" s="57" t="s">
        <v>109</v>
      </c>
      <c r="D157" s="54" t="s">
        <v>110</v>
      </c>
      <c r="E157" s="6" t="s">
        <v>111</v>
      </c>
      <c r="F157" s="19">
        <v>2256</v>
      </c>
      <c r="G157" s="24">
        <v>117.76</v>
      </c>
      <c r="H157" s="24">
        <v>0.14000000000000001</v>
      </c>
      <c r="I157" s="31"/>
      <c r="J157" s="31"/>
      <c r="K157" s="35"/>
    </row>
    <row r="158" spans="2:11" x14ac:dyDescent="0.3">
      <c r="B158" s="8" t="s">
        <v>139</v>
      </c>
      <c r="C158" s="57" t="s">
        <v>140</v>
      </c>
      <c r="D158" s="54" t="s">
        <v>141</v>
      </c>
      <c r="E158" s="6" t="s">
        <v>111</v>
      </c>
      <c r="F158" s="19">
        <v>3802</v>
      </c>
      <c r="G158" s="24">
        <v>117.72</v>
      </c>
      <c r="H158" s="24">
        <v>0.14000000000000001</v>
      </c>
      <c r="I158" s="31"/>
      <c r="J158" s="31"/>
      <c r="K158" s="35"/>
    </row>
    <row r="159" spans="2:11" x14ac:dyDescent="0.3">
      <c r="B159" s="8" t="s">
        <v>977</v>
      </c>
      <c r="C159" s="57" t="s">
        <v>978</v>
      </c>
      <c r="D159" s="54" t="s">
        <v>979</v>
      </c>
      <c r="E159" s="6" t="s">
        <v>119</v>
      </c>
      <c r="F159" s="19">
        <v>4866</v>
      </c>
      <c r="G159" s="24">
        <v>116.01</v>
      </c>
      <c r="H159" s="24">
        <v>0.13</v>
      </c>
      <c r="I159" s="31"/>
      <c r="J159" s="31"/>
      <c r="K159" s="35"/>
    </row>
    <row r="160" spans="2:11" x14ac:dyDescent="0.3">
      <c r="B160" s="8" t="s">
        <v>2555</v>
      </c>
      <c r="C160" s="57" t="s">
        <v>2556</v>
      </c>
      <c r="D160" s="54" t="s">
        <v>2557</v>
      </c>
      <c r="E160" s="6" t="s">
        <v>127</v>
      </c>
      <c r="F160" s="19">
        <v>136179</v>
      </c>
      <c r="G160" s="24">
        <v>115.53</v>
      </c>
      <c r="H160" s="24">
        <v>0.13</v>
      </c>
      <c r="I160" s="31"/>
      <c r="J160" s="31"/>
      <c r="K160" s="35"/>
    </row>
    <row r="161" spans="2:11" x14ac:dyDescent="0.3">
      <c r="B161" s="8" t="s">
        <v>2584</v>
      </c>
      <c r="C161" s="57" t="s">
        <v>2585</v>
      </c>
      <c r="D161" s="54" t="s">
        <v>2586</v>
      </c>
      <c r="E161" s="6" t="s">
        <v>90</v>
      </c>
      <c r="F161" s="19">
        <v>12904</v>
      </c>
      <c r="G161" s="24">
        <v>113.38</v>
      </c>
      <c r="H161" s="24">
        <v>0.13</v>
      </c>
      <c r="I161" s="31"/>
      <c r="J161" s="31"/>
      <c r="K161" s="35"/>
    </row>
    <row r="162" spans="2:11" x14ac:dyDescent="0.3">
      <c r="B162" s="8" t="s">
        <v>1021</v>
      </c>
      <c r="C162" s="57" t="s">
        <v>1022</v>
      </c>
      <c r="D162" s="54" t="s">
        <v>1023</v>
      </c>
      <c r="E162" s="6" t="s">
        <v>1024</v>
      </c>
      <c r="F162" s="19">
        <v>148774</v>
      </c>
      <c r="G162" s="24">
        <v>112.76</v>
      </c>
      <c r="H162" s="24">
        <v>0.13</v>
      </c>
      <c r="I162" s="31"/>
      <c r="J162" s="31"/>
      <c r="K162" s="35"/>
    </row>
    <row r="163" spans="2:11" x14ac:dyDescent="0.3">
      <c r="B163" s="8" t="s">
        <v>2216</v>
      </c>
      <c r="C163" s="57" t="s">
        <v>2217</v>
      </c>
      <c r="D163" s="54" t="s">
        <v>2218</v>
      </c>
      <c r="E163" s="6" t="s">
        <v>71</v>
      </c>
      <c r="F163" s="19">
        <v>1804</v>
      </c>
      <c r="G163" s="24">
        <v>112.1</v>
      </c>
      <c r="H163" s="24">
        <v>0.13</v>
      </c>
      <c r="I163" s="31"/>
      <c r="J163" s="31"/>
      <c r="K163" s="35"/>
    </row>
    <row r="164" spans="2:11" x14ac:dyDescent="0.3">
      <c r="B164" s="8" t="s">
        <v>112</v>
      </c>
      <c r="C164" s="57" t="s">
        <v>113</v>
      </c>
      <c r="D164" s="54" t="s">
        <v>114</v>
      </c>
      <c r="E164" s="6" t="s">
        <v>115</v>
      </c>
      <c r="F164" s="19">
        <v>272</v>
      </c>
      <c r="G164" s="24">
        <v>112.06</v>
      </c>
      <c r="H164" s="24">
        <v>0.13</v>
      </c>
      <c r="I164" s="31"/>
      <c r="J164" s="31"/>
      <c r="K164" s="35"/>
    </row>
    <row r="165" spans="2:11" x14ac:dyDescent="0.3">
      <c r="B165" s="8" t="s">
        <v>339</v>
      </c>
      <c r="C165" s="57" t="s">
        <v>340</v>
      </c>
      <c r="D165" s="54" t="s">
        <v>341</v>
      </c>
      <c r="E165" s="6" t="s">
        <v>82</v>
      </c>
      <c r="F165" s="19">
        <v>5582</v>
      </c>
      <c r="G165" s="24">
        <v>108.15</v>
      </c>
      <c r="H165" s="24">
        <v>0.13</v>
      </c>
      <c r="I165" s="31"/>
      <c r="J165" s="31"/>
      <c r="K165" s="35"/>
    </row>
    <row r="166" spans="2:11" x14ac:dyDescent="0.3">
      <c r="B166" s="8" t="s">
        <v>4001</v>
      </c>
      <c r="C166" s="57" t="s">
        <v>4002</v>
      </c>
      <c r="D166" s="54" t="s">
        <v>4003</v>
      </c>
      <c r="E166" s="6" t="s">
        <v>471</v>
      </c>
      <c r="F166" s="19">
        <v>5082</v>
      </c>
      <c r="G166" s="24">
        <v>107.97</v>
      </c>
      <c r="H166" s="24">
        <v>0.13</v>
      </c>
      <c r="I166" s="31"/>
      <c r="J166" s="31"/>
      <c r="K166" s="35"/>
    </row>
    <row r="167" spans="2:11" x14ac:dyDescent="0.3">
      <c r="B167" s="8" t="s">
        <v>250</v>
      </c>
      <c r="C167" s="57" t="s">
        <v>251</v>
      </c>
      <c r="D167" s="54" t="s">
        <v>252</v>
      </c>
      <c r="E167" s="6" t="s">
        <v>127</v>
      </c>
      <c r="F167" s="19">
        <v>8187</v>
      </c>
      <c r="G167" s="24">
        <v>107.78</v>
      </c>
      <c r="H167" s="24">
        <v>0.13</v>
      </c>
      <c r="I167" s="31"/>
      <c r="J167" s="31"/>
      <c r="K167" s="35"/>
    </row>
    <row r="168" spans="2:11" x14ac:dyDescent="0.3">
      <c r="B168" s="8" t="s">
        <v>2569</v>
      </c>
      <c r="C168" s="57" t="s">
        <v>2570</v>
      </c>
      <c r="D168" s="54" t="s">
        <v>2571</v>
      </c>
      <c r="E168" s="6" t="s">
        <v>218</v>
      </c>
      <c r="F168" s="19">
        <v>9931</v>
      </c>
      <c r="G168" s="24">
        <v>107.32</v>
      </c>
      <c r="H168" s="24">
        <v>0.12</v>
      </c>
      <c r="I168" s="31"/>
      <c r="J168" s="31"/>
      <c r="K168" s="35"/>
    </row>
    <row r="169" spans="2:11" x14ac:dyDescent="0.3">
      <c r="B169" s="8" t="s">
        <v>285</v>
      </c>
      <c r="C169" s="57" t="s">
        <v>286</v>
      </c>
      <c r="D169" s="54" t="s">
        <v>287</v>
      </c>
      <c r="E169" s="6" t="s">
        <v>212</v>
      </c>
      <c r="F169" s="19">
        <v>23022</v>
      </c>
      <c r="G169" s="24">
        <v>107.27</v>
      </c>
      <c r="H169" s="24">
        <v>0.12</v>
      </c>
      <c r="I169" s="31"/>
      <c r="J169" s="31"/>
      <c r="K169" s="35"/>
    </row>
    <row r="170" spans="2:11" x14ac:dyDescent="0.3">
      <c r="B170" s="8" t="s">
        <v>2546</v>
      </c>
      <c r="C170" s="57" t="s">
        <v>2547</v>
      </c>
      <c r="D170" s="54" t="s">
        <v>2548</v>
      </c>
      <c r="E170" s="6" t="s">
        <v>123</v>
      </c>
      <c r="F170" s="19">
        <v>2653</v>
      </c>
      <c r="G170" s="24">
        <v>106.97</v>
      </c>
      <c r="H170" s="24">
        <v>0.12</v>
      </c>
      <c r="I170" s="31"/>
      <c r="J170" s="31"/>
      <c r="K170" s="35"/>
    </row>
    <row r="171" spans="2:11" x14ac:dyDescent="0.3">
      <c r="B171" s="8" t="s">
        <v>330</v>
      </c>
      <c r="C171" s="57" t="s">
        <v>331</v>
      </c>
      <c r="D171" s="54" t="s">
        <v>332</v>
      </c>
      <c r="E171" s="6" t="s">
        <v>90</v>
      </c>
      <c r="F171" s="19">
        <v>32901</v>
      </c>
      <c r="G171" s="24">
        <v>106.67</v>
      </c>
      <c r="H171" s="24">
        <v>0.12</v>
      </c>
      <c r="I171" s="31"/>
      <c r="J171" s="31"/>
      <c r="K171" s="35"/>
    </row>
    <row r="172" spans="2:11" x14ac:dyDescent="0.3">
      <c r="B172" s="8" t="s">
        <v>2517</v>
      </c>
      <c r="C172" s="57" t="s">
        <v>2518</v>
      </c>
      <c r="D172" s="54" t="s">
        <v>2519</v>
      </c>
      <c r="E172" s="6" t="s">
        <v>123</v>
      </c>
      <c r="F172" s="19">
        <v>2782</v>
      </c>
      <c r="G172" s="24">
        <v>106.06</v>
      </c>
      <c r="H172" s="24">
        <v>0.12</v>
      </c>
      <c r="I172" s="31"/>
      <c r="J172" s="31"/>
      <c r="K172" s="35"/>
    </row>
    <row r="173" spans="2:11" x14ac:dyDescent="0.3">
      <c r="B173" s="8" t="s">
        <v>4102</v>
      </c>
      <c r="C173" s="57" t="s">
        <v>4103</v>
      </c>
      <c r="D173" s="54" t="s">
        <v>4104</v>
      </c>
      <c r="E173" s="6" t="s">
        <v>266</v>
      </c>
      <c r="F173" s="19">
        <v>3366</v>
      </c>
      <c r="G173" s="24">
        <v>105.41</v>
      </c>
      <c r="H173" s="24">
        <v>0.12</v>
      </c>
      <c r="I173" s="31"/>
      <c r="J173" s="31"/>
      <c r="K173" s="35"/>
    </row>
    <row r="174" spans="2:11" x14ac:dyDescent="0.3">
      <c r="B174" s="8" t="s">
        <v>2563</v>
      </c>
      <c r="C174" s="57" t="s">
        <v>2564</v>
      </c>
      <c r="D174" s="54" t="s">
        <v>2565</v>
      </c>
      <c r="E174" s="6" t="s">
        <v>119</v>
      </c>
      <c r="F174" s="19">
        <v>10752</v>
      </c>
      <c r="G174" s="24">
        <v>104.77</v>
      </c>
      <c r="H174" s="24">
        <v>0.12</v>
      </c>
      <c r="I174" s="31"/>
      <c r="J174" s="31"/>
      <c r="K174" s="35"/>
    </row>
    <row r="175" spans="2:11" x14ac:dyDescent="0.3">
      <c r="B175" s="8" t="s">
        <v>2261</v>
      </c>
      <c r="C175" s="57" t="s">
        <v>2262</v>
      </c>
      <c r="D175" s="54" t="s">
        <v>2263</v>
      </c>
      <c r="E175" s="6" t="s">
        <v>210</v>
      </c>
      <c r="F175" s="19">
        <v>13825</v>
      </c>
      <c r="G175" s="24">
        <v>104.2</v>
      </c>
      <c r="H175" s="24">
        <v>0.12</v>
      </c>
      <c r="I175" s="31"/>
      <c r="J175" s="31"/>
      <c r="K175" s="35"/>
    </row>
    <row r="176" spans="2:11" x14ac:dyDescent="0.3">
      <c r="B176" s="8" t="s">
        <v>2405</v>
      </c>
      <c r="C176" s="57" t="s">
        <v>2406</v>
      </c>
      <c r="D176" s="54" t="s">
        <v>2407</v>
      </c>
      <c r="E176" s="6" t="s">
        <v>259</v>
      </c>
      <c r="F176" s="19">
        <v>1188423</v>
      </c>
      <c r="G176" s="24">
        <v>103.75</v>
      </c>
      <c r="H176" s="24">
        <v>0.12</v>
      </c>
      <c r="I176" s="31"/>
      <c r="J176" s="31"/>
      <c r="K176" s="35"/>
    </row>
    <row r="177" spans="2:11" x14ac:dyDescent="0.3">
      <c r="B177" s="8" t="s">
        <v>2270</v>
      </c>
      <c r="C177" s="57" t="s">
        <v>2271</v>
      </c>
      <c r="D177" s="54" t="s">
        <v>2272</v>
      </c>
      <c r="E177" s="6" t="s">
        <v>428</v>
      </c>
      <c r="F177" s="19">
        <v>23476</v>
      </c>
      <c r="G177" s="24">
        <v>101.73</v>
      </c>
      <c r="H177" s="24">
        <v>0.12</v>
      </c>
      <c r="I177" s="31"/>
      <c r="J177" s="31"/>
      <c r="K177" s="35"/>
    </row>
    <row r="178" spans="2:11" x14ac:dyDescent="0.3">
      <c r="B178" s="8" t="s">
        <v>153</v>
      </c>
      <c r="C178" s="57" t="s">
        <v>154</v>
      </c>
      <c r="D178" s="54" t="s">
        <v>155</v>
      </c>
      <c r="E178" s="6" t="s">
        <v>156</v>
      </c>
      <c r="F178" s="19">
        <v>16855</v>
      </c>
      <c r="G178" s="24">
        <v>100.77</v>
      </c>
      <c r="H178" s="24">
        <v>0.12</v>
      </c>
      <c r="I178" s="31"/>
      <c r="J178" s="31"/>
      <c r="K178" s="35"/>
    </row>
    <row r="179" spans="2:11" x14ac:dyDescent="0.3">
      <c r="B179" s="8" t="s">
        <v>429</v>
      </c>
      <c r="C179" s="57" t="s">
        <v>430</v>
      </c>
      <c r="D179" s="54" t="s">
        <v>431</v>
      </c>
      <c r="E179" s="6" t="s">
        <v>94</v>
      </c>
      <c r="F179" s="19">
        <v>16885</v>
      </c>
      <c r="G179" s="24">
        <v>99.82</v>
      </c>
      <c r="H179" s="24">
        <v>0.12</v>
      </c>
      <c r="I179" s="31"/>
      <c r="J179" s="31"/>
      <c r="K179" s="35"/>
    </row>
    <row r="180" spans="2:11" x14ac:dyDescent="0.3">
      <c r="B180" s="8" t="s">
        <v>4105</v>
      </c>
      <c r="C180" s="57" t="s">
        <v>4106</v>
      </c>
      <c r="D180" s="54" t="s">
        <v>4107</v>
      </c>
      <c r="E180" s="6" t="s">
        <v>43</v>
      </c>
      <c r="F180" s="19">
        <v>40639</v>
      </c>
      <c r="G180" s="24">
        <v>98.81</v>
      </c>
      <c r="H180" s="24">
        <v>0.11</v>
      </c>
      <c r="I180" s="31"/>
      <c r="J180" s="31"/>
      <c r="K180" s="35"/>
    </row>
    <row r="181" spans="2:11" x14ac:dyDescent="0.3">
      <c r="B181" s="8" t="s">
        <v>2595</v>
      </c>
      <c r="C181" s="57" t="s">
        <v>2596</v>
      </c>
      <c r="D181" s="54" t="s">
        <v>2597</v>
      </c>
      <c r="E181" s="6" t="s">
        <v>111</v>
      </c>
      <c r="F181" s="19">
        <v>545</v>
      </c>
      <c r="G181" s="24">
        <v>96.89</v>
      </c>
      <c r="H181" s="24">
        <v>0.11</v>
      </c>
      <c r="I181" s="31"/>
      <c r="J181" s="31"/>
      <c r="K181" s="35"/>
    </row>
    <row r="182" spans="2:11" x14ac:dyDescent="0.3">
      <c r="B182" s="8" t="s">
        <v>532</v>
      </c>
      <c r="C182" s="57" t="s">
        <v>533</v>
      </c>
      <c r="D182" s="54" t="s">
        <v>534</v>
      </c>
      <c r="E182" s="6" t="s">
        <v>119</v>
      </c>
      <c r="F182" s="19">
        <v>25854</v>
      </c>
      <c r="G182" s="24">
        <v>96.2</v>
      </c>
      <c r="H182" s="24">
        <v>0.11</v>
      </c>
      <c r="I182" s="31"/>
      <c r="J182" s="31"/>
      <c r="K182" s="35"/>
    </row>
    <row r="183" spans="2:11" x14ac:dyDescent="0.3">
      <c r="B183" s="8" t="s">
        <v>273</v>
      </c>
      <c r="C183" s="57" t="s">
        <v>274</v>
      </c>
      <c r="D183" s="54" t="s">
        <v>275</v>
      </c>
      <c r="E183" s="6" t="s">
        <v>152</v>
      </c>
      <c r="F183" s="19">
        <v>7730</v>
      </c>
      <c r="G183" s="24">
        <v>95.48</v>
      </c>
      <c r="H183" s="24">
        <v>0.11</v>
      </c>
      <c r="I183" s="31"/>
      <c r="J183" s="31"/>
      <c r="K183" s="35"/>
    </row>
    <row r="184" spans="2:11" x14ac:dyDescent="0.3">
      <c r="B184" s="8" t="s">
        <v>2520</v>
      </c>
      <c r="C184" s="57" t="s">
        <v>1377</v>
      </c>
      <c r="D184" s="54" t="s">
        <v>2521</v>
      </c>
      <c r="E184" s="6" t="s">
        <v>90</v>
      </c>
      <c r="F184" s="19">
        <v>35095</v>
      </c>
      <c r="G184" s="24">
        <v>94.93</v>
      </c>
      <c r="H184" s="24">
        <v>0.11</v>
      </c>
      <c r="I184" s="31"/>
      <c r="J184" s="31"/>
      <c r="K184" s="35"/>
    </row>
    <row r="185" spans="2:11" x14ac:dyDescent="0.3">
      <c r="B185" s="8" t="s">
        <v>2561</v>
      </c>
      <c r="C185" s="57" t="s">
        <v>723</v>
      </c>
      <c r="D185" s="54" t="s">
        <v>2562</v>
      </c>
      <c r="E185" s="6" t="s">
        <v>90</v>
      </c>
      <c r="F185" s="19">
        <v>76910</v>
      </c>
      <c r="G185" s="24">
        <v>94.84</v>
      </c>
      <c r="H185" s="24">
        <v>0.11</v>
      </c>
      <c r="I185" s="31"/>
      <c r="J185" s="31"/>
      <c r="K185" s="35"/>
    </row>
    <row r="186" spans="2:11" x14ac:dyDescent="0.3">
      <c r="B186" s="8" t="s">
        <v>422</v>
      </c>
      <c r="C186" s="57" t="s">
        <v>423</v>
      </c>
      <c r="D186" s="54" t="s">
        <v>424</v>
      </c>
      <c r="E186" s="6" t="s">
        <v>259</v>
      </c>
      <c r="F186" s="19">
        <v>5055</v>
      </c>
      <c r="G186" s="24">
        <v>94.8</v>
      </c>
      <c r="H186" s="24">
        <v>0.11</v>
      </c>
      <c r="I186" s="31"/>
      <c r="J186" s="31"/>
      <c r="K186" s="35"/>
    </row>
    <row r="187" spans="2:11" x14ac:dyDescent="0.3">
      <c r="B187" s="8" t="s">
        <v>2477</v>
      </c>
      <c r="C187" s="57" t="s">
        <v>2478</v>
      </c>
      <c r="D187" s="54" t="s">
        <v>2479</v>
      </c>
      <c r="E187" s="6" t="s">
        <v>156</v>
      </c>
      <c r="F187" s="19">
        <v>12987</v>
      </c>
      <c r="G187" s="24">
        <v>93.34</v>
      </c>
      <c r="H187" s="24">
        <v>0.11</v>
      </c>
      <c r="I187" s="31"/>
      <c r="J187" s="31"/>
      <c r="K187" s="35"/>
    </row>
    <row r="188" spans="2:11" x14ac:dyDescent="0.3">
      <c r="B188" s="8" t="s">
        <v>157</v>
      </c>
      <c r="C188" s="57" t="s">
        <v>158</v>
      </c>
      <c r="D188" s="54" t="s">
        <v>159</v>
      </c>
      <c r="E188" s="6" t="s">
        <v>152</v>
      </c>
      <c r="F188" s="19">
        <v>19292</v>
      </c>
      <c r="G188" s="24">
        <v>91.2</v>
      </c>
      <c r="H188" s="24">
        <v>0.11</v>
      </c>
      <c r="I188" s="31"/>
      <c r="J188" s="31"/>
      <c r="K188" s="35"/>
    </row>
    <row r="189" spans="2:11" x14ac:dyDescent="0.3">
      <c r="B189" s="8" t="s">
        <v>456</v>
      </c>
      <c r="C189" s="57" t="s">
        <v>457</v>
      </c>
      <c r="D189" s="54" t="s">
        <v>458</v>
      </c>
      <c r="E189" s="6" t="s">
        <v>415</v>
      </c>
      <c r="F189" s="19">
        <v>32261</v>
      </c>
      <c r="G189" s="24">
        <v>90.73</v>
      </c>
      <c r="H189" s="24">
        <v>0.11</v>
      </c>
      <c r="I189" s="31"/>
      <c r="J189" s="31"/>
      <c r="K189" s="35"/>
    </row>
    <row r="190" spans="2:11" x14ac:dyDescent="0.3">
      <c r="B190" s="8" t="s">
        <v>309</v>
      </c>
      <c r="C190" s="57" t="s">
        <v>310</v>
      </c>
      <c r="D190" s="54" t="s">
        <v>311</v>
      </c>
      <c r="E190" s="6" t="s">
        <v>86</v>
      </c>
      <c r="F190" s="19">
        <v>38601</v>
      </c>
      <c r="G190" s="24">
        <v>90.38</v>
      </c>
      <c r="H190" s="24">
        <v>0.11</v>
      </c>
      <c r="I190" s="31"/>
      <c r="J190" s="31"/>
      <c r="K190" s="35"/>
    </row>
    <row r="191" spans="2:11" x14ac:dyDescent="0.3">
      <c r="B191" s="8" t="s">
        <v>168</v>
      </c>
      <c r="C191" s="57" t="s">
        <v>169</v>
      </c>
      <c r="D191" s="54" t="s">
        <v>170</v>
      </c>
      <c r="E191" s="6" t="s">
        <v>167</v>
      </c>
      <c r="F191" s="19">
        <v>5067</v>
      </c>
      <c r="G191" s="24">
        <v>90.11</v>
      </c>
      <c r="H191" s="24">
        <v>0.1</v>
      </c>
      <c r="I191" s="31"/>
      <c r="J191" s="31"/>
      <c r="K191" s="35"/>
    </row>
    <row r="192" spans="2:11" x14ac:dyDescent="0.3">
      <c r="B192" s="8" t="s">
        <v>2558</v>
      </c>
      <c r="C192" s="57" t="s">
        <v>2559</v>
      </c>
      <c r="D192" s="54" t="s">
        <v>2560</v>
      </c>
      <c r="E192" s="6" t="s">
        <v>174</v>
      </c>
      <c r="F192" s="19">
        <v>1344</v>
      </c>
      <c r="G192" s="24">
        <v>90.11</v>
      </c>
      <c r="H192" s="24">
        <v>0.1</v>
      </c>
      <c r="I192" s="31"/>
      <c r="J192" s="31"/>
      <c r="K192" s="35"/>
    </row>
    <row r="193" spans="2:11" x14ac:dyDescent="0.3">
      <c r="B193" s="8" t="s">
        <v>400</v>
      </c>
      <c r="C193" s="57" t="s">
        <v>401</v>
      </c>
      <c r="D193" s="54" t="s">
        <v>402</v>
      </c>
      <c r="E193" s="6" t="s">
        <v>90</v>
      </c>
      <c r="F193" s="19">
        <v>28472</v>
      </c>
      <c r="G193" s="24">
        <v>89.84</v>
      </c>
      <c r="H193" s="24">
        <v>0.1</v>
      </c>
      <c r="I193" s="31"/>
      <c r="J193" s="31"/>
      <c r="K193" s="35"/>
    </row>
    <row r="194" spans="2:11" x14ac:dyDescent="0.3">
      <c r="B194" s="8" t="s">
        <v>529</v>
      </c>
      <c r="C194" s="57" t="s">
        <v>530</v>
      </c>
      <c r="D194" s="54" t="s">
        <v>531</v>
      </c>
      <c r="E194" s="6" t="s">
        <v>354</v>
      </c>
      <c r="F194" s="19">
        <v>1579</v>
      </c>
      <c r="G194" s="24">
        <v>89.8</v>
      </c>
      <c r="H194" s="24">
        <v>0.1</v>
      </c>
      <c r="I194" s="31"/>
      <c r="J194" s="31"/>
      <c r="K194" s="35"/>
    </row>
    <row r="195" spans="2:11" x14ac:dyDescent="0.3">
      <c r="B195" s="8" t="s">
        <v>2499</v>
      </c>
      <c r="C195" s="57" t="s">
        <v>2500</v>
      </c>
      <c r="D195" s="54" t="s">
        <v>2501</v>
      </c>
      <c r="E195" s="6" t="s">
        <v>174</v>
      </c>
      <c r="F195" s="19">
        <v>3267</v>
      </c>
      <c r="G195" s="24">
        <v>89.16</v>
      </c>
      <c r="H195" s="24">
        <v>0.1</v>
      </c>
      <c r="I195" s="31"/>
      <c r="J195" s="31"/>
      <c r="K195" s="35"/>
    </row>
    <row r="196" spans="2:11" x14ac:dyDescent="0.3">
      <c r="B196" s="8" t="s">
        <v>2488</v>
      </c>
      <c r="C196" s="57" t="s">
        <v>2489</v>
      </c>
      <c r="D196" s="54" t="s">
        <v>2490</v>
      </c>
      <c r="E196" s="6" t="s">
        <v>86</v>
      </c>
      <c r="F196" s="19">
        <v>18662</v>
      </c>
      <c r="G196" s="24">
        <v>88.92</v>
      </c>
      <c r="H196" s="24">
        <v>0.1</v>
      </c>
      <c r="I196" s="31"/>
      <c r="J196" s="31"/>
      <c r="K196" s="35"/>
    </row>
    <row r="197" spans="2:11" x14ac:dyDescent="0.3">
      <c r="B197" s="8" t="s">
        <v>2445</v>
      </c>
      <c r="C197" s="57" t="s">
        <v>2446</v>
      </c>
      <c r="D197" s="54" t="s">
        <v>2447</v>
      </c>
      <c r="E197" s="6" t="s">
        <v>528</v>
      </c>
      <c r="F197" s="19">
        <v>14640</v>
      </c>
      <c r="G197" s="24">
        <v>88.19</v>
      </c>
      <c r="H197" s="24">
        <v>0.1</v>
      </c>
      <c r="I197" s="31"/>
      <c r="J197" s="31"/>
      <c r="K197" s="35"/>
    </row>
    <row r="198" spans="2:11" x14ac:dyDescent="0.3">
      <c r="B198" s="8" t="s">
        <v>2540</v>
      </c>
      <c r="C198" s="57" t="s">
        <v>2541</v>
      </c>
      <c r="D198" s="54" t="s">
        <v>2542</v>
      </c>
      <c r="E198" s="6" t="s">
        <v>50</v>
      </c>
      <c r="F198" s="19">
        <v>1024</v>
      </c>
      <c r="G198" s="24">
        <v>87.19</v>
      </c>
      <c r="H198" s="24">
        <v>0.1</v>
      </c>
      <c r="I198" s="31"/>
      <c r="J198" s="31"/>
      <c r="K198" s="35"/>
    </row>
    <row r="199" spans="2:11" x14ac:dyDescent="0.3">
      <c r="B199" s="8" t="s">
        <v>4004</v>
      </c>
      <c r="C199" s="57" t="s">
        <v>4005</v>
      </c>
      <c r="D199" s="54" t="s">
        <v>4006</v>
      </c>
      <c r="E199" s="6" t="s">
        <v>156</v>
      </c>
      <c r="F199" s="19">
        <v>40103</v>
      </c>
      <c r="G199" s="24">
        <v>86.98</v>
      </c>
      <c r="H199" s="24">
        <v>0.1</v>
      </c>
      <c r="I199" s="31"/>
      <c r="J199" s="31"/>
      <c r="K199" s="35"/>
    </row>
    <row r="200" spans="2:11" x14ac:dyDescent="0.3">
      <c r="B200" s="8" t="s">
        <v>472</v>
      </c>
      <c r="C200" s="57" t="s">
        <v>473</v>
      </c>
      <c r="D200" s="54" t="s">
        <v>474</v>
      </c>
      <c r="E200" s="6" t="s">
        <v>94</v>
      </c>
      <c r="F200" s="19">
        <v>9557</v>
      </c>
      <c r="G200" s="24">
        <v>85.51</v>
      </c>
      <c r="H200" s="24">
        <v>0.1</v>
      </c>
      <c r="I200" s="31"/>
      <c r="J200" s="31"/>
      <c r="K200" s="35"/>
    </row>
    <row r="201" spans="2:11" x14ac:dyDescent="0.3">
      <c r="B201" s="8" t="s">
        <v>306</v>
      </c>
      <c r="C201" s="57" t="s">
        <v>307</v>
      </c>
      <c r="D201" s="54" t="s">
        <v>308</v>
      </c>
      <c r="E201" s="6" t="s">
        <v>210</v>
      </c>
      <c r="F201" s="19">
        <v>62226</v>
      </c>
      <c r="G201" s="24">
        <v>85.16</v>
      </c>
      <c r="H201" s="24">
        <v>0.1</v>
      </c>
      <c r="I201" s="31"/>
      <c r="J201" s="31"/>
      <c r="K201" s="35"/>
    </row>
    <row r="202" spans="2:11" x14ac:dyDescent="0.3">
      <c r="B202" s="8" t="s">
        <v>2457</v>
      </c>
      <c r="C202" s="57" t="s">
        <v>2458</v>
      </c>
      <c r="D202" s="54" t="s">
        <v>2459</v>
      </c>
      <c r="E202" s="6" t="s">
        <v>82</v>
      </c>
      <c r="F202" s="19">
        <v>16557</v>
      </c>
      <c r="G202" s="24">
        <v>84.39</v>
      </c>
      <c r="H202" s="24">
        <v>0.1</v>
      </c>
      <c r="I202" s="31"/>
      <c r="J202" s="31"/>
      <c r="K202" s="35"/>
    </row>
    <row r="203" spans="2:11" x14ac:dyDescent="0.3">
      <c r="B203" s="8" t="s">
        <v>2451</v>
      </c>
      <c r="C203" s="57" t="s">
        <v>2452</v>
      </c>
      <c r="D203" s="54" t="s">
        <v>2453</v>
      </c>
      <c r="E203" s="6" t="s">
        <v>43</v>
      </c>
      <c r="F203" s="19">
        <v>25745</v>
      </c>
      <c r="G203" s="24">
        <v>84.02</v>
      </c>
      <c r="H203" s="24">
        <v>0.1</v>
      </c>
      <c r="I203" s="31"/>
      <c r="J203" s="31"/>
      <c r="K203" s="35"/>
    </row>
    <row r="204" spans="2:11" x14ac:dyDescent="0.3">
      <c r="B204" s="8" t="s">
        <v>2587</v>
      </c>
      <c r="C204" s="57" t="s">
        <v>2588</v>
      </c>
      <c r="D204" s="54" t="s">
        <v>2589</v>
      </c>
      <c r="E204" s="6" t="s">
        <v>50</v>
      </c>
      <c r="F204" s="19">
        <v>7045</v>
      </c>
      <c r="G204" s="24">
        <v>82.19</v>
      </c>
      <c r="H204" s="24">
        <v>0.1</v>
      </c>
      <c r="I204" s="31"/>
      <c r="J204" s="31"/>
      <c r="K204" s="35"/>
    </row>
    <row r="205" spans="2:11" x14ac:dyDescent="0.3">
      <c r="B205" s="8" t="s">
        <v>300</v>
      </c>
      <c r="C205" s="57" t="s">
        <v>301</v>
      </c>
      <c r="D205" s="54" t="s">
        <v>302</v>
      </c>
      <c r="E205" s="6" t="s">
        <v>90</v>
      </c>
      <c r="F205" s="19">
        <v>4263</v>
      </c>
      <c r="G205" s="24">
        <v>81.53</v>
      </c>
      <c r="H205" s="24">
        <v>0.09</v>
      </c>
      <c r="I205" s="31"/>
      <c r="J205" s="31"/>
      <c r="K205" s="35"/>
    </row>
    <row r="206" spans="2:11" x14ac:dyDescent="0.3">
      <c r="B206" s="8" t="s">
        <v>2572</v>
      </c>
      <c r="C206" s="57" t="s">
        <v>2573</v>
      </c>
      <c r="D206" s="54" t="s">
        <v>2574</v>
      </c>
      <c r="E206" s="6" t="s">
        <v>218</v>
      </c>
      <c r="F206" s="19">
        <v>2067</v>
      </c>
      <c r="G206" s="24">
        <v>81.47</v>
      </c>
      <c r="H206" s="24">
        <v>0.09</v>
      </c>
      <c r="I206" s="31"/>
      <c r="J206" s="31"/>
      <c r="K206" s="35"/>
    </row>
    <row r="207" spans="2:11" x14ac:dyDescent="0.3">
      <c r="B207" s="8" t="s">
        <v>3105</v>
      </c>
      <c r="C207" s="57" t="s">
        <v>3106</v>
      </c>
      <c r="D207" s="54" t="s">
        <v>3107</v>
      </c>
      <c r="E207" s="6" t="s">
        <v>50</v>
      </c>
      <c r="F207" s="19">
        <v>1492</v>
      </c>
      <c r="G207" s="24">
        <v>81.38</v>
      </c>
      <c r="H207" s="24">
        <v>0.09</v>
      </c>
      <c r="I207" s="31"/>
      <c r="J207" s="31"/>
      <c r="K207" s="35"/>
    </row>
    <row r="208" spans="2:11" x14ac:dyDescent="0.3">
      <c r="B208" s="8" t="s">
        <v>2491</v>
      </c>
      <c r="C208" s="57" t="s">
        <v>2492</v>
      </c>
      <c r="D208" s="54" t="s">
        <v>2493</v>
      </c>
      <c r="E208" s="6" t="s">
        <v>212</v>
      </c>
      <c r="F208" s="19">
        <v>14831</v>
      </c>
      <c r="G208" s="24">
        <v>80.87</v>
      </c>
      <c r="H208" s="24">
        <v>0.09</v>
      </c>
      <c r="I208" s="31"/>
      <c r="J208" s="31"/>
      <c r="K208" s="35"/>
    </row>
    <row r="209" spans="2:11" x14ac:dyDescent="0.3">
      <c r="B209" s="8" t="s">
        <v>4007</v>
      </c>
      <c r="C209" s="57" t="s">
        <v>4008</v>
      </c>
      <c r="D209" s="54" t="s">
        <v>4009</v>
      </c>
      <c r="E209" s="6" t="s">
        <v>57</v>
      </c>
      <c r="F209" s="19">
        <v>24431</v>
      </c>
      <c r="G209" s="24">
        <v>80.33</v>
      </c>
      <c r="H209" s="24">
        <v>0.09</v>
      </c>
      <c r="I209" s="31"/>
      <c r="J209" s="31"/>
      <c r="K209" s="35"/>
    </row>
    <row r="210" spans="2:11" x14ac:dyDescent="0.3">
      <c r="B210" s="8" t="s">
        <v>244</v>
      </c>
      <c r="C210" s="57" t="s">
        <v>245</v>
      </c>
      <c r="D210" s="54" t="s">
        <v>246</v>
      </c>
      <c r="E210" s="6" t="s">
        <v>152</v>
      </c>
      <c r="F210" s="19">
        <v>3447</v>
      </c>
      <c r="G210" s="24">
        <v>78.58</v>
      </c>
      <c r="H210" s="24">
        <v>0.09</v>
      </c>
      <c r="I210" s="31"/>
      <c r="J210" s="31"/>
      <c r="K210" s="35"/>
    </row>
    <row r="211" spans="2:11" x14ac:dyDescent="0.3">
      <c r="B211" s="8" t="s">
        <v>2439</v>
      </c>
      <c r="C211" s="57" t="s">
        <v>2440</v>
      </c>
      <c r="D211" s="54" t="s">
        <v>2441</v>
      </c>
      <c r="E211" s="6" t="s">
        <v>82</v>
      </c>
      <c r="F211" s="19">
        <v>27665</v>
      </c>
      <c r="G211" s="24">
        <v>78.209999999999994</v>
      </c>
      <c r="H211" s="24">
        <v>0.09</v>
      </c>
      <c r="I211" s="31"/>
      <c r="J211" s="31"/>
      <c r="K211" s="35"/>
    </row>
    <row r="212" spans="2:11" x14ac:dyDescent="0.3">
      <c r="B212" s="8" t="s">
        <v>622</v>
      </c>
      <c r="C212" s="57" t="s">
        <v>623</v>
      </c>
      <c r="D212" s="54" t="s">
        <v>624</v>
      </c>
      <c r="E212" s="6" t="s">
        <v>123</v>
      </c>
      <c r="F212" s="19">
        <v>5302</v>
      </c>
      <c r="G212" s="24">
        <v>76.88</v>
      </c>
      <c r="H212" s="24">
        <v>0.09</v>
      </c>
      <c r="I212" s="31"/>
      <c r="J212" s="31"/>
      <c r="K212" s="35"/>
    </row>
    <row r="213" spans="2:11" x14ac:dyDescent="0.3">
      <c r="B213" s="8" t="s">
        <v>980</v>
      </c>
      <c r="C213" s="57" t="s">
        <v>981</v>
      </c>
      <c r="D213" s="54" t="s">
        <v>982</v>
      </c>
      <c r="E213" s="6" t="s">
        <v>163</v>
      </c>
      <c r="F213" s="19">
        <v>10605</v>
      </c>
      <c r="G213" s="24">
        <v>76.47</v>
      </c>
      <c r="H213" s="24">
        <v>0.09</v>
      </c>
      <c r="I213" s="31"/>
      <c r="J213" s="31"/>
      <c r="K213" s="35"/>
    </row>
    <row r="214" spans="2:11" x14ac:dyDescent="0.3">
      <c r="B214" s="8" t="s">
        <v>4010</v>
      </c>
      <c r="C214" s="57" t="s">
        <v>4011</v>
      </c>
      <c r="D214" s="54" t="s">
        <v>4012</v>
      </c>
      <c r="E214" s="6" t="s">
        <v>119</v>
      </c>
      <c r="F214" s="19">
        <v>5982</v>
      </c>
      <c r="G214" s="24">
        <v>76.040000000000006</v>
      </c>
      <c r="H214" s="24">
        <v>0.09</v>
      </c>
      <c r="I214" s="31"/>
      <c r="J214" s="31"/>
      <c r="K214" s="35"/>
    </row>
    <row r="215" spans="2:11" x14ac:dyDescent="0.3">
      <c r="B215" s="8" t="s">
        <v>4013</v>
      </c>
      <c r="C215" s="57" t="s">
        <v>4014</v>
      </c>
      <c r="D215" s="54" t="s">
        <v>4015</v>
      </c>
      <c r="E215" s="6" t="s">
        <v>415</v>
      </c>
      <c r="F215" s="19">
        <v>11942</v>
      </c>
      <c r="G215" s="24">
        <v>75.430000000000007</v>
      </c>
      <c r="H215" s="24">
        <v>0.09</v>
      </c>
      <c r="I215" s="31"/>
      <c r="J215" s="31"/>
      <c r="K215" s="35"/>
    </row>
    <row r="216" spans="2:11" x14ac:dyDescent="0.3">
      <c r="B216" s="8" t="s">
        <v>2454</v>
      </c>
      <c r="C216" s="57" t="s">
        <v>2455</v>
      </c>
      <c r="D216" s="54" t="s">
        <v>2456</v>
      </c>
      <c r="E216" s="6" t="s">
        <v>90</v>
      </c>
      <c r="F216" s="19">
        <v>8084</v>
      </c>
      <c r="G216" s="24">
        <v>75.08</v>
      </c>
      <c r="H216" s="24">
        <v>0.09</v>
      </c>
      <c r="I216" s="31"/>
      <c r="J216" s="31"/>
      <c r="K216" s="35"/>
    </row>
    <row r="217" spans="2:11" x14ac:dyDescent="0.3">
      <c r="B217" s="8" t="s">
        <v>2465</v>
      </c>
      <c r="C217" s="57" t="s">
        <v>2466</v>
      </c>
      <c r="D217" s="54" t="s">
        <v>2467</v>
      </c>
      <c r="E217" s="6" t="s">
        <v>152</v>
      </c>
      <c r="F217" s="19">
        <v>19592</v>
      </c>
      <c r="G217" s="24">
        <v>74.819999999999993</v>
      </c>
      <c r="H217" s="24">
        <v>0.09</v>
      </c>
      <c r="I217" s="31"/>
      <c r="J217" s="31"/>
      <c r="K217" s="35"/>
    </row>
    <row r="218" spans="2:11" x14ac:dyDescent="0.3">
      <c r="B218" s="8" t="s">
        <v>2460</v>
      </c>
      <c r="C218" s="57" t="s">
        <v>686</v>
      </c>
      <c r="D218" s="54" t="s">
        <v>2461</v>
      </c>
      <c r="E218" s="6" t="s">
        <v>90</v>
      </c>
      <c r="F218" s="19">
        <v>12945</v>
      </c>
      <c r="G218" s="24">
        <v>73.91</v>
      </c>
      <c r="H218" s="24">
        <v>0.09</v>
      </c>
      <c r="I218" s="31"/>
      <c r="J218" s="31"/>
      <c r="K218" s="35"/>
    </row>
    <row r="219" spans="2:11" x14ac:dyDescent="0.3">
      <c r="B219" s="8" t="s">
        <v>4016</v>
      </c>
      <c r="C219" s="57" t="s">
        <v>4017</v>
      </c>
      <c r="D219" s="54" t="s">
        <v>4018</v>
      </c>
      <c r="E219" s="6" t="s">
        <v>1024</v>
      </c>
      <c r="F219" s="19">
        <v>5639</v>
      </c>
      <c r="G219" s="24">
        <v>73.58</v>
      </c>
      <c r="H219" s="24">
        <v>0.09</v>
      </c>
      <c r="I219" s="31"/>
      <c r="J219" s="31"/>
      <c r="K219" s="35"/>
    </row>
    <row r="220" spans="2:11" x14ac:dyDescent="0.3">
      <c r="B220" s="8" t="s">
        <v>4108</v>
      </c>
      <c r="C220" s="57" t="s">
        <v>4109</v>
      </c>
      <c r="D220" s="54" t="s">
        <v>4110</v>
      </c>
      <c r="E220" s="6" t="s">
        <v>82</v>
      </c>
      <c r="F220" s="19">
        <v>914</v>
      </c>
      <c r="G220" s="24">
        <v>73.45</v>
      </c>
      <c r="H220" s="24">
        <v>0.09</v>
      </c>
      <c r="I220" s="31"/>
      <c r="J220" s="31"/>
      <c r="K220" s="35"/>
    </row>
    <row r="221" spans="2:11" x14ac:dyDescent="0.3">
      <c r="B221" s="8" t="s">
        <v>348</v>
      </c>
      <c r="C221" s="57" t="s">
        <v>349</v>
      </c>
      <c r="D221" s="54" t="s">
        <v>350</v>
      </c>
      <c r="E221" s="6" t="s">
        <v>43</v>
      </c>
      <c r="F221" s="19">
        <v>52309</v>
      </c>
      <c r="G221" s="24">
        <v>73.17</v>
      </c>
      <c r="H221" s="24">
        <v>0.09</v>
      </c>
      <c r="I221" s="31"/>
      <c r="J221" s="31"/>
      <c r="K221" s="35"/>
    </row>
    <row r="222" spans="2:11" x14ac:dyDescent="0.3">
      <c r="B222" s="8" t="s">
        <v>2219</v>
      </c>
      <c r="C222" s="57" t="s">
        <v>2220</v>
      </c>
      <c r="D222" s="54" t="s">
        <v>2221</v>
      </c>
      <c r="E222" s="6" t="s">
        <v>71</v>
      </c>
      <c r="F222" s="19">
        <v>3429</v>
      </c>
      <c r="G222" s="24">
        <v>71.900000000000006</v>
      </c>
      <c r="H222" s="24">
        <v>0.08</v>
      </c>
      <c r="I222" s="31"/>
      <c r="J222" s="31"/>
      <c r="K222" s="35"/>
    </row>
    <row r="223" spans="2:11" x14ac:dyDescent="0.3">
      <c r="B223" s="8" t="s">
        <v>2905</v>
      </c>
      <c r="C223" s="57" t="s">
        <v>2906</v>
      </c>
      <c r="D223" s="54" t="s">
        <v>2907</v>
      </c>
      <c r="E223" s="6" t="s">
        <v>43</v>
      </c>
      <c r="F223" s="19">
        <v>31023</v>
      </c>
      <c r="G223" s="24">
        <v>70.94</v>
      </c>
      <c r="H223" s="24">
        <v>0.08</v>
      </c>
      <c r="I223" s="31"/>
      <c r="J223" s="31"/>
      <c r="K223" s="35"/>
    </row>
    <row r="224" spans="2:11" x14ac:dyDescent="0.3">
      <c r="B224" s="8" t="s">
        <v>4019</v>
      </c>
      <c r="C224" s="57" t="s">
        <v>4020</v>
      </c>
      <c r="D224" s="54" t="s">
        <v>4021</v>
      </c>
      <c r="E224" s="6" t="s">
        <v>152</v>
      </c>
      <c r="F224" s="19">
        <v>13936</v>
      </c>
      <c r="G224" s="24">
        <v>69.89</v>
      </c>
      <c r="H224" s="24">
        <v>0.08</v>
      </c>
      <c r="I224" s="31"/>
      <c r="J224" s="31"/>
      <c r="K224" s="35"/>
    </row>
    <row r="225" spans="2:11" x14ac:dyDescent="0.3">
      <c r="B225" s="8" t="s">
        <v>149</v>
      </c>
      <c r="C225" s="57" t="s">
        <v>150</v>
      </c>
      <c r="D225" s="54" t="s">
        <v>151</v>
      </c>
      <c r="E225" s="6" t="s">
        <v>152</v>
      </c>
      <c r="F225" s="19">
        <v>1732</v>
      </c>
      <c r="G225" s="24">
        <v>69.650000000000006</v>
      </c>
      <c r="H225" s="24">
        <v>0.08</v>
      </c>
      <c r="I225" s="31"/>
      <c r="J225" s="31"/>
      <c r="K225" s="35"/>
    </row>
    <row r="226" spans="2:11" x14ac:dyDescent="0.3">
      <c r="B226" s="8" t="s">
        <v>2531</v>
      </c>
      <c r="C226" s="57" t="s">
        <v>2532</v>
      </c>
      <c r="D226" s="54" t="s">
        <v>2533</v>
      </c>
      <c r="E226" s="6" t="s">
        <v>218</v>
      </c>
      <c r="F226" s="19">
        <v>2770</v>
      </c>
      <c r="G226" s="24">
        <v>69.040000000000006</v>
      </c>
      <c r="H226" s="24">
        <v>0.08</v>
      </c>
      <c r="I226" s="31"/>
      <c r="J226" s="31"/>
      <c r="K226" s="35"/>
    </row>
    <row r="227" spans="2:11" x14ac:dyDescent="0.3">
      <c r="B227" s="8" t="s">
        <v>4022</v>
      </c>
      <c r="C227" s="57" t="s">
        <v>4023</v>
      </c>
      <c r="D227" s="54" t="s">
        <v>4024</v>
      </c>
      <c r="E227" s="6" t="s">
        <v>218</v>
      </c>
      <c r="F227" s="19">
        <v>7601</v>
      </c>
      <c r="G227" s="24">
        <v>66.489999999999995</v>
      </c>
      <c r="H227" s="24">
        <v>0.08</v>
      </c>
      <c r="I227" s="31"/>
      <c r="J227" s="31"/>
      <c r="K227" s="35"/>
    </row>
    <row r="228" spans="2:11" x14ac:dyDescent="0.3">
      <c r="B228" s="8" t="s">
        <v>175</v>
      </c>
      <c r="C228" s="57" t="s">
        <v>176</v>
      </c>
      <c r="D228" s="54" t="s">
        <v>177</v>
      </c>
      <c r="E228" s="6" t="s">
        <v>82</v>
      </c>
      <c r="F228" s="19">
        <v>12258</v>
      </c>
      <c r="G228" s="24">
        <v>66.45</v>
      </c>
      <c r="H228" s="24">
        <v>0.08</v>
      </c>
      <c r="I228" s="31"/>
      <c r="J228" s="31"/>
      <c r="K228" s="35"/>
    </row>
    <row r="229" spans="2:11" x14ac:dyDescent="0.3">
      <c r="B229" s="8" t="s">
        <v>241</v>
      </c>
      <c r="C229" s="57" t="s">
        <v>242</v>
      </c>
      <c r="D229" s="54" t="s">
        <v>243</v>
      </c>
      <c r="E229" s="6" t="s">
        <v>119</v>
      </c>
      <c r="F229" s="19">
        <v>3426</v>
      </c>
      <c r="G229" s="24">
        <v>66.08</v>
      </c>
      <c r="H229" s="24">
        <v>0.08</v>
      </c>
      <c r="I229" s="31"/>
      <c r="J229" s="31"/>
      <c r="K229" s="35"/>
    </row>
    <row r="230" spans="2:11" x14ac:dyDescent="0.3">
      <c r="B230" s="8" t="s">
        <v>974</v>
      </c>
      <c r="C230" s="57" t="s">
        <v>975</v>
      </c>
      <c r="D230" s="54" t="s">
        <v>976</v>
      </c>
      <c r="E230" s="6" t="s">
        <v>163</v>
      </c>
      <c r="F230" s="19">
        <v>9729</v>
      </c>
      <c r="G230" s="24">
        <v>65.97</v>
      </c>
      <c r="H230" s="24">
        <v>0.08</v>
      </c>
      <c r="I230" s="31"/>
      <c r="J230" s="31"/>
      <c r="K230" s="35"/>
    </row>
    <row r="231" spans="2:11" x14ac:dyDescent="0.3">
      <c r="B231" s="8" t="s">
        <v>4025</v>
      </c>
      <c r="C231" s="57" t="s">
        <v>4026</v>
      </c>
      <c r="D231" s="54" t="s">
        <v>4027</v>
      </c>
      <c r="E231" s="6" t="s">
        <v>354</v>
      </c>
      <c r="F231" s="19">
        <v>1760</v>
      </c>
      <c r="G231" s="24">
        <v>65.89</v>
      </c>
      <c r="H231" s="24">
        <v>0.08</v>
      </c>
      <c r="I231" s="31"/>
      <c r="J231" s="31"/>
      <c r="K231" s="35"/>
    </row>
    <row r="232" spans="2:11" x14ac:dyDescent="0.3">
      <c r="B232" s="8" t="s">
        <v>228</v>
      </c>
      <c r="C232" s="57" t="s">
        <v>229</v>
      </c>
      <c r="D232" s="54" t="s">
        <v>230</v>
      </c>
      <c r="E232" s="6" t="s">
        <v>119</v>
      </c>
      <c r="F232" s="19">
        <v>225</v>
      </c>
      <c r="G232" s="24">
        <v>65.239999999999995</v>
      </c>
      <c r="H232" s="24">
        <v>0.08</v>
      </c>
      <c r="I232" s="31"/>
      <c r="J232" s="31"/>
      <c r="K232" s="35"/>
    </row>
    <row r="233" spans="2:11" x14ac:dyDescent="0.3">
      <c r="B233" s="8" t="s">
        <v>4028</v>
      </c>
      <c r="C233" s="57" t="s">
        <v>4029</v>
      </c>
      <c r="D233" s="54" t="s">
        <v>4030</v>
      </c>
      <c r="E233" s="6" t="s">
        <v>174</v>
      </c>
      <c r="F233" s="19">
        <v>3645</v>
      </c>
      <c r="G233" s="24">
        <v>65.23</v>
      </c>
      <c r="H233" s="24">
        <v>0.08</v>
      </c>
      <c r="I233" s="31"/>
      <c r="J233" s="31"/>
      <c r="K233" s="35"/>
    </row>
    <row r="234" spans="2:11" x14ac:dyDescent="0.3">
      <c r="B234" s="8" t="s">
        <v>4031</v>
      </c>
      <c r="C234" s="57" t="s">
        <v>4032</v>
      </c>
      <c r="D234" s="54" t="s">
        <v>4033</v>
      </c>
      <c r="E234" s="6" t="s">
        <v>218</v>
      </c>
      <c r="F234" s="19">
        <v>6643</v>
      </c>
      <c r="G234" s="24">
        <v>64.97</v>
      </c>
      <c r="H234" s="24">
        <v>0.08</v>
      </c>
      <c r="I234" s="31"/>
      <c r="J234" s="31"/>
      <c r="K234" s="35"/>
    </row>
    <row r="235" spans="2:11" x14ac:dyDescent="0.3">
      <c r="B235" s="8" t="s">
        <v>4111</v>
      </c>
      <c r="C235" s="57" t="s">
        <v>4112</v>
      </c>
      <c r="D235" s="54" t="s">
        <v>4113</v>
      </c>
      <c r="E235" s="6" t="s">
        <v>912</v>
      </c>
      <c r="F235" s="19">
        <v>25574</v>
      </c>
      <c r="G235" s="24">
        <v>64.89</v>
      </c>
      <c r="H235" s="24">
        <v>0.08</v>
      </c>
      <c r="I235" s="31"/>
      <c r="J235" s="31"/>
      <c r="K235" s="35"/>
    </row>
    <row r="236" spans="2:11" x14ac:dyDescent="0.3">
      <c r="B236" s="8" t="s">
        <v>2514</v>
      </c>
      <c r="C236" s="57" t="s">
        <v>2515</v>
      </c>
      <c r="D236" s="54" t="s">
        <v>2516</v>
      </c>
      <c r="E236" s="6" t="s">
        <v>111</v>
      </c>
      <c r="F236" s="19">
        <v>41508</v>
      </c>
      <c r="G236" s="24">
        <v>64.39</v>
      </c>
      <c r="H236" s="24">
        <v>7.0000000000000007E-2</v>
      </c>
      <c r="I236" s="31"/>
      <c r="J236" s="31"/>
      <c r="K236" s="35"/>
    </row>
    <row r="237" spans="2:11" x14ac:dyDescent="0.3">
      <c r="B237" s="8" t="s">
        <v>2581</v>
      </c>
      <c r="C237" s="57" t="s">
        <v>2582</v>
      </c>
      <c r="D237" s="54" t="s">
        <v>2583</v>
      </c>
      <c r="E237" s="6" t="s">
        <v>415</v>
      </c>
      <c r="F237" s="19">
        <v>30193</v>
      </c>
      <c r="G237" s="24">
        <v>63.99</v>
      </c>
      <c r="H237" s="24">
        <v>7.0000000000000007E-2</v>
      </c>
      <c r="I237" s="31"/>
      <c r="J237" s="31"/>
      <c r="K237" s="35"/>
    </row>
    <row r="238" spans="2:11" x14ac:dyDescent="0.3">
      <c r="B238" s="8" t="s">
        <v>2313</v>
      </c>
      <c r="C238" s="57" t="s">
        <v>2314</v>
      </c>
      <c r="D238" s="54" t="s">
        <v>2315</v>
      </c>
      <c r="E238" s="6" t="s">
        <v>90</v>
      </c>
      <c r="F238" s="19">
        <v>23626</v>
      </c>
      <c r="G238" s="24">
        <v>63.67</v>
      </c>
      <c r="H238" s="24">
        <v>7.0000000000000007E-2</v>
      </c>
      <c r="I238" s="31"/>
      <c r="J238" s="31"/>
      <c r="K238" s="35"/>
    </row>
    <row r="239" spans="2:11" x14ac:dyDescent="0.3">
      <c r="B239" s="8" t="s">
        <v>4034</v>
      </c>
      <c r="C239" s="57" t="s">
        <v>4035</v>
      </c>
      <c r="D239" s="54" t="s">
        <v>4036</v>
      </c>
      <c r="E239" s="6" t="s">
        <v>111</v>
      </c>
      <c r="F239" s="19">
        <v>727</v>
      </c>
      <c r="G239" s="24">
        <v>63.04</v>
      </c>
      <c r="H239" s="24">
        <v>7.0000000000000007E-2</v>
      </c>
      <c r="I239" s="31"/>
      <c r="J239" s="31"/>
      <c r="K239" s="35"/>
    </row>
    <row r="240" spans="2:11" x14ac:dyDescent="0.3">
      <c r="B240" s="8" t="s">
        <v>4114</v>
      </c>
      <c r="C240" s="57" t="s">
        <v>4115</v>
      </c>
      <c r="D240" s="54" t="s">
        <v>4116</v>
      </c>
      <c r="E240" s="6" t="s">
        <v>218</v>
      </c>
      <c r="F240" s="19">
        <v>5733</v>
      </c>
      <c r="G240" s="24">
        <v>62.95</v>
      </c>
      <c r="H240" s="24">
        <v>7.0000000000000007E-2</v>
      </c>
      <c r="I240" s="31"/>
      <c r="J240" s="31"/>
      <c r="K240" s="35"/>
    </row>
    <row r="241" spans="2:11" x14ac:dyDescent="0.3">
      <c r="B241" s="8" t="s">
        <v>2433</v>
      </c>
      <c r="C241" s="57" t="s">
        <v>2434</v>
      </c>
      <c r="D241" s="54" t="s">
        <v>2435</v>
      </c>
      <c r="E241" s="6" t="s">
        <v>90</v>
      </c>
      <c r="F241" s="19">
        <v>33192</v>
      </c>
      <c r="G241" s="24">
        <v>62.6</v>
      </c>
      <c r="H241" s="24">
        <v>7.0000000000000007E-2</v>
      </c>
      <c r="I241" s="31"/>
      <c r="J241" s="31"/>
      <c r="K241" s="35"/>
    </row>
    <row r="242" spans="2:11" x14ac:dyDescent="0.3">
      <c r="B242" s="8" t="s">
        <v>2928</v>
      </c>
      <c r="C242" s="57" t="s">
        <v>2929</v>
      </c>
      <c r="D242" s="54" t="s">
        <v>2930</v>
      </c>
      <c r="E242" s="6" t="s">
        <v>167</v>
      </c>
      <c r="F242" s="19">
        <v>5977</v>
      </c>
      <c r="G242" s="24">
        <v>62.02</v>
      </c>
      <c r="H242" s="24">
        <v>7.0000000000000007E-2</v>
      </c>
      <c r="I242" s="31"/>
      <c r="J242" s="31"/>
      <c r="K242" s="35"/>
    </row>
    <row r="243" spans="2:11" x14ac:dyDescent="0.3">
      <c r="B243" s="8" t="s">
        <v>2327</v>
      </c>
      <c r="C243" s="57" t="s">
        <v>2328</v>
      </c>
      <c r="D243" s="54" t="s">
        <v>2329</v>
      </c>
      <c r="E243" s="6" t="s">
        <v>57</v>
      </c>
      <c r="F243" s="19">
        <v>4889</v>
      </c>
      <c r="G243" s="24">
        <v>61.43</v>
      </c>
      <c r="H243" s="24">
        <v>7.0000000000000007E-2</v>
      </c>
      <c r="I243" s="31"/>
      <c r="J243" s="31"/>
      <c r="K243" s="35"/>
    </row>
    <row r="244" spans="2:11" x14ac:dyDescent="0.3">
      <c r="B244" s="8" t="s">
        <v>4117</v>
      </c>
      <c r="C244" s="57" t="s">
        <v>4118</v>
      </c>
      <c r="D244" s="54" t="s">
        <v>4119</v>
      </c>
      <c r="E244" s="6" t="s">
        <v>119</v>
      </c>
      <c r="F244" s="19">
        <v>369</v>
      </c>
      <c r="G244" s="24">
        <v>60.79</v>
      </c>
      <c r="H244" s="24">
        <v>7.0000000000000007E-2</v>
      </c>
      <c r="I244" s="31"/>
      <c r="J244" s="31"/>
      <c r="K244" s="35"/>
    </row>
    <row r="245" spans="2:11" x14ac:dyDescent="0.3">
      <c r="B245" s="8" t="s">
        <v>2566</v>
      </c>
      <c r="C245" s="57" t="s">
        <v>2567</v>
      </c>
      <c r="D245" s="54" t="s">
        <v>2568</v>
      </c>
      <c r="E245" s="6" t="s">
        <v>1092</v>
      </c>
      <c r="F245" s="19">
        <v>3966</v>
      </c>
      <c r="G245" s="24">
        <v>60.68</v>
      </c>
      <c r="H245" s="24">
        <v>7.0000000000000007E-2</v>
      </c>
      <c r="I245" s="31"/>
      <c r="J245" s="31"/>
      <c r="K245" s="35"/>
    </row>
    <row r="246" spans="2:11" x14ac:dyDescent="0.3">
      <c r="B246" s="8" t="s">
        <v>4037</v>
      </c>
      <c r="C246" s="57" t="s">
        <v>4038</v>
      </c>
      <c r="D246" s="54" t="s">
        <v>4039</v>
      </c>
      <c r="E246" s="6" t="s">
        <v>259</v>
      </c>
      <c r="F246" s="19">
        <v>3235</v>
      </c>
      <c r="G246" s="24">
        <v>60.2</v>
      </c>
      <c r="H246" s="24">
        <v>7.0000000000000007E-2</v>
      </c>
      <c r="I246" s="31"/>
      <c r="J246" s="31"/>
      <c r="K246" s="35"/>
    </row>
    <row r="247" spans="2:11" x14ac:dyDescent="0.3">
      <c r="B247" s="8" t="s">
        <v>4120</v>
      </c>
      <c r="C247" s="57" t="s">
        <v>2667</v>
      </c>
      <c r="D247" s="54" t="s">
        <v>4121</v>
      </c>
      <c r="E247" s="6" t="s">
        <v>354</v>
      </c>
      <c r="F247" s="19">
        <v>6737</v>
      </c>
      <c r="G247" s="24">
        <v>60</v>
      </c>
      <c r="H247" s="24">
        <v>7.0000000000000007E-2</v>
      </c>
      <c r="I247" s="31"/>
      <c r="J247" s="31"/>
      <c r="K247" s="35"/>
    </row>
    <row r="248" spans="2:11" x14ac:dyDescent="0.3">
      <c r="B248" s="8" t="s">
        <v>4122</v>
      </c>
      <c r="C248" s="57" t="s">
        <v>1365</v>
      </c>
      <c r="D248" s="54" t="s">
        <v>4123</v>
      </c>
      <c r="E248" s="6" t="s">
        <v>90</v>
      </c>
      <c r="F248" s="19">
        <v>12361</v>
      </c>
      <c r="G248" s="24">
        <v>59.56</v>
      </c>
      <c r="H248" s="24">
        <v>7.0000000000000007E-2</v>
      </c>
      <c r="I248" s="31"/>
      <c r="J248" s="31"/>
      <c r="K248" s="35"/>
    </row>
    <row r="249" spans="2:11" x14ac:dyDescent="0.3">
      <c r="B249" s="8" t="s">
        <v>4124</v>
      </c>
      <c r="C249" s="57" t="s">
        <v>4125</v>
      </c>
      <c r="D249" s="54" t="s">
        <v>4126</v>
      </c>
      <c r="E249" s="6" t="s">
        <v>119</v>
      </c>
      <c r="F249" s="19">
        <v>3507</v>
      </c>
      <c r="G249" s="24">
        <v>59</v>
      </c>
      <c r="H249" s="24">
        <v>7.0000000000000007E-2</v>
      </c>
      <c r="I249" s="31"/>
      <c r="J249" s="31"/>
      <c r="K249" s="35"/>
    </row>
    <row r="250" spans="2:11" x14ac:dyDescent="0.3">
      <c r="B250" s="8" t="s">
        <v>1018</v>
      </c>
      <c r="C250" s="57" t="s">
        <v>1019</v>
      </c>
      <c r="D250" s="54" t="s">
        <v>1020</v>
      </c>
      <c r="E250" s="6" t="s">
        <v>43</v>
      </c>
      <c r="F250" s="19">
        <v>37538</v>
      </c>
      <c r="G250" s="24">
        <v>58.77</v>
      </c>
      <c r="H250" s="24">
        <v>7.0000000000000007E-2</v>
      </c>
      <c r="I250" s="31"/>
      <c r="J250" s="31"/>
      <c r="K250" s="35"/>
    </row>
    <row r="251" spans="2:11" x14ac:dyDescent="0.3">
      <c r="B251" s="8" t="s">
        <v>4127</v>
      </c>
      <c r="C251" s="57" t="s">
        <v>4128</v>
      </c>
      <c r="D251" s="54" t="s">
        <v>4129</v>
      </c>
      <c r="E251" s="6" t="s">
        <v>127</v>
      </c>
      <c r="F251" s="19">
        <v>123336</v>
      </c>
      <c r="G251" s="24">
        <v>57.25</v>
      </c>
      <c r="H251" s="24">
        <v>7.0000000000000007E-2</v>
      </c>
      <c r="I251" s="31"/>
      <c r="J251" s="31"/>
      <c r="K251" s="35"/>
    </row>
    <row r="252" spans="2:11" x14ac:dyDescent="0.3">
      <c r="B252" s="8" t="s">
        <v>333</v>
      </c>
      <c r="C252" s="57" t="s">
        <v>334</v>
      </c>
      <c r="D252" s="54" t="s">
        <v>335</v>
      </c>
      <c r="E252" s="6" t="s">
        <v>71</v>
      </c>
      <c r="F252" s="19">
        <v>5438</v>
      </c>
      <c r="G252" s="24">
        <v>56.8</v>
      </c>
      <c r="H252" s="24">
        <v>7.0000000000000007E-2</v>
      </c>
      <c r="I252" s="31"/>
      <c r="J252" s="31"/>
      <c r="K252" s="35"/>
    </row>
    <row r="253" spans="2:11" x14ac:dyDescent="0.3">
      <c r="B253" s="8" t="s">
        <v>263</v>
      </c>
      <c r="C253" s="57" t="s">
        <v>264</v>
      </c>
      <c r="D253" s="54" t="s">
        <v>265</v>
      </c>
      <c r="E253" s="6" t="s">
        <v>266</v>
      </c>
      <c r="F253" s="19">
        <v>3106</v>
      </c>
      <c r="G253" s="24">
        <v>55.83</v>
      </c>
      <c r="H253" s="24">
        <v>0.06</v>
      </c>
      <c r="I253" s="31"/>
      <c r="J253" s="31"/>
      <c r="K253" s="35"/>
    </row>
    <row r="254" spans="2:11" x14ac:dyDescent="0.3">
      <c r="B254" s="8" t="s">
        <v>603</v>
      </c>
      <c r="C254" s="57" t="s">
        <v>604</v>
      </c>
      <c r="D254" s="54" t="s">
        <v>605</v>
      </c>
      <c r="E254" s="6" t="s">
        <v>184</v>
      </c>
      <c r="F254" s="19">
        <v>408</v>
      </c>
      <c r="G254" s="24">
        <v>54.47</v>
      </c>
      <c r="H254" s="24">
        <v>0.06</v>
      </c>
      <c r="I254" s="31"/>
      <c r="J254" s="31"/>
      <c r="K254" s="35"/>
    </row>
    <row r="255" spans="2:11" x14ac:dyDescent="0.3">
      <c r="B255" s="8" t="s">
        <v>4130</v>
      </c>
      <c r="C255" s="57" t="s">
        <v>4131</v>
      </c>
      <c r="D255" s="54" t="s">
        <v>4132</v>
      </c>
      <c r="E255" s="6" t="s">
        <v>123</v>
      </c>
      <c r="F255" s="19">
        <v>5630</v>
      </c>
      <c r="G255" s="24">
        <v>54.37</v>
      </c>
      <c r="H255" s="24">
        <v>0.06</v>
      </c>
      <c r="I255" s="31"/>
      <c r="J255" s="31"/>
      <c r="K255" s="35"/>
    </row>
    <row r="256" spans="2:11" x14ac:dyDescent="0.3">
      <c r="B256" s="8" t="s">
        <v>4040</v>
      </c>
      <c r="C256" s="57" t="s">
        <v>4041</v>
      </c>
      <c r="D256" s="54" t="s">
        <v>4042</v>
      </c>
      <c r="E256" s="6" t="s">
        <v>354</v>
      </c>
      <c r="F256" s="19">
        <v>904</v>
      </c>
      <c r="G256" s="24">
        <v>54.36</v>
      </c>
      <c r="H256" s="24">
        <v>0.06</v>
      </c>
      <c r="I256" s="31"/>
      <c r="J256" s="31"/>
      <c r="K256" s="35"/>
    </row>
    <row r="257" spans="2:11" x14ac:dyDescent="0.3">
      <c r="B257" s="8" t="s">
        <v>294</v>
      </c>
      <c r="C257" s="57" t="s">
        <v>295</v>
      </c>
      <c r="D257" s="54" t="s">
        <v>296</v>
      </c>
      <c r="E257" s="6" t="s">
        <v>123</v>
      </c>
      <c r="F257" s="19">
        <v>1671</v>
      </c>
      <c r="G257" s="24">
        <v>54.31</v>
      </c>
      <c r="H257" s="24">
        <v>0.06</v>
      </c>
      <c r="I257" s="31"/>
      <c r="J257" s="31"/>
      <c r="K257" s="35"/>
    </row>
    <row r="258" spans="2:11" x14ac:dyDescent="0.3">
      <c r="B258" s="8" t="s">
        <v>1970</v>
      </c>
      <c r="C258" s="57" t="s">
        <v>1971</v>
      </c>
      <c r="D258" s="54" t="s">
        <v>1972</v>
      </c>
      <c r="E258" s="6" t="s">
        <v>234</v>
      </c>
      <c r="F258" s="19">
        <v>1428</v>
      </c>
      <c r="G258" s="24">
        <v>54.07</v>
      </c>
      <c r="H258" s="24">
        <v>0.06</v>
      </c>
      <c r="I258" s="31"/>
      <c r="J258" s="31"/>
      <c r="K258" s="35"/>
    </row>
    <row r="259" spans="2:11" x14ac:dyDescent="0.3">
      <c r="B259" s="8" t="s">
        <v>4043</v>
      </c>
      <c r="C259" s="57" t="s">
        <v>4044</v>
      </c>
      <c r="D259" s="54" t="s">
        <v>4045</v>
      </c>
      <c r="E259" s="6" t="s">
        <v>2975</v>
      </c>
      <c r="F259" s="19">
        <v>1753</v>
      </c>
      <c r="G259" s="24">
        <v>53.95</v>
      </c>
      <c r="H259" s="24">
        <v>0.06</v>
      </c>
      <c r="I259" s="31"/>
      <c r="J259" s="31"/>
      <c r="K259" s="35"/>
    </row>
    <row r="260" spans="2:11" x14ac:dyDescent="0.3">
      <c r="B260" s="8" t="s">
        <v>4046</v>
      </c>
      <c r="C260" s="57" t="s">
        <v>4047</v>
      </c>
      <c r="D260" s="54" t="s">
        <v>4048</v>
      </c>
      <c r="E260" s="6" t="s">
        <v>111</v>
      </c>
      <c r="F260" s="19">
        <v>4916</v>
      </c>
      <c r="G260" s="24">
        <v>53.74</v>
      </c>
      <c r="H260" s="24">
        <v>0.06</v>
      </c>
      <c r="I260" s="31"/>
      <c r="J260" s="31"/>
      <c r="K260" s="35"/>
    </row>
    <row r="261" spans="2:11" x14ac:dyDescent="0.3">
      <c r="B261" s="8" t="s">
        <v>142</v>
      </c>
      <c r="C261" s="57" t="s">
        <v>143</v>
      </c>
      <c r="D261" s="54" t="s">
        <v>144</v>
      </c>
      <c r="E261" s="6" t="s">
        <v>111</v>
      </c>
      <c r="F261" s="19">
        <v>1667</v>
      </c>
      <c r="G261" s="24">
        <v>53.66</v>
      </c>
      <c r="H261" s="24">
        <v>0.06</v>
      </c>
      <c r="I261" s="31"/>
      <c r="J261" s="31"/>
      <c r="K261" s="35"/>
    </row>
    <row r="262" spans="2:11" x14ac:dyDescent="0.3">
      <c r="B262" s="8" t="s">
        <v>2468</v>
      </c>
      <c r="C262" s="57" t="s">
        <v>2469</v>
      </c>
      <c r="D262" s="54" t="s">
        <v>2470</v>
      </c>
      <c r="E262" s="6" t="s">
        <v>90</v>
      </c>
      <c r="F262" s="19">
        <v>9991</v>
      </c>
      <c r="G262" s="24">
        <v>53.41</v>
      </c>
      <c r="H262" s="24">
        <v>0.06</v>
      </c>
      <c r="I262" s="31"/>
      <c r="J262" s="31"/>
      <c r="K262" s="35"/>
    </row>
    <row r="263" spans="2:11" x14ac:dyDescent="0.3">
      <c r="B263" s="8" t="s">
        <v>4133</v>
      </c>
      <c r="C263" s="57" t="s">
        <v>4134</v>
      </c>
      <c r="D263" s="54" t="s">
        <v>4135</v>
      </c>
      <c r="E263" s="6" t="s">
        <v>90</v>
      </c>
      <c r="F263" s="19">
        <v>1832</v>
      </c>
      <c r="G263" s="24">
        <v>53.28</v>
      </c>
      <c r="H263" s="24">
        <v>0.06</v>
      </c>
      <c r="I263" s="31"/>
      <c r="J263" s="31"/>
      <c r="K263" s="35"/>
    </row>
    <row r="264" spans="2:11" x14ac:dyDescent="0.3">
      <c r="B264" s="8" t="s">
        <v>2578</v>
      </c>
      <c r="C264" s="57" t="s">
        <v>2579</v>
      </c>
      <c r="D264" s="54" t="s">
        <v>2580</v>
      </c>
      <c r="E264" s="6" t="s">
        <v>119</v>
      </c>
      <c r="F264" s="19">
        <v>26599</v>
      </c>
      <c r="G264" s="24">
        <v>53.1</v>
      </c>
      <c r="H264" s="24">
        <v>0.06</v>
      </c>
      <c r="I264" s="31"/>
      <c r="J264" s="31"/>
      <c r="K264" s="35"/>
    </row>
    <row r="265" spans="2:11" x14ac:dyDescent="0.3">
      <c r="B265" s="8" t="s">
        <v>2483</v>
      </c>
      <c r="C265" s="57" t="s">
        <v>2484</v>
      </c>
      <c r="D265" s="54" t="s">
        <v>2485</v>
      </c>
      <c r="E265" s="6" t="s">
        <v>163</v>
      </c>
      <c r="F265" s="19">
        <v>8161</v>
      </c>
      <c r="G265" s="24">
        <v>53.05</v>
      </c>
      <c r="H265" s="24">
        <v>0.06</v>
      </c>
      <c r="I265" s="31"/>
      <c r="J265" s="31"/>
      <c r="K265" s="35"/>
    </row>
    <row r="266" spans="2:11" x14ac:dyDescent="0.3">
      <c r="B266" s="8" t="s">
        <v>4136</v>
      </c>
      <c r="C266" s="57" t="s">
        <v>4137</v>
      </c>
      <c r="D266" s="54" t="s">
        <v>4138</v>
      </c>
      <c r="E266" s="6" t="s">
        <v>152</v>
      </c>
      <c r="F266" s="19">
        <v>5277</v>
      </c>
      <c r="G266" s="24">
        <v>53.02</v>
      </c>
      <c r="H266" s="24">
        <v>0.06</v>
      </c>
      <c r="I266" s="31"/>
      <c r="J266" s="31"/>
      <c r="K266" s="35"/>
    </row>
    <row r="267" spans="2:11" x14ac:dyDescent="0.3">
      <c r="B267" s="8" t="s">
        <v>4139</v>
      </c>
      <c r="C267" s="57" t="s">
        <v>4140</v>
      </c>
      <c r="D267" s="54" t="s">
        <v>4141</v>
      </c>
      <c r="E267" s="6" t="s">
        <v>131</v>
      </c>
      <c r="F267" s="19">
        <v>2726</v>
      </c>
      <c r="G267" s="24">
        <v>52.63</v>
      </c>
      <c r="H267" s="24">
        <v>0.06</v>
      </c>
      <c r="I267" s="31"/>
      <c r="J267" s="31"/>
      <c r="K267" s="35"/>
    </row>
    <row r="268" spans="2:11" x14ac:dyDescent="0.3">
      <c r="B268" s="8" t="s">
        <v>4142</v>
      </c>
      <c r="C268" s="57" t="s">
        <v>4143</v>
      </c>
      <c r="D268" s="54" t="s">
        <v>4144</v>
      </c>
      <c r="E268" s="6" t="s">
        <v>90</v>
      </c>
      <c r="F268" s="19">
        <v>8025</v>
      </c>
      <c r="G268" s="24">
        <v>52.38</v>
      </c>
      <c r="H268" s="24">
        <v>0.06</v>
      </c>
      <c r="I268" s="31"/>
      <c r="J268" s="31"/>
      <c r="K268" s="35"/>
    </row>
    <row r="269" spans="2:11" x14ac:dyDescent="0.3">
      <c r="B269" s="8" t="s">
        <v>2511</v>
      </c>
      <c r="C269" s="57" t="s">
        <v>2512</v>
      </c>
      <c r="D269" s="54" t="s">
        <v>2513</v>
      </c>
      <c r="E269" s="6" t="s">
        <v>57</v>
      </c>
      <c r="F269" s="19">
        <v>44570</v>
      </c>
      <c r="G269" s="24">
        <v>52.33</v>
      </c>
      <c r="H269" s="24">
        <v>0.06</v>
      </c>
      <c r="I269" s="31"/>
      <c r="J269" s="31"/>
      <c r="K269" s="35"/>
    </row>
    <row r="270" spans="2:11" x14ac:dyDescent="0.3">
      <c r="B270" s="8" t="s">
        <v>2590</v>
      </c>
      <c r="C270" s="57" t="s">
        <v>2591</v>
      </c>
      <c r="D270" s="54" t="s">
        <v>2592</v>
      </c>
      <c r="E270" s="6" t="s">
        <v>90</v>
      </c>
      <c r="F270" s="19">
        <v>34245</v>
      </c>
      <c r="G270" s="24">
        <v>52.03</v>
      </c>
      <c r="H270" s="24">
        <v>0.06</v>
      </c>
      <c r="I270" s="31"/>
      <c r="J270" s="31"/>
      <c r="K270" s="35"/>
    </row>
    <row r="271" spans="2:11" x14ac:dyDescent="0.3">
      <c r="B271" s="8" t="s">
        <v>2209</v>
      </c>
      <c r="C271" s="57" t="s">
        <v>2210</v>
      </c>
      <c r="D271" s="54" t="s">
        <v>2211</v>
      </c>
      <c r="E271" s="6" t="s">
        <v>90</v>
      </c>
      <c r="F271" s="19">
        <v>1052</v>
      </c>
      <c r="G271" s="24">
        <v>51.86</v>
      </c>
      <c r="H271" s="24">
        <v>0.06</v>
      </c>
      <c r="I271" s="31"/>
      <c r="J271" s="31"/>
      <c r="K271" s="35"/>
    </row>
    <row r="272" spans="2:11" x14ac:dyDescent="0.3">
      <c r="B272" s="8" t="s">
        <v>345</v>
      </c>
      <c r="C272" s="57" t="s">
        <v>346</v>
      </c>
      <c r="D272" s="54" t="s">
        <v>347</v>
      </c>
      <c r="E272" s="6" t="s">
        <v>152</v>
      </c>
      <c r="F272" s="19">
        <v>109443</v>
      </c>
      <c r="G272" s="24">
        <v>51.67</v>
      </c>
      <c r="H272" s="24">
        <v>0.06</v>
      </c>
      <c r="I272" s="31"/>
      <c r="J272" s="31"/>
      <c r="K272" s="35"/>
    </row>
    <row r="273" spans="2:11" x14ac:dyDescent="0.3">
      <c r="B273" s="8" t="s">
        <v>160</v>
      </c>
      <c r="C273" s="57" t="s">
        <v>161</v>
      </c>
      <c r="D273" s="54" t="s">
        <v>162</v>
      </c>
      <c r="E273" s="6" t="s">
        <v>163</v>
      </c>
      <c r="F273" s="19">
        <v>1642</v>
      </c>
      <c r="G273" s="24">
        <v>51.48</v>
      </c>
      <c r="H273" s="24">
        <v>0.06</v>
      </c>
      <c r="I273" s="31"/>
      <c r="J273" s="31"/>
      <c r="K273" s="35"/>
    </row>
    <row r="274" spans="2:11" x14ac:dyDescent="0.3">
      <c r="B274" s="8" t="s">
        <v>4145</v>
      </c>
      <c r="C274" s="57" t="s">
        <v>4146</v>
      </c>
      <c r="D274" s="54" t="s">
        <v>4147</v>
      </c>
      <c r="E274" s="6" t="s">
        <v>163</v>
      </c>
      <c r="F274" s="19">
        <v>2924</v>
      </c>
      <c r="G274" s="24">
        <v>51.39</v>
      </c>
      <c r="H274" s="24">
        <v>0.06</v>
      </c>
      <c r="I274" s="31"/>
      <c r="J274" s="31"/>
      <c r="K274" s="35"/>
    </row>
    <row r="275" spans="2:11" x14ac:dyDescent="0.3">
      <c r="B275" s="8" t="s">
        <v>2925</v>
      </c>
      <c r="C275" s="57" t="s">
        <v>2926</v>
      </c>
      <c r="D275" s="54" t="s">
        <v>2927</v>
      </c>
      <c r="E275" s="6" t="s">
        <v>218</v>
      </c>
      <c r="F275" s="19">
        <v>1659</v>
      </c>
      <c r="G275" s="24">
        <v>51.24</v>
      </c>
      <c r="H275" s="24">
        <v>0.06</v>
      </c>
      <c r="I275" s="31"/>
      <c r="J275" s="31"/>
      <c r="K275" s="35"/>
    </row>
    <row r="276" spans="2:11" x14ac:dyDescent="0.3">
      <c r="B276" s="8" t="s">
        <v>2543</v>
      </c>
      <c r="C276" s="57" t="s">
        <v>2544</v>
      </c>
      <c r="D276" s="54" t="s">
        <v>2545</v>
      </c>
      <c r="E276" s="6" t="s">
        <v>90</v>
      </c>
      <c r="F276" s="19">
        <v>21601</v>
      </c>
      <c r="G276" s="24">
        <v>51.19</v>
      </c>
      <c r="H276" s="24">
        <v>0.06</v>
      </c>
      <c r="I276" s="31"/>
      <c r="J276" s="31"/>
      <c r="K276" s="35"/>
    </row>
    <row r="277" spans="2:11" x14ac:dyDescent="0.3">
      <c r="B277" s="8" t="s">
        <v>1028</v>
      </c>
      <c r="C277" s="57" t="s">
        <v>1029</v>
      </c>
      <c r="D277" s="54" t="s">
        <v>1030</v>
      </c>
      <c r="E277" s="6" t="s">
        <v>115</v>
      </c>
      <c r="F277" s="19">
        <v>4786</v>
      </c>
      <c r="G277" s="24">
        <v>51.18</v>
      </c>
      <c r="H277" s="24">
        <v>0.06</v>
      </c>
      <c r="I277" s="31"/>
      <c r="J277" s="31"/>
      <c r="K277" s="35"/>
    </row>
    <row r="278" spans="2:11" x14ac:dyDescent="0.3">
      <c r="B278" s="8" t="s">
        <v>2332</v>
      </c>
      <c r="C278" s="57" t="s">
        <v>2333</v>
      </c>
      <c r="D278" s="54" t="s">
        <v>2334</v>
      </c>
      <c r="E278" s="6" t="s">
        <v>131</v>
      </c>
      <c r="F278" s="19">
        <v>7386</v>
      </c>
      <c r="G278" s="24">
        <v>51.13</v>
      </c>
      <c r="H278" s="24">
        <v>0.06</v>
      </c>
      <c r="I278" s="31"/>
      <c r="J278" s="31"/>
      <c r="K278" s="35"/>
    </row>
    <row r="279" spans="2:11" x14ac:dyDescent="0.3">
      <c r="B279" s="8" t="s">
        <v>4049</v>
      </c>
      <c r="C279" s="57" t="s">
        <v>4050</v>
      </c>
      <c r="D279" s="54" t="s">
        <v>4051</v>
      </c>
      <c r="E279" s="6" t="s">
        <v>354</v>
      </c>
      <c r="F279" s="19">
        <v>2956</v>
      </c>
      <c r="G279" s="24">
        <v>51.09</v>
      </c>
      <c r="H279" s="24">
        <v>0.06</v>
      </c>
      <c r="I279" s="31"/>
      <c r="J279" s="31"/>
      <c r="K279" s="35"/>
    </row>
    <row r="280" spans="2:11" x14ac:dyDescent="0.3">
      <c r="B280" s="8" t="s">
        <v>312</v>
      </c>
      <c r="C280" s="57" t="s">
        <v>313</v>
      </c>
      <c r="D280" s="54" t="s">
        <v>314</v>
      </c>
      <c r="E280" s="6" t="s">
        <v>71</v>
      </c>
      <c r="F280" s="19">
        <v>2697</v>
      </c>
      <c r="G280" s="24">
        <v>50.74</v>
      </c>
      <c r="H280" s="24">
        <v>0.06</v>
      </c>
      <c r="I280" s="31"/>
      <c r="J280" s="31"/>
      <c r="K280" s="35"/>
    </row>
    <row r="281" spans="2:11" x14ac:dyDescent="0.3">
      <c r="B281" s="8" t="s">
        <v>2881</v>
      </c>
      <c r="C281" s="57" t="s">
        <v>2882</v>
      </c>
      <c r="D281" s="54" t="s">
        <v>2883</v>
      </c>
      <c r="E281" s="6" t="s">
        <v>94</v>
      </c>
      <c r="F281" s="19">
        <v>13308</v>
      </c>
      <c r="G281" s="24">
        <v>49.8</v>
      </c>
      <c r="H281" s="24">
        <v>0.06</v>
      </c>
      <c r="I281" s="31"/>
      <c r="J281" s="31"/>
      <c r="K281" s="35"/>
    </row>
    <row r="282" spans="2:11" x14ac:dyDescent="0.3">
      <c r="B282" s="8" t="s">
        <v>128</v>
      </c>
      <c r="C282" s="57" t="s">
        <v>129</v>
      </c>
      <c r="D282" s="54" t="s">
        <v>130</v>
      </c>
      <c r="E282" s="6" t="s">
        <v>131</v>
      </c>
      <c r="F282" s="19">
        <v>1186</v>
      </c>
      <c r="G282" s="24">
        <v>48.85</v>
      </c>
      <c r="H282" s="24">
        <v>0.06</v>
      </c>
      <c r="I282" s="31"/>
      <c r="J282" s="31"/>
      <c r="K282" s="35"/>
    </row>
    <row r="283" spans="2:11" x14ac:dyDescent="0.3">
      <c r="B283" s="8" t="s">
        <v>1009</v>
      </c>
      <c r="C283" s="57" t="s">
        <v>1010</v>
      </c>
      <c r="D283" s="54" t="s">
        <v>1011</v>
      </c>
      <c r="E283" s="6" t="s">
        <v>127</v>
      </c>
      <c r="F283" s="19">
        <v>27137</v>
      </c>
      <c r="G283" s="24">
        <v>48.84</v>
      </c>
      <c r="H283" s="24">
        <v>0.06</v>
      </c>
      <c r="I283" s="31"/>
      <c r="J283" s="31"/>
      <c r="K283" s="35"/>
    </row>
    <row r="284" spans="2:11" x14ac:dyDescent="0.3">
      <c r="B284" s="8" t="s">
        <v>4151</v>
      </c>
      <c r="C284" s="57" t="s">
        <v>4152</v>
      </c>
      <c r="D284" s="54" t="s">
        <v>4153</v>
      </c>
      <c r="E284" s="6" t="s">
        <v>354</v>
      </c>
      <c r="F284" s="19">
        <v>10099</v>
      </c>
      <c r="G284" s="24">
        <v>48.7</v>
      </c>
      <c r="H284" s="24">
        <v>0.06</v>
      </c>
      <c r="I284" s="31"/>
      <c r="J284" s="31"/>
      <c r="K284" s="35"/>
    </row>
    <row r="285" spans="2:11" x14ac:dyDescent="0.3">
      <c r="B285" s="8" t="s">
        <v>4148</v>
      </c>
      <c r="C285" s="57" t="s">
        <v>4149</v>
      </c>
      <c r="D285" s="54" t="s">
        <v>4150</v>
      </c>
      <c r="E285" s="6" t="s">
        <v>123</v>
      </c>
      <c r="F285" s="19">
        <v>4849</v>
      </c>
      <c r="G285" s="24">
        <v>48.69</v>
      </c>
      <c r="H285" s="24">
        <v>0.06</v>
      </c>
      <c r="I285" s="31"/>
      <c r="J285" s="31"/>
      <c r="K285" s="35"/>
    </row>
    <row r="286" spans="2:11" x14ac:dyDescent="0.3">
      <c r="B286" s="8" t="s">
        <v>120</v>
      </c>
      <c r="C286" s="57" t="s">
        <v>121</v>
      </c>
      <c r="D286" s="54" t="s">
        <v>122</v>
      </c>
      <c r="E286" s="6" t="s">
        <v>123</v>
      </c>
      <c r="F286" s="19">
        <v>1542</v>
      </c>
      <c r="G286" s="24">
        <v>48.48</v>
      </c>
      <c r="H286" s="24">
        <v>0.06</v>
      </c>
      <c r="I286" s="31"/>
      <c r="J286" s="31"/>
      <c r="K286" s="35"/>
    </row>
    <row r="287" spans="2:11" x14ac:dyDescent="0.3">
      <c r="B287" s="8" t="s">
        <v>909</v>
      </c>
      <c r="C287" s="57" t="s">
        <v>910</v>
      </c>
      <c r="D287" s="54" t="s">
        <v>911</v>
      </c>
      <c r="E287" s="6" t="s">
        <v>912</v>
      </c>
      <c r="F287" s="19">
        <v>13668</v>
      </c>
      <c r="G287" s="24">
        <v>48.37</v>
      </c>
      <c r="H287" s="24">
        <v>0.06</v>
      </c>
      <c r="I287" s="31"/>
      <c r="J287" s="31"/>
      <c r="K287" s="35"/>
    </row>
    <row r="288" spans="2:11" x14ac:dyDescent="0.3">
      <c r="B288" s="8" t="s">
        <v>2222</v>
      </c>
      <c r="C288" s="57" t="s">
        <v>2223</v>
      </c>
      <c r="D288" s="54" t="s">
        <v>2224</v>
      </c>
      <c r="E288" s="6" t="s">
        <v>94</v>
      </c>
      <c r="F288" s="19">
        <v>9782</v>
      </c>
      <c r="G288" s="24">
        <v>48.36</v>
      </c>
      <c r="H288" s="24">
        <v>0.06</v>
      </c>
      <c r="I288" s="31"/>
      <c r="J288" s="31"/>
      <c r="K288" s="35"/>
    </row>
    <row r="289" spans="2:11" x14ac:dyDescent="0.3">
      <c r="B289" s="8" t="s">
        <v>2273</v>
      </c>
      <c r="C289" s="57" t="s">
        <v>2274</v>
      </c>
      <c r="D289" s="54" t="s">
        <v>2275</v>
      </c>
      <c r="E289" s="6" t="s">
        <v>86</v>
      </c>
      <c r="F289" s="19">
        <v>14125</v>
      </c>
      <c r="G289" s="24">
        <v>48.06</v>
      </c>
      <c r="H289" s="24">
        <v>0.06</v>
      </c>
      <c r="I289" s="31"/>
      <c r="J289" s="31"/>
      <c r="K289" s="35"/>
    </row>
    <row r="290" spans="2:11" x14ac:dyDescent="0.3">
      <c r="B290" s="8" t="s">
        <v>4052</v>
      </c>
      <c r="C290" s="57" t="s">
        <v>4053</v>
      </c>
      <c r="D290" s="54" t="s">
        <v>4054</v>
      </c>
      <c r="E290" s="6" t="s">
        <v>163</v>
      </c>
      <c r="F290" s="19">
        <v>3634</v>
      </c>
      <c r="G290" s="24">
        <v>47.66</v>
      </c>
      <c r="H290" s="24">
        <v>0.06</v>
      </c>
      <c r="I290" s="31"/>
      <c r="J290" s="31"/>
      <c r="K290" s="35"/>
    </row>
    <row r="291" spans="2:11" x14ac:dyDescent="0.3">
      <c r="B291" s="8" t="s">
        <v>1034</v>
      </c>
      <c r="C291" s="57" t="s">
        <v>1035</v>
      </c>
      <c r="D291" s="54" t="s">
        <v>1036</v>
      </c>
      <c r="E291" s="6" t="s">
        <v>218</v>
      </c>
      <c r="F291" s="19">
        <v>34229</v>
      </c>
      <c r="G291" s="24">
        <v>47.6</v>
      </c>
      <c r="H291" s="24">
        <v>0.06</v>
      </c>
      <c r="I291" s="31"/>
      <c r="J291" s="31"/>
      <c r="K291" s="35"/>
    </row>
    <row r="292" spans="2:11" x14ac:dyDescent="0.3">
      <c r="B292" s="8" t="s">
        <v>1046</v>
      </c>
      <c r="C292" s="57" t="s">
        <v>1047</v>
      </c>
      <c r="D292" s="54" t="s">
        <v>1048</v>
      </c>
      <c r="E292" s="6" t="s">
        <v>138</v>
      </c>
      <c r="F292" s="19">
        <v>4425</v>
      </c>
      <c r="G292" s="24">
        <v>47.45</v>
      </c>
      <c r="H292" s="24">
        <v>0.06</v>
      </c>
      <c r="I292" s="31"/>
      <c r="J292" s="31"/>
      <c r="K292" s="35"/>
    </row>
    <row r="293" spans="2:11" x14ac:dyDescent="0.3">
      <c r="B293" s="8" t="s">
        <v>4154</v>
      </c>
      <c r="C293" s="57" t="s">
        <v>211</v>
      </c>
      <c r="D293" s="54" t="s">
        <v>4155</v>
      </c>
      <c r="E293" s="6" t="s">
        <v>212</v>
      </c>
      <c r="F293" s="19">
        <v>4268</v>
      </c>
      <c r="G293" s="24">
        <v>46.93</v>
      </c>
      <c r="H293" s="24">
        <v>0.05</v>
      </c>
      <c r="I293" s="31"/>
      <c r="J293" s="31"/>
      <c r="K293" s="35"/>
    </row>
    <row r="294" spans="2:11" x14ac:dyDescent="0.3">
      <c r="B294" s="8" t="s">
        <v>2228</v>
      </c>
      <c r="C294" s="57" t="s">
        <v>2229</v>
      </c>
      <c r="D294" s="54" t="s">
        <v>2230</v>
      </c>
      <c r="E294" s="6" t="s">
        <v>119</v>
      </c>
      <c r="F294" s="19">
        <v>1784</v>
      </c>
      <c r="G294" s="24">
        <v>46.72</v>
      </c>
      <c r="H294" s="24">
        <v>0.05</v>
      </c>
      <c r="I294" s="31"/>
      <c r="J294" s="31"/>
      <c r="K294" s="35"/>
    </row>
    <row r="295" spans="2:11" x14ac:dyDescent="0.3">
      <c r="B295" s="8" t="s">
        <v>2922</v>
      </c>
      <c r="C295" s="57" t="s">
        <v>2923</v>
      </c>
      <c r="D295" s="54" t="s">
        <v>2924</v>
      </c>
      <c r="E295" s="6" t="s">
        <v>123</v>
      </c>
      <c r="F295" s="19">
        <v>9265</v>
      </c>
      <c r="G295" s="24">
        <v>46.08</v>
      </c>
      <c r="H295" s="24">
        <v>0.05</v>
      </c>
      <c r="I295" s="31"/>
      <c r="J295" s="31"/>
      <c r="K295" s="35"/>
    </row>
    <row r="296" spans="2:11" x14ac:dyDescent="0.3">
      <c r="B296" s="8" t="s">
        <v>3296</v>
      </c>
      <c r="C296" s="57" t="s">
        <v>3297</v>
      </c>
      <c r="D296" s="54" t="s">
        <v>3298</v>
      </c>
      <c r="E296" s="6" t="s">
        <v>152</v>
      </c>
      <c r="F296" s="19">
        <v>4982</v>
      </c>
      <c r="G296" s="24">
        <v>45.98</v>
      </c>
      <c r="H296" s="24">
        <v>0.05</v>
      </c>
      <c r="I296" s="31"/>
      <c r="J296" s="31"/>
      <c r="K296" s="35"/>
    </row>
    <row r="297" spans="2:11" x14ac:dyDescent="0.3">
      <c r="B297" s="8" t="s">
        <v>4156</v>
      </c>
      <c r="C297" s="57" t="s">
        <v>4157</v>
      </c>
      <c r="D297" s="54" t="s">
        <v>4158</v>
      </c>
      <c r="E297" s="6" t="s">
        <v>218</v>
      </c>
      <c r="F297" s="19">
        <v>646</v>
      </c>
      <c r="G297" s="24">
        <v>45.81</v>
      </c>
      <c r="H297" s="24">
        <v>0.05</v>
      </c>
      <c r="I297" s="31"/>
      <c r="J297" s="31"/>
      <c r="K297" s="35"/>
    </row>
    <row r="298" spans="2:11" x14ac:dyDescent="0.3">
      <c r="B298" s="8" t="s">
        <v>4159</v>
      </c>
      <c r="C298" s="57" t="s">
        <v>4160</v>
      </c>
      <c r="D298" s="54" t="s">
        <v>4161</v>
      </c>
      <c r="E298" s="6" t="s">
        <v>57</v>
      </c>
      <c r="F298" s="19">
        <v>5582</v>
      </c>
      <c r="G298" s="24">
        <v>45.65</v>
      </c>
      <c r="H298" s="24">
        <v>0.05</v>
      </c>
      <c r="I298" s="31"/>
      <c r="J298" s="31"/>
      <c r="K298" s="35"/>
    </row>
    <row r="299" spans="2:11" x14ac:dyDescent="0.3">
      <c r="B299" s="8" t="s">
        <v>4162</v>
      </c>
      <c r="C299" s="57" t="s">
        <v>4163</v>
      </c>
      <c r="D299" s="54" t="s">
        <v>4164</v>
      </c>
      <c r="E299" s="6" t="s">
        <v>119</v>
      </c>
      <c r="F299" s="19">
        <v>3560</v>
      </c>
      <c r="G299" s="24">
        <v>45.62</v>
      </c>
      <c r="H299" s="24">
        <v>0.05</v>
      </c>
      <c r="I299" s="31"/>
      <c r="J299" s="31"/>
      <c r="K299" s="35"/>
    </row>
    <row r="300" spans="2:11" x14ac:dyDescent="0.3">
      <c r="B300" s="8" t="s">
        <v>288</v>
      </c>
      <c r="C300" s="57" t="s">
        <v>289</v>
      </c>
      <c r="D300" s="54" t="s">
        <v>290</v>
      </c>
      <c r="E300" s="6" t="s">
        <v>184</v>
      </c>
      <c r="F300" s="19">
        <v>8488</v>
      </c>
      <c r="G300" s="24">
        <v>45.36</v>
      </c>
      <c r="H300" s="24">
        <v>0.05</v>
      </c>
      <c r="I300" s="31"/>
      <c r="J300" s="31"/>
      <c r="K300" s="35"/>
    </row>
    <row r="301" spans="2:11" x14ac:dyDescent="0.3">
      <c r="B301" s="8" t="s">
        <v>4165</v>
      </c>
      <c r="C301" s="57" t="s">
        <v>4166</v>
      </c>
      <c r="D301" s="54" t="s">
        <v>4167</v>
      </c>
      <c r="E301" s="6" t="s">
        <v>123</v>
      </c>
      <c r="F301" s="19">
        <v>262</v>
      </c>
      <c r="G301" s="24">
        <v>45.28</v>
      </c>
      <c r="H301" s="24">
        <v>0.05</v>
      </c>
      <c r="I301" s="31"/>
      <c r="J301" s="31"/>
      <c r="K301" s="35"/>
    </row>
    <row r="302" spans="2:11" x14ac:dyDescent="0.3">
      <c r="B302" s="8" t="s">
        <v>267</v>
      </c>
      <c r="C302" s="57" t="s">
        <v>268</v>
      </c>
      <c r="D302" s="54" t="s">
        <v>269</v>
      </c>
      <c r="E302" s="6" t="s">
        <v>152</v>
      </c>
      <c r="F302" s="19">
        <v>4757</v>
      </c>
      <c r="G302" s="24">
        <v>45.16</v>
      </c>
      <c r="H302" s="24">
        <v>0.05</v>
      </c>
      <c r="I302" s="31"/>
      <c r="J302" s="31"/>
      <c r="K302" s="35"/>
    </row>
    <row r="303" spans="2:11" x14ac:dyDescent="0.3">
      <c r="B303" s="8" t="s">
        <v>4058</v>
      </c>
      <c r="C303" s="57" t="s">
        <v>4059</v>
      </c>
      <c r="D303" s="54" t="s">
        <v>4060</v>
      </c>
      <c r="E303" s="6" t="s">
        <v>119</v>
      </c>
      <c r="F303" s="19">
        <v>1815</v>
      </c>
      <c r="G303" s="24">
        <v>44.75</v>
      </c>
      <c r="H303" s="24">
        <v>0.05</v>
      </c>
      <c r="I303" s="31"/>
      <c r="J303" s="31"/>
      <c r="K303" s="35"/>
    </row>
    <row r="304" spans="2:11" x14ac:dyDescent="0.3">
      <c r="B304" s="8" t="s">
        <v>4055</v>
      </c>
      <c r="C304" s="57" t="s">
        <v>4056</v>
      </c>
      <c r="D304" s="54" t="s">
        <v>4057</v>
      </c>
      <c r="E304" s="6" t="s">
        <v>90</v>
      </c>
      <c r="F304" s="19">
        <v>5593</v>
      </c>
      <c r="G304" s="24">
        <v>44.69</v>
      </c>
      <c r="H304" s="24">
        <v>0.05</v>
      </c>
      <c r="I304" s="31"/>
      <c r="J304" s="31"/>
      <c r="K304" s="35"/>
    </row>
    <row r="305" spans="2:11" x14ac:dyDescent="0.3">
      <c r="B305" s="8" t="s">
        <v>1040</v>
      </c>
      <c r="C305" s="57" t="s">
        <v>1041</v>
      </c>
      <c r="D305" s="54" t="s">
        <v>1042</v>
      </c>
      <c r="E305" s="6" t="s">
        <v>123</v>
      </c>
      <c r="F305" s="19">
        <v>4943</v>
      </c>
      <c r="G305" s="24">
        <v>44.51</v>
      </c>
      <c r="H305" s="24">
        <v>0.05</v>
      </c>
      <c r="I305" s="31"/>
      <c r="J305" s="31"/>
      <c r="K305" s="35"/>
    </row>
    <row r="306" spans="2:11" x14ac:dyDescent="0.3">
      <c r="B306" s="8" t="s">
        <v>4168</v>
      </c>
      <c r="C306" s="57" t="s">
        <v>4169</v>
      </c>
      <c r="D306" s="54" t="s">
        <v>4170</v>
      </c>
      <c r="E306" s="6" t="s">
        <v>50</v>
      </c>
      <c r="F306" s="19">
        <v>3916</v>
      </c>
      <c r="G306" s="24">
        <v>44.39</v>
      </c>
      <c r="H306" s="24">
        <v>0.05</v>
      </c>
      <c r="I306" s="31"/>
      <c r="J306" s="31"/>
      <c r="K306" s="35"/>
    </row>
    <row r="307" spans="2:11" x14ac:dyDescent="0.3">
      <c r="B307" s="8" t="s">
        <v>3064</v>
      </c>
      <c r="C307" s="57" t="s">
        <v>695</v>
      </c>
      <c r="D307" s="54" t="s">
        <v>3065</v>
      </c>
      <c r="E307" s="6" t="s">
        <v>90</v>
      </c>
      <c r="F307" s="19">
        <v>40087</v>
      </c>
      <c r="G307" s="24">
        <v>44.18</v>
      </c>
      <c r="H307" s="24">
        <v>0.05</v>
      </c>
      <c r="I307" s="31"/>
      <c r="J307" s="31"/>
      <c r="K307" s="35"/>
    </row>
    <row r="308" spans="2:11" x14ac:dyDescent="0.3">
      <c r="B308" s="8" t="s">
        <v>4171</v>
      </c>
      <c r="C308" s="57" t="s">
        <v>4172</v>
      </c>
      <c r="D308" s="54" t="s">
        <v>4173</v>
      </c>
      <c r="E308" s="6" t="s">
        <v>119</v>
      </c>
      <c r="F308" s="19">
        <v>2378</v>
      </c>
      <c r="G308" s="24">
        <v>44.09</v>
      </c>
      <c r="H308" s="24">
        <v>0.05</v>
      </c>
      <c r="I308" s="31"/>
      <c r="J308" s="31"/>
      <c r="K308" s="35"/>
    </row>
    <row r="309" spans="2:11" x14ac:dyDescent="0.3">
      <c r="B309" s="8" t="s">
        <v>4174</v>
      </c>
      <c r="C309" s="57" t="s">
        <v>4175</v>
      </c>
      <c r="D309" s="54" t="s">
        <v>4176</v>
      </c>
      <c r="E309" s="6" t="s">
        <v>912</v>
      </c>
      <c r="F309" s="19">
        <v>920</v>
      </c>
      <c r="G309" s="24">
        <v>43.49</v>
      </c>
      <c r="H309" s="24">
        <v>0.05</v>
      </c>
      <c r="I309" s="31"/>
      <c r="J309" s="31"/>
      <c r="K309" s="35"/>
    </row>
    <row r="310" spans="2:11" x14ac:dyDescent="0.3">
      <c r="B310" s="8" t="s">
        <v>132</v>
      </c>
      <c r="C310" s="57" t="s">
        <v>133</v>
      </c>
      <c r="D310" s="54" t="s">
        <v>134</v>
      </c>
      <c r="E310" s="6" t="s">
        <v>82</v>
      </c>
      <c r="F310" s="19">
        <v>3584</v>
      </c>
      <c r="G310" s="24">
        <v>43.28</v>
      </c>
      <c r="H310" s="24">
        <v>0.05</v>
      </c>
      <c r="I310" s="31"/>
      <c r="J310" s="31"/>
      <c r="K310" s="35"/>
    </row>
    <row r="311" spans="2:11" x14ac:dyDescent="0.3">
      <c r="B311" s="8" t="s">
        <v>2910</v>
      </c>
      <c r="C311" s="57" t="s">
        <v>2911</v>
      </c>
      <c r="D311" s="54" t="s">
        <v>2912</v>
      </c>
      <c r="E311" s="6" t="s">
        <v>354</v>
      </c>
      <c r="F311" s="19">
        <v>2892</v>
      </c>
      <c r="G311" s="24">
        <v>43.14</v>
      </c>
      <c r="H311" s="24">
        <v>0.05</v>
      </c>
      <c r="I311" s="31"/>
      <c r="J311" s="31"/>
      <c r="K311" s="35"/>
    </row>
    <row r="312" spans="2:11" x14ac:dyDescent="0.3">
      <c r="B312" s="8" t="s">
        <v>3333</v>
      </c>
      <c r="C312" s="57" t="s">
        <v>3334</v>
      </c>
      <c r="D312" s="54" t="s">
        <v>3335</v>
      </c>
      <c r="E312" s="6" t="s">
        <v>152</v>
      </c>
      <c r="F312" s="19">
        <v>1514</v>
      </c>
      <c r="G312" s="24">
        <v>42.98</v>
      </c>
      <c r="H312" s="24">
        <v>0.05</v>
      </c>
      <c r="I312" s="31"/>
      <c r="J312" s="31"/>
      <c r="K312" s="35"/>
    </row>
    <row r="313" spans="2:11" x14ac:dyDescent="0.3">
      <c r="B313" s="8" t="s">
        <v>2505</v>
      </c>
      <c r="C313" s="57" t="s">
        <v>2506</v>
      </c>
      <c r="D313" s="54" t="s">
        <v>2507</v>
      </c>
      <c r="E313" s="6" t="s">
        <v>131</v>
      </c>
      <c r="F313" s="19">
        <v>3643</v>
      </c>
      <c r="G313" s="24">
        <v>42.35</v>
      </c>
      <c r="H313" s="24">
        <v>0.05</v>
      </c>
      <c r="I313" s="31"/>
      <c r="J313" s="31"/>
      <c r="K313" s="35"/>
    </row>
    <row r="314" spans="2:11" x14ac:dyDescent="0.3">
      <c r="B314" s="8" t="s">
        <v>4177</v>
      </c>
      <c r="C314" s="57" t="s">
        <v>714</v>
      </c>
      <c r="D314" s="54" t="s">
        <v>4178</v>
      </c>
      <c r="E314" s="6" t="s">
        <v>3302</v>
      </c>
      <c r="F314" s="19">
        <v>2250</v>
      </c>
      <c r="G314" s="24">
        <v>42.23</v>
      </c>
      <c r="H314" s="24">
        <v>0.05</v>
      </c>
      <c r="I314" s="31"/>
      <c r="J314" s="31"/>
      <c r="K314" s="35"/>
    </row>
    <row r="315" spans="2:11" x14ac:dyDescent="0.3">
      <c r="B315" s="8" t="s">
        <v>560</v>
      </c>
      <c r="C315" s="57" t="s">
        <v>561</v>
      </c>
      <c r="D315" s="54" t="s">
        <v>562</v>
      </c>
      <c r="E315" s="6" t="s">
        <v>119</v>
      </c>
      <c r="F315" s="19">
        <v>5497</v>
      </c>
      <c r="G315" s="24">
        <v>41.41</v>
      </c>
      <c r="H315" s="24">
        <v>0.05</v>
      </c>
      <c r="I315" s="31"/>
      <c r="J315" s="31"/>
      <c r="K315" s="35"/>
    </row>
    <row r="316" spans="2:11" x14ac:dyDescent="0.3">
      <c r="B316" s="8" t="s">
        <v>4061</v>
      </c>
      <c r="C316" s="57" t="s">
        <v>4062</v>
      </c>
      <c r="D316" s="54" t="s">
        <v>4063</v>
      </c>
      <c r="E316" s="6" t="s">
        <v>127</v>
      </c>
      <c r="F316" s="19">
        <v>39981</v>
      </c>
      <c r="G316" s="24">
        <v>41.24</v>
      </c>
      <c r="H316" s="24">
        <v>0.05</v>
      </c>
      <c r="I316" s="31"/>
      <c r="J316" s="31"/>
      <c r="K316" s="35"/>
    </row>
    <row r="317" spans="2:11" x14ac:dyDescent="0.3">
      <c r="B317" s="8" t="s">
        <v>4179</v>
      </c>
      <c r="C317" s="57" t="s">
        <v>4180</v>
      </c>
      <c r="D317" s="54" t="s">
        <v>4181</v>
      </c>
      <c r="E317" s="6" t="s">
        <v>75</v>
      </c>
      <c r="F317" s="19">
        <v>20830</v>
      </c>
      <c r="G317" s="24">
        <v>40.619999999999997</v>
      </c>
      <c r="H317" s="24">
        <v>0.05</v>
      </c>
      <c r="I317" s="31"/>
      <c r="J317" s="31"/>
      <c r="K317" s="35"/>
    </row>
    <row r="318" spans="2:11" x14ac:dyDescent="0.3">
      <c r="B318" s="8" t="s">
        <v>4182</v>
      </c>
      <c r="C318" s="57" t="s">
        <v>4183</v>
      </c>
      <c r="D318" s="54" t="s">
        <v>4184</v>
      </c>
      <c r="E318" s="6" t="s">
        <v>90</v>
      </c>
      <c r="F318" s="19">
        <v>3396</v>
      </c>
      <c r="G318" s="24">
        <v>40.590000000000003</v>
      </c>
      <c r="H318" s="24">
        <v>0.05</v>
      </c>
      <c r="I318" s="31"/>
      <c r="J318" s="31"/>
      <c r="K318" s="35"/>
    </row>
    <row r="319" spans="2:11" x14ac:dyDescent="0.3">
      <c r="B319" s="8" t="s">
        <v>4185</v>
      </c>
      <c r="C319" s="57" t="s">
        <v>4186</v>
      </c>
      <c r="D319" s="54" t="s">
        <v>4187</v>
      </c>
      <c r="E319" s="6" t="s">
        <v>415</v>
      </c>
      <c r="F319" s="19">
        <v>5406</v>
      </c>
      <c r="G319" s="24">
        <v>40.549999999999997</v>
      </c>
      <c r="H319" s="24">
        <v>0.05</v>
      </c>
      <c r="I319" s="31"/>
      <c r="J319" s="31"/>
      <c r="K319" s="35"/>
    </row>
    <row r="320" spans="2:11" x14ac:dyDescent="0.3">
      <c r="B320" s="8" t="s">
        <v>282</v>
      </c>
      <c r="C320" s="57" t="s">
        <v>283</v>
      </c>
      <c r="D320" s="54" t="s">
        <v>284</v>
      </c>
      <c r="E320" s="6" t="s">
        <v>152</v>
      </c>
      <c r="F320" s="19">
        <v>325</v>
      </c>
      <c r="G320" s="24">
        <v>40.380000000000003</v>
      </c>
      <c r="H320" s="24">
        <v>0.05</v>
      </c>
      <c r="I320" s="31"/>
      <c r="J320" s="31"/>
      <c r="K320" s="35"/>
    </row>
    <row r="321" spans="2:11" x14ac:dyDescent="0.3">
      <c r="B321" s="8" t="s">
        <v>4064</v>
      </c>
      <c r="C321" s="57" t="s">
        <v>4065</v>
      </c>
      <c r="D321" s="54" t="s">
        <v>4066</v>
      </c>
      <c r="E321" s="6" t="s">
        <v>593</v>
      </c>
      <c r="F321" s="19">
        <v>13868</v>
      </c>
      <c r="G321" s="24">
        <v>40.200000000000003</v>
      </c>
      <c r="H321" s="24">
        <v>0.05</v>
      </c>
      <c r="I321" s="31"/>
      <c r="J321" s="31"/>
      <c r="K321" s="35"/>
    </row>
    <row r="322" spans="2:11" x14ac:dyDescent="0.3">
      <c r="B322" s="8" t="s">
        <v>4067</v>
      </c>
      <c r="C322" s="57" t="s">
        <v>4068</v>
      </c>
      <c r="D322" s="54" t="s">
        <v>4069</v>
      </c>
      <c r="E322" s="6" t="s">
        <v>43</v>
      </c>
      <c r="F322" s="19">
        <v>67720</v>
      </c>
      <c r="G322" s="24">
        <v>39.979999999999997</v>
      </c>
      <c r="H322" s="24">
        <v>0.05</v>
      </c>
      <c r="I322" s="31"/>
      <c r="J322" s="31"/>
      <c r="K322" s="35"/>
    </row>
    <row r="323" spans="2:11" x14ac:dyDescent="0.3">
      <c r="B323" s="8" t="s">
        <v>4188</v>
      </c>
      <c r="C323" s="57" t="s">
        <v>4189</v>
      </c>
      <c r="D323" s="54" t="s">
        <v>4190</v>
      </c>
      <c r="E323" s="6" t="s">
        <v>566</v>
      </c>
      <c r="F323" s="19">
        <v>39635</v>
      </c>
      <c r="G323" s="24">
        <v>39.86</v>
      </c>
      <c r="H323" s="24">
        <v>0.05</v>
      </c>
      <c r="I323" s="31"/>
      <c r="J323" s="31"/>
      <c r="K323" s="35"/>
    </row>
    <row r="324" spans="2:11" x14ac:dyDescent="0.3">
      <c r="B324" s="8" t="s">
        <v>4191</v>
      </c>
      <c r="C324" s="57" t="s">
        <v>4192</v>
      </c>
      <c r="D324" s="54" t="s">
        <v>4193</v>
      </c>
      <c r="E324" s="6" t="s">
        <v>119</v>
      </c>
      <c r="F324" s="19">
        <v>4308</v>
      </c>
      <c r="G324" s="24">
        <v>39.56</v>
      </c>
      <c r="H324" s="24">
        <v>0.05</v>
      </c>
      <c r="I324" s="31"/>
      <c r="J324" s="31"/>
      <c r="K324" s="35"/>
    </row>
    <row r="325" spans="2:11" x14ac:dyDescent="0.3">
      <c r="B325" s="8" t="s">
        <v>4194</v>
      </c>
      <c r="C325" s="57" t="s">
        <v>4195</v>
      </c>
      <c r="D325" s="54" t="s">
        <v>4196</v>
      </c>
      <c r="E325" s="6" t="s">
        <v>354</v>
      </c>
      <c r="F325" s="19">
        <v>684</v>
      </c>
      <c r="G325" s="24">
        <v>39.42</v>
      </c>
      <c r="H325" s="24">
        <v>0.05</v>
      </c>
      <c r="I325" s="31"/>
      <c r="J325" s="31"/>
      <c r="K325" s="35"/>
    </row>
    <row r="326" spans="2:11" x14ac:dyDescent="0.3">
      <c r="B326" s="8" t="s">
        <v>2552</v>
      </c>
      <c r="C326" s="57" t="s">
        <v>2553</v>
      </c>
      <c r="D326" s="54" t="s">
        <v>2554</v>
      </c>
      <c r="E326" s="6" t="s">
        <v>82</v>
      </c>
      <c r="F326" s="19">
        <v>6890</v>
      </c>
      <c r="G326" s="24">
        <v>39.340000000000003</v>
      </c>
      <c r="H326" s="24">
        <v>0.05</v>
      </c>
      <c r="I326" s="31"/>
      <c r="J326" s="31"/>
      <c r="K326" s="35"/>
    </row>
    <row r="327" spans="2:11" x14ac:dyDescent="0.3">
      <c r="B327" s="8" t="s">
        <v>4197</v>
      </c>
      <c r="C327" s="57" t="s">
        <v>4198</v>
      </c>
      <c r="D327" s="54" t="s">
        <v>4199</v>
      </c>
      <c r="E327" s="6" t="s">
        <v>50</v>
      </c>
      <c r="F327" s="19">
        <v>4929</v>
      </c>
      <c r="G327" s="24">
        <v>39.31</v>
      </c>
      <c r="H327" s="24">
        <v>0.05</v>
      </c>
      <c r="I327" s="31"/>
      <c r="J327" s="31"/>
      <c r="K327" s="35"/>
    </row>
    <row r="328" spans="2:11" x14ac:dyDescent="0.3">
      <c r="B328" s="8" t="s">
        <v>435</v>
      </c>
      <c r="C328" s="57" t="s">
        <v>436</v>
      </c>
      <c r="D328" s="54" t="s">
        <v>437</v>
      </c>
      <c r="E328" s="6" t="s">
        <v>50</v>
      </c>
      <c r="F328" s="19">
        <v>5712</v>
      </c>
      <c r="G328" s="24">
        <v>39.26</v>
      </c>
      <c r="H328" s="24">
        <v>0.05</v>
      </c>
      <c r="I328" s="31"/>
      <c r="J328" s="31"/>
      <c r="K328" s="35"/>
    </row>
    <row r="329" spans="2:11" x14ac:dyDescent="0.3">
      <c r="B329" s="8" t="s">
        <v>4070</v>
      </c>
      <c r="C329" s="57" t="s">
        <v>4071</v>
      </c>
      <c r="D329" s="54" t="s">
        <v>4072</v>
      </c>
      <c r="E329" s="6" t="s">
        <v>528</v>
      </c>
      <c r="F329" s="19">
        <v>14194</v>
      </c>
      <c r="G329" s="24">
        <v>39.01</v>
      </c>
      <c r="H329" s="24">
        <v>0.05</v>
      </c>
      <c r="I329" s="31"/>
      <c r="J329" s="31"/>
      <c r="K329" s="35"/>
    </row>
    <row r="330" spans="2:11" x14ac:dyDescent="0.3">
      <c r="B330" s="8" t="s">
        <v>490</v>
      </c>
      <c r="C330" s="57" t="s">
        <v>491</v>
      </c>
      <c r="D330" s="54" t="s">
        <v>492</v>
      </c>
      <c r="E330" s="6" t="s">
        <v>415</v>
      </c>
      <c r="F330" s="19">
        <v>12391</v>
      </c>
      <c r="G330" s="24">
        <v>38.369999999999997</v>
      </c>
      <c r="H330" s="24">
        <v>0.04</v>
      </c>
      <c r="I330" s="31"/>
      <c r="J330" s="31"/>
      <c r="K330" s="35"/>
    </row>
    <row r="331" spans="2:11" x14ac:dyDescent="0.3">
      <c r="B331" s="8" t="s">
        <v>4073</v>
      </c>
      <c r="C331" s="57" t="s">
        <v>4074</v>
      </c>
      <c r="D331" s="54" t="s">
        <v>4075</v>
      </c>
      <c r="E331" s="6" t="s">
        <v>57</v>
      </c>
      <c r="F331" s="19">
        <v>85388</v>
      </c>
      <c r="G331" s="24">
        <v>38.25</v>
      </c>
      <c r="H331" s="24">
        <v>0.04</v>
      </c>
      <c r="I331" s="31"/>
      <c r="J331" s="31"/>
      <c r="K331" s="35"/>
    </row>
    <row r="332" spans="2:11" x14ac:dyDescent="0.3">
      <c r="B332" s="8" t="s">
        <v>4200</v>
      </c>
      <c r="C332" s="57" t="s">
        <v>4201</v>
      </c>
      <c r="D332" s="54" t="s">
        <v>4202</v>
      </c>
      <c r="E332" s="6" t="s">
        <v>119</v>
      </c>
      <c r="F332" s="19">
        <v>3474</v>
      </c>
      <c r="G332" s="24">
        <v>38.25</v>
      </c>
      <c r="H332" s="24">
        <v>0.04</v>
      </c>
      <c r="I332" s="31"/>
      <c r="J332" s="31"/>
      <c r="K332" s="35"/>
    </row>
    <row r="333" spans="2:11" x14ac:dyDescent="0.3">
      <c r="B333" s="8" t="s">
        <v>4203</v>
      </c>
      <c r="C333" s="57" t="s">
        <v>4204</v>
      </c>
      <c r="D333" s="54" t="s">
        <v>4205</v>
      </c>
      <c r="E333" s="6" t="s">
        <v>167</v>
      </c>
      <c r="F333" s="19">
        <v>5860</v>
      </c>
      <c r="G333" s="24">
        <v>37.76</v>
      </c>
      <c r="H333" s="24">
        <v>0.04</v>
      </c>
      <c r="I333" s="31"/>
      <c r="J333" s="31"/>
      <c r="K333" s="35"/>
    </row>
    <row r="334" spans="2:11" x14ac:dyDescent="0.3">
      <c r="B334" s="8" t="s">
        <v>2528</v>
      </c>
      <c r="C334" s="57" t="s">
        <v>2529</v>
      </c>
      <c r="D334" s="54" t="s">
        <v>2530</v>
      </c>
      <c r="E334" s="6" t="s">
        <v>57</v>
      </c>
      <c r="F334" s="19">
        <v>17603</v>
      </c>
      <c r="G334" s="24">
        <v>37.380000000000003</v>
      </c>
      <c r="H334" s="24">
        <v>0.04</v>
      </c>
      <c r="I334" s="31"/>
      <c r="J334" s="31"/>
      <c r="K334" s="35"/>
    </row>
    <row r="335" spans="2:11" x14ac:dyDescent="0.3">
      <c r="B335" s="8" t="s">
        <v>554</v>
      </c>
      <c r="C335" s="57" t="s">
        <v>555</v>
      </c>
      <c r="D335" s="54" t="s">
        <v>556</v>
      </c>
      <c r="E335" s="6" t="s">
        <v>82</v>
      </c>
      <c r="F335" s="19">
        <v>2666</v>
      </c>
      <c r="G335" s="24">
        <v>37.299999999999997</v>
      </c>
      <c r="H335" s="24">
        <v>0.04</v>
      </c>
      <c r="I335" s="31"/>
      <c r="J335" s="31"/>
      <c r="K335" s="35"/>
    </row>
    <row r="336" spans="2:11" x14ac:dyDescent="0.3">
      <c r="B336" s="8" t="s">
        <v>4218</v>
      </c>
      <c r="C336" s="57" t="s">
        <v>4219</v>
      </c>
      <c r="D336" s="54" t="s">
        <v>4220</v>
      </c>
      <c r="E336" s="6" t="s">
        <v>61</v>
      </c>
      <c r="F336" s="19">
        <v>210</v>
      </c>
      <c r="G336" s="24">
        <v>37.07</v>
      </c>
      <c r="H336" s="24">
        <v>0.04</v>
      </c>
      <c r="I336" s="31"/>
      <c r="J336" s="31"/>
      <c r="K336" s="35"/>
    </row>
    <row r="337" spans="2:11" x14ac:dyDescent="0.3">
      <c r="B337" s="8" t="s">
        <v>929</v>
      </c>
      <c r="C337" s="57" t="s">
        <v>930</v>
      </c>
      <c r="D337" s="54" t="s">
        <v>931</v>
      </c>
      <c r="E337" s="6" t="s">
        <v>566</v>
      </c>
      <c r="F337" s="19">
        <v>3071</v>
      </c>
      <c r="G337" s="24">
        <v>37.049999999999997</v>
      </c>
      <c r="H337" s="24">
        <v>0.04</v>
      </c>
      <c r="I337" s="31"/>
      <c r="J337" s="31"/>
      <c r="K337" s="35"/>
    </row>
    <row r="338" spans="2:11" x14ac:dyDescent="0.3">
      <c r="B338" s="8" t="s">
        <v>4207</v>
      </c>
      <c r="C338" s="57" t="s">
        <v>4208</v>
      </c>
      <c r="D338" s="54" t="s">
        <v>4209</v>
      </c>
      <c r="E338" s="6" t="s">
        <v>94</v>
      </c>
      <c r="F338" s="19">
        <v>10325</v>
      </c>
      <c r="G338" s="24">
        <v>37.03</v>
      </c>
      <c r="H338" s="24">
        <v>0.04</v>
      </c>
      <c r="I338" s="31"/>
      <c r="J338" s="31"/>
      <c r="K338" s="35"/>
    </row>
    <row r="339" spans="2:11" x14ac:dyDescent="0.3">
      <c r="B339" s="8" t="s">
        <v>4210</v>
      </c>
      <c r="C339" s="57" t="s">
        <v>1236</v>
      </c>
      <c r="D339" s="54" t="s">
        <v>4211</v>
      </c>
      <c r="E339" s="6" t="s">
        <v>119</v>
      </c>
      <c r="F339" s="19">
        <v>2325</v>
      </c>
      <c r="G339" s="24">
        <v>37.01</v>
      </c>
      <c r="H339" s="24">
        <v>0.04</v>
      </c>
      <c r="I339" s="31"/>
      <c r="J339" s="31"/>
      <c r="K339" s="35"/>
    </row>
    <row r="340" spans="2:11" x14ac:dyDescent="0.3">
      <c r="B340" s="8" t="s">
        <v>4212</v>
      </c>
      <c r="C340" s="57" t="s">
        <v>4213</v>
      </c>
      <c r="D340" s="54" t="s">
        <v>4214</v>
      </c>
      <c r="E340" s="6" t="s">
        <v>127</v>
      </c>
      <c r="F340" s="19">
        <v>205200</v>
      </c>
      <c r="G340" s="24">
        <v>36.979999999999997</v>
      </c>
      <c r="H340" s="24">
        <v>0.04</v>
      </c>
      <c r="I340" s="31"/>
      <c r="J340" s="31"/>
      <c r="K340" s="35"/>
    </row>
    <row r="341" spans="2:11" x14ac:dyDescent="0.3">
      <c r="B341" s="8" t="s">
        <v>4215</v>
      </c>
      <c r="C341" s="57" t="s">
        <v>4216</v>
      </c>
      <c r="D341" s="54" t="s">
        <v>4217</v>
      </c>
      <c r="E341" s="6" t="s">
        <v>127</v>
      </c>
      <c r="F341" s="19">
        <v>5966</v>
      </c>
      <c r="G341" s="24">
        <v>36.92</v>
      </c>
      <c r="H341" s="24">
        <v>0.04</v>
      </c>
      <c r="I341" s="31"/>
      <c r="J341" s="31"/>
      <c r="K341" s="35"/>
    </row>
    <row r="342" spans="2:11" x14ac:dyDescent="0.3">
      <c r="B342" s="8" t="s">
        <v>1985</v>
      </c>
      <c r="C342" s="57" t="s">
        <v>1986</v>
      </c>
      <c r="D342" s="54" t="s">
        <v>1987</v>
      </c>
      <c r="E342" s="6" t="s">
        <v>90</v>
      </c>
      <c r="F342" s="19">
        <v>11620</v>
      </c>
      <c r="G342" s="24">
        <v>36.909999999999997</v>
      </c>
      <c r="H342" s="24">
        <v>0.04</v>
      </c>
      <c r="I342" s="31"/>
      <c r="J342" s="31"/>
      <c r="K342" s="35"/>
    </row>
    <row r="343" spans="2:11" x14ac:dyDescent="0.3">
      <c r="B343" s="8" t="s">
        <v>4076</v>
      </c>
      <c r="C343" s="57" t="s">
        <v>4077</v>
      </c>
      <c r="D343" s="54" t="s">
        <v>4078</v>
      </c>
      <c r="E343" s="6" t="s">
        <v>127</v>
      </c>
      <c r="F343" s="19">
        <v>14044</v>
      </c>
      <c r="G343" s="24">
        <v>36.840000000000003</v>
      </c>
      <c r="H343" s="24">
        <v>0.04</v>
      </c>
      <c r="I343" s="31"/>
      <c r="J343" s="31"/>
      <c r="K343" s="35"/>
    </row>
    <row r="344" spans="2:11" x14ac:dyDescent="0.3">
      <c r="B344" s="8" t="s">
        <v>4221</v>
      </c>
      <c r="C344" s="57" t="s">
        <v>4222</v>
      </c>
      <c r="D344" s="54" t="s">
        <v>4223</v>
      </c>
      <c r="E344" s="6" t="s">
        <v>152</v>
      </c>
      <c r="F344" s="19">
        <v>906</v>
      </c>
      <c r="G344" s="24">
        <v>36.54</v>
      </c>
      <c r="H344" s="24">
        <v>0.04</v>
      </c>
      <c r="I344" s="31"/>
      <c r="J344" s="31"/>
      <c r="K344" s="35"/>
    </row>
    <row r="345" spans="2:11" x14ac:dyDescent="0.3">
      <c r="B345" s="8" t="s">
        <v>4224</v>
      </c>
      <c r="C345" s="57" t="s">
        <v>4225</v>
      </c>
      <c r="D345" s="54" t="s">
        <v>4226</v>
      </c>
      <c r="E345" s="6" t="s">
        <v>234</v>
      </c>
      <c r="F345" s="19">
        <v>827</v>
      </c>
      <c r="G345" s="24">
        <v>36.39</v>
      </c>
      <c r="H345" s="24">
        <v>0.04</v>
      </c>
      <c r="I345" s="31"/>
      <c r="J345" s="31"/>
      <c r="K345" s="35"/>
    </row>
    <row r="346" spans="2:11" x14ac:dyDescent="0.3">
      <c r="B346" s="8" t="s">
        <v>4079</v>
      </c>
      <c r="C346" s="57" t="s">
        <v>4080</v>
      </c>
      <c r="D346" s="54" t="s">
        <v>4081</v>
      </c>
      <c r="E346" s="6" t="s">
        <v>382</v>
      </c>
      <c r="F346" s="19">
        <v>122</v>
      </c>
      <c r="G346" s="24">
        <v>36.06</v>
      </c>
      <c r="H346" s="24">
        <v>0.04</v>
      </c>
      <c r="I346" s="31"/>
      <c r="J346" s="31"/>
      <c r="K346" s="35"/>
    </row>
    <row r="347" spans="2:11" x14ac:dyDescent="0.3">
      <c r="B347" s="8" t="s">
        <v>4227</v>
      </c>
      <c r="C347" s="57" t="s">
        <v>4228</v>
      </c>
      <c r="D347" s="54" t="s">
        <v>4229</v>
      </c>
      <c r="E347" s="6" t="s">
        <v>123</v>
      </c>
      <c r="F347" s="19">
        <v>3585</v>
      </c>
      <c r="G347" s="24">
        <v>35.85</v>
      </c>
      <c r="H347" s="24">
        <v>0.04</v>
      </c>
      <c r="I347" s="31"/>
      <c r="J347" s="31"/>
      <c r="K347" s="35"/>
    </row>
    <row r="348" spans="2:11" x14ac:dyDescent="0.3">
      <c r="B348" s="8" t="s">
        <v>4230</v>
      </c>
      <c r="C348" s="57" t="s">
        <v>4231</v>
      </c>
      <c r="D348" s="54" t="s">
        <v>4232</v>
      </c>
      <c r="E348" s="6" t="s">
        <v>90</v>
      </c>
      <c r="F348" s="19">
        <v>237</v>
      </c>
      <c r="G348" s="24">
        <v>35.81</v>
      </c>
      <c r="H348" s="24">
        <v>0.04</v>
      </c>
      <c r="I348" s="31"/>
      <c r="J348" s="31"/>
      <c r="K348" s="35"/>
    </row>
    <row r="349" spans="2:11" x14ac:dyDescent="0.3">
      <c r="B349" s="8" t="s">
        <v>370</v>
      </c>
      <c r="C349" s="57" t="s">
        <v>371</v>
      </c>
      <c r="D349" s="54" t="s">
        <v>372</v>
      </c>
      <c r="E349" s="6" t="s">
        <v>156</v>
      </c>
      <c r="F349" s="19">
        <v>21393</v>
      </c>
      <c r="G349" s="24">
        <v>35.36</v>
      </c>
      <c r="H349" s="24">
        <v>0.04</v>
      </c>
      <c r="I349" s="31"/>
      <c r="J349" s="31"/>
      <c r="K349" s="35"/>
    </row>
    <row r="350" spans="2:11" x14ac:dyDescent="0.3">
      <c r="B350" s="8" t="s">
        <v>4233</v>
      </c>
      <c r="C350" s="57" t="s">
        <v>4234</v>
      </c>
      <c r="D350" s="54" t="s">
        <v>4235</v>
      </c>
      <c r="E350" s="6" t="s">
        <v>119</v>
      </c>
      <c r="F350" s="19">
        <v>6248</v>
      </c>
      <c r="G350" s="24">
        <v>35.340000000000003</v>
      </c>
      <c r="H350" s="24">
        <v>0.04</v>
      </c>
      <c r="I350" s="31"/>
      <c r="J350" s="31"/>
      <c r="K350" s="35"/>
    </row>
    <row r="351" spans="2:11" x14ac:dyDescent="0.3">
      <c r="B351" s="8" t="s">
        <v>4236</v>
      </c>
      <c r="C351" s="57" t="s">
        <v>4237</v>
      </c>
      <c r="D351" s="54" t="s">
        <v>4238</v>
      </c>
      <c r="E351" s="6" t="s">
        <v>123</v>
      </c>
      <c r="F351" s="19">
        <v>7595</v>
      </c>
      <c r="G351" s="24">
        <v>35.31</v>
      </c>
      <c r="H351" s="24">
        <v>0.04</v>
      </c>
      <c r="I351" s="31"/>
      <c r="J351" s="31"/>
      <c r="K351" s="35"/>
    </row>
    <row r="352" spans="2:11" x14ac:dyDescent="0.3">
      <c r="B352" s="8" t="s">
        <v>1997</v>
      </c>
      <c r="C352" s="57" t="s">
        <v>1998</v>
      </c>
      <c r="D352" s="54" t="s">
        <v>1999</v>
      </c>
      <c r="E352" s="6" t="s">
        <v>152</v>
      </c>
      <c r="F352" s="19">
        <v>525</v>
      </c>
      <c r="G352" s="24">
        <v>35.07</v>
      </c>
      <c r="H352" s="24">
        <v>0.04</v>
      </c>
      <c r="I352" s="31"/>
      <c r="J352" s="31"/>
      <c r="K352" s="35"/>
    </row>
    <row r="353" spans="2:11" x14ac:dyDescent="0.3">
      <c r="B353" s="8" t="s">
        <v>4239</v>
      </c>
      <c r="C353" s="57" t="s">
        <v>4240</v>
      </c>
      <c r="D353" s="54" t="s">
        <v>4241</v>
      </c>
      <c r="E353" s="6" t="s">
        <v>1092</v>
      </c>
      <c r="F353" s="19">
        <v>1274</v>
      </c>
      <c r="G353" s="24">
        <v>34.96</v>
      </c>
      <c r="H353" s="24">
        <v>0.04</v>
      </c>
      <c r="I353" s="31"/>
      <c r="J353" s="31"/>
      <c r="K353" s="35"/>
    </row>
    <row r="354" spans="2:11" x14ac:dyDescent="0.3">
      <c r="B354" s="8" t="s">
        <v>171</v>
      </c>
      <c r="C354" s="57" t="s">
        <v>172</v>
      </c>
      <c r="D354" s="54" t="s">
        <v>173</v>
      </c>
      <c r="E354" s="6" t="s">
        <v>174</v>
      </c>
      <c r="F354" s="19">
        <v>95</v>
      </c>
      <c r="G354" s="24">
        <v>34.67</v>
      </c>
      <c r="H354" s="24">
        <v>0.04</v>
      </c>
      <c r="I354" s="31"/>
      <c r="J354" s="31"/>
      <c r="K354" s="35"/>
    </row>
    <row r="355" spans="2:11" x14ac:dyDescent="0.3">
      <c r="B355" s="8" t="s">
        <v>4242</v>
      </c>
      <c r="C355" s="57" t="s">
        <v>4243</v>
      </c>
      <c r="D355" s="54" t="s">
        <v>4244</v>
      </c>
      <c r="E355" s="6" t="s">
        <v>131</v>
      </c>
      <c r="F355" s="19">
        <v>65922</v>
      </c>
      <c r="G355" s="24">
        <v>34.64</v>
      </c>
      <c r="H355" s="24">
        <v>0.04</v>
      </c>
      <c r="I355" s="31"/>
      <c r="J355" s="31"/>
      <c r="K355" s="35"/>
    </row>
    <row r="356" spans="2:11" x14ac:dyDescent="0.3">
      <c r="B356" s="8" t="s">
        <v>2899</v>
      </c>
      <c r="C356" s="57" t="s">
        <v>2900</v>
      </c>
      <c r="D356" s="54" t="s">
        <v>2901</v>
      </c>
      <c r="E356" s="6" t="s">
        <v>61</v>
      </c>
      <c r="F356" s="19">
        <v>4946</v>
      </c>
      <c r="G356" s="24">
        <v>34.22</v>
      </c>
      <c r="H356" s="24">
        <v>0.04</v>
      </c>
      <c r="I356" s="31"/>
      <c r="J356" s="31"/>
      <c r="K356" s="35"/>
    </row>
    <row r="357" spans="2:11" x14ac:dyDescent="0.3">
      <c r="B357" s="8" t="s">
        <v>989</v>
      </c>
      <c r="C357" s="57" t="s">
        <v>990</v>
      </c>
      <c r="D357" s="54" t="s">
        <v>991</v>
      </c>
      <c r="E357" s="6" t="s">
        <v>119</v>
      </c>
      <c r="F357" s="19">
        <v>651</v>
      </c>
      <c r="G357" s="24">
        <v>33.909999999999997</v>
      </c>
      <c r="H357" s="24">
        <v>0.04</v>
      </c>
      <c r="I357" s="31"/>
      <c r="J357" s="31"/>
      <c r="K357" s="35"/>
    </row>
    <row r="358" spans="2:11" x14ac:dyDescent="0.3">
      <c r="B358" s="8" t="s">
        <v>4245</v>
      </c>
      <c r="C358" s="57" t="s">
        <v>4246</v>
      </c>
      <c r="D358" s="54" t="s">
        <v>4247</v>
      </c>
      <c r="E358" s="6" t="s">
        <v>90</v>
      </c>
      <c r="F358" s="19">
        <v>16616</v>
      </c>
      <c r="G358" s="24">
        <v>33.74</v>
      </c>
      <c r="H358" s="24">
        <v>0.04</v>
      </c>
      <c r="I358" s="31"/>
      <c r="J358" s="31"/>
      <c r="K358" s="35"/>
    </row>
    <row r="359" spans="2:11" x14ac:dyDescent="0.3">
      <c r="B359" s="8" t="s">
        <v>4248</v>
      </c>
      <c r="C359" s="57" t="s">
        <v>4249</v>
      </c>
      <c r="D359" s="54" t="s">
        <v>4250</v>
      </c>
      <c r="E359" s="6" t="s">
        <v>131</v>
      </c>
      <c r="F359" s="19">
        <v>2050</v>
      </c>
      <c r="G359" s="24">
        <v>33.74</v>
      </c>
      <c r="H359" s="24">
        <v>0.04</v>
      </c>
      <c r="I359" s="31"/>
      <c r="J359" s="31"/>
      <c r="K359" s="35"/>
    </row>
    <row r="360" spans="2:11" x14ac:dyDescent="0.3">
      <c r="B360" s="8" t="s">
        <v>4251</v>
      </c>
      <c r="C360" s="57" t="s">
        <v>4252</v>
      </c>
      <c r="D360" s="54" t="s">
        <v>4253</v>
      </c>
      <c r="E360" s="6" t="s">
        <v>354</v>
      </c>
      <c r="F360" s="19">
        <v>8831</v>
      </c>
      <c r="G360" s="24">
        <v>33.549999999999997</v>
      </c>
      <c r="H360" s="24">
        <v>0.04</v>
      </c>
      <c r="I360" s="31"/>
      <c r="J360" s="31"/>
      <c r="K360" s="35"/>
    </row>
    <row r="361" spans="2:11" x14ac:dyDescent="0.3">
      <c r="B361" s="8" t="s">
        <v>867</v>
      </c>
      <c r="C361" s="57" t="s">
        <v>868</v>
      </c>
      <c r="D361" s="54" t="s">
        <v>869</v>
      </c>
      <c r="E361" s="6" t="s">
        <v>156</v>
      </c>
      <c r="F361" s="19">
        <v>8537</v>
      </c>
      <c r="G361" s="24">
        <v>33.28</v>
      </c>
      <c r="H361" s="24">
        <v>0.04</v>
      </c>
      <c r="I361" s="31"/>
      <c r="J361" s="31"/>
      <c r="K361" s="35"/>
    </row>
    <row r="362" spans="2:11" x14ac:dyDescent="0.3">
      <c r="B362" s="8" t="s">
        <v>4254</v>
      </c>
      <c r="C362" s="57" t="s">
        <v>4255</v>
      </c>
      <c r="D362" s="54" t="s">
        <v>4256</v>
      </c>
      <c r="E362" s="6" t="s">
        <v>90</v>
      </c>
      <c r="F362" s="19">
        <v>2316</v>
      </c>
      <c r="G362" s="24">
        <v>32.97</v>
      </c>
      <c r="H362" s="24">
        <v>0.04</v>
      </c>
      <c r="I362" s="31"/>
      <c r="J362" s="31"/>
      <c r="K362" s="35"/>
    </row>
    <row r="363" spans="2:11" x14ac:dyDescent="0.3">
      <c r="B363" s="8" t="s">
        <v>547</v>
      </c>
      <c r="C363" s="57" t="s">
        <v>548</v>
      </c>
      <c r="D363" s="54" t="s">
        <v>549</v>
      </c>
      <c r="E363" s="6" t="s">
        <v>550</v>
      </c>
      <c r="F363" s="19">
        <v>1641</v>
      </c>
      <c r="G363" s="24">
        <v>32.82</v>
      </c>
      <c r="H363" s="24">
        <v>0.04</v>
      </c>
      <c r="I363" s="31"/>
      <c r="J363" s="31"/>
      <c r="K363" s="35"/>
    </row>
    <row r="364" spans="2:11" x14ac:dyDescent="0.3">
      <c r="B364" s="8" t="s">
        <v>2945</v>
      </c>
      <c r="C364" s="57" t="s">
        <v>2946</v>
      </c>
      <c r="D364" s="54" t="s">
        <v>2947</v>
      </c>
      <c r="E364" s="6" t="s">
        <v>148</v>
      </c>
      <c r="F364" s="19">
        <v>1314</v>
      </c>
      <c r="G364" s="24">
        <v>32.299999999999997</v>
      </c>
      <c r="H364" s="24">
        <v>0.04</v>
      </c>
      <c r="I364" s="31"/>
      <c r="J364" s="31"/>
      <c r="K364" s="35"/>
    </row>
    <row r="365" spans="2:11" x14ac:dyDescent="0.3">
      <c r="B365" s="8" t="s">
        <v>4257</v>
      </c>
      <c r="C365" s="57" t="s">
        <v>4258</v>
      </c>
      <c r="D365" s="54" t="s">
        <v>4259</v>
      </c>
      <c r="E365" s="6" t="s">
        <v>1092</v>
      </c>
      <c r="F365" s="19">
        <v>1260</v>
      </c>
      <c r="G365" s="24">
        <v>32.21</v>
      </c>
      <c r="H365" s="24">
        <v>0.04</v>
      </c>
      <c r="I365" s="31"/>
      <c r="J365" s="31"/>
      <c r="K365" s="35"/>
    </row>
    <row r="366" spans="2:11" x14ac:dyDescent="0.3">
      <c r="B366" s="8" t="s">
        <v>618</v>
      </c>
      <c r="C366" s="57" t="s">
        <v>619</v>
      </c>
      <c r="D366" s="54" t="s">
        <v>620</v>
      </c>
      <c r="E366" s="6" t="s">
        <v>148</v>
      </c>
      <c r="F366" s="19">
        <v>9225</v>
      </c>
      <c r="G366" s="24">
        <v>32.14</v>
      </c>
      <c r="H366" s="24">
        <v>0.04</v>
      </c>
      <c r="I366" s="31"/>
      <c r="J366" s="31"/>
      <c r="K366" s="35"/>
    </row>
    <row r="367" spans="2:11" x14ac:dyDescent="0.3">
      <c r="B367" s="8" t="s">
        <v>4260</v>
      </c>
      <c r="C367" s="57" t="s">
        <v>4261</v>
      </c>
      <c r="D367" s="54" t="s">
        <v>4262</v>
      </c>
      <c r="E367" s="6" t="s">
        <v>174</v>
      </c>
      <c r="F367" s="19">
        <v>3669</v>
      </c>
      <c r="G367" s="24">
        <v>31.7</v>
      </c>
      <c r="H367" s="24">
        <v>0.04</v>
      </c>
      <c r="I367" s="31"/>
      <c r="J367" s="31"/>
      <c r="K367" s="35"/>
    </row>
    <row r="368" spans="2:11" x14ac:dyDescent="0.3">
      <c r="B368" s="8" t="s">
        <v>4266</v>
      </c>
      <c r="C368" s="57" t="s">
        <v>1279</v>
      </c>
      <c r="D368" s="54" t="s">
        <v>4267</v>
      </c>
      <c r="E368" s="6" t="s">
        <v>90</v>
      </c>
      <c r="F368" s="19">
        <v>3641</v>
      </c>
      <c r="G368" s="24">
        <v>31.6</v>
      </c>
      <c r="H368" s="24">
        <v>0.04</v>
      </c>
      <c r="I368" s="31"/>
      <c r="J368" s="31"/>
      <c r="K368" s="35"/>
    </row>
    <row r="369" spans="2:11" x14ac:dyDescent="0.3">
      <c r="B369" s="8" t="s">
        <v>4263</v>
      </c>
      <c r="C369" s="57" t="s">
        <v>4264</v>
      </c>
      <c r="D369" s="54" t="s">
        <v>4265</v>
      </c>
      <c r="E369" s="6" t="s">
        <v>119</v>
      </c>
      <c r="F369" s="19">
        <v>3853</v>
      </c>
      <c r="G369" s="24">
        <v>31.59</v>
      </c>
      <c r="H369" s="24">
        <v>0.04</v>
      </c>
      <c r="I369" s="31"/>
      <c r="J369" s="31"/>
      <c r="K369" s="35"/>
    </row>
    <row r="370" spans="2:11" x14ac:dyDescent="0.3">
      <c r="B370" s="8" t="s">
        <v>4268</v>
      </c>
      <c r="C370" s="57" t="s">
        <v>4269</v>
      </c>
      <c r="D370" s="54" t="s">
        <v>4270</v>
      </c>
      <c r="E370" s="6" t="s">
        <v>184</v>
      </c>
      <c r="F370" s="19">
        <v>350</v>
      </c>
      <c r="G370" s="24">
        <v>31.56</v>
      </c>
      <c r="H370" s="24">
        <v>0.04</v>
      </c>
      <c r="I370" s="31"/>
      <c r="J370" s="31"/>
      <c r="K370" s="35"/>
    </row>
    <row r="371" spans="2:11" x14ac:dyDescent="0.3">
      <c r="B371" s="8" t="s">
        <v>4271</v>
      </c>
      <c r="C371" s="57" t="s">
        <v>4272</v>
      </c>
      <c r="D371" s="54" t="s">
        <v>4273</v>
      </c>
      <c r="E371" s="6" t="s">
        <v>471</v>
      </c>
      <c r="F371" s="19">
        <v>6543</v>
      </c>
      <c r="G371" s="24">
        <v>31.46</v>
      </c>
      <c r="H371" s="24">
        <v>0.04</v>
      </c>
      <c r="I371" s="31"/>
      <c r="J371" s="31"/>
      <c r="K371" s="35"/>
    </row>
    <row r="372" spans="2:11" x14ac:dyDescent="0.3">
      <c r="B372" s="8" t="s">
        <v>4274</v>
      </c>
      <c r="C372" s="57" t="s">
        <v>4275</v>
      </c>
      <c r="D372" s="54" t="s">
        <v>4276</v>
      </c>
      <c r="E372" s="6" t="s">
        <v>415</v>
      </c>
      <c r="F372" s="19">
        <v>2451</v>
      </c>
      <c r="G372" s="24">
        <v>31.3</v>
      </c>
      <c r="H372" s="24">
        <v>0.04</v>
      </c>
      <c r="I372" s="31"/>
      <c r="J372" s="31"/>
      <c r="K372" s="35"/>
    </row>
    <row r="373" spans="2:11" x14ac:dyDescent="0.3">
      <c r="B373" s="8" t="s">
        <v>2494</v>
      </c>
      <c r="C373" s="57" t="s">
        <v>2495</v>
      </c>
      <c r="D373" s="54" t="s">
        <v>2496</v>
      </c>
      <c r="E373" s="6" t="s">
        <v>259</v>
      </c>
      <c r="F373" s="19">
        <v>42501</v>
      </c>
      <c r="G373" s="24">
        <v>31.24</v>
      </c>
      <c r="H373" s="24">
        <v>0.04</v>
      </c>
      <c r="I373" s="31"/>
      <c r="J373" s="31"/>
      <c r="K373" s="35"/>
    </row>
    <row r="374" spans="2:11" x14ac:dyDescent="0.3">
      <c r="B374" s="8" t="s">
        <v>4277</v>
      </c>
      <c r="C374" s="57" t="s">
        <v>4278</v>
      </c>
      <c r="D374" s="54" t="s">
        <v>4279</v>
      </c>
      <c r="E374" s="6" t="s">
        <v>167</v>
      </c>
      <c r="F374" s="19">
        <v>1920</v>
      </c>
      <c r="G374" s="24">
        <v>31.08</v>
      </c>
      <c r="H374" s="24">
        <v>0.04</v>
      </c>
      <c r="I374" s="31"/>
      <c r="J374" s="31"/>
      <c r="K374" s="35"/>
    </row>
    <row r="375" spans="2:11" x14ac:dyDescent="0.3">
      <c r="B375" s="8" t="s">
        <v>4280</v>
      </c>
      <c r="C375" s="57" t="s">
        <v>4281</v>
      </c>
      <c r="D375" s="54" t="s">
        <v>4282</v>
      </c>
      <c r="E375" s="6" t="s">
        <v>50</v>
      </c>
      <c r="F375" s="19">
        <v>8384</v>
      </c>
      <c r="G375" s="24">
        <v>31.01</v>
      </c>
      <c r="H375" s="24">
        <v>0.04</v>
      </c>
      <c r="I375" s="31"/>
      <c r="J375" s="31"/>
      <c r="K375" s="35"/>
    </row>
    <row r="376" spans="2:11" x14ac:dyDescent="0.3">
      <c r="B376" s="8" t="s">
        <v>2575</v>
      </c>
      <c r="C376" s="57" t="s">
        <v>2576</v>
      </c>
      <c r="D376" s="54" t="s">
        <v>2577</v>
      </c>
      <c r="E376" s="6" t="s">
        <v>174</v>
      </c>
      <c r="F376" s="19">
        <v>3449</v>
      </c>
      <c r="G376" s="24">
        <v>30.51</v>
      </c>
      <c r="H376" s="24">
        <v>0.04</v>
      </c>
      <c r="I376" s="31"/>
      <c r="J376" s="31"/>
      <c r="K376" s="35"/>
    </row>
    <row r="377" spans="2:11" x14ac:dyDescent="0.3">
      <c r="B377" s="8" t="s">
        <v>2890</v>
      </c>
      <c r="C377" s="57" t="s">
        <v>2891</v>
      </c>
      <c r="D377" s="54" t="s">
        <v>2892</v>
      </c>
      <c r="E377" s="6" t="s">
        <v>415</v>
      </c>
      <c r="F377" s="19">
        <v>7423</v>
      </c>
      <c r="G377" s="24">
        <v>30.24</v>
      </c>
      <c r="H377" s="24">
        <v>0.04</v>
      </c>
      <c r="I377" s="31"/>
      <c r="J377" s="31"/>
      <c r="K377" s="35"/>
    </row>
    <row r="378" spans="2:11" x14ac:dyDescent="0.3">
      <c r="B378" s="8" t="s">
        <v>4283</v>
      </c>
      <c r="C378" s="57" t="s">
        <v>4284</v>
      </c>
      <c r="D378" s="54" t="s">
        <v>4285</v>
      </c>
      <c r="E378" s="6" t="s">
        <v>123</v>
      </c>
      <c r="F378" s="19">
        <v>10538</v>
      </c>
      <c r="G378" s="24">
        <v>29.9</v>
      </c>
      <c r="H378" s="24">
        <v>0.03</v>
      </c>
      <c r="I378" s="31"/>
      <c r="J378" s="31"/>
      <c r="K378" s="35"/>
    </row>
    <row r="379" spans="2:11" x14ac:dyDescent="0.3">
      <c r="B379" s="8" t="s">
        <v>4286</v>
      </c>
      <c r="C379" s="57" t="s">
        <v>4287</v>
      </c>
      <c r="D379" s="54" t="s">
        <v>4288</v>
      </c>
      <c r="E379" s="6" t="s">
        <v>82</v>
      </c>
      <c r="F379" s="19">
        <v>2750</v>
      </c>
      <c r="G379" s="24">
        <v>29.44</v>
      </c>
      <c r="H379" s="24">
        <v>0.03</v>
      </c>
      <c r="I379" s="31"/>
      <c r="J379" s="31"/>
      <c r="K379" s="35"/>
    </row>
    <row r="380" spans="2:11" x14ac:dyDescent="0.3">
      <c r="B380" s="8" t="s">
        <v>995</v>
      </c>
      <c r="C380" s="57" t="s">
        <v>996</v>
      </c>
      <c r="D380" s="54" t="s">
        <v>997</v>
      </c>
      <c r="E380" s="6" t="s">
        <v>163</v>
      </c>
      <c r="F380" s="19">
        <v>2149</v>
      </c>
      <c r="G380" s="24">
        <v>29.43</v>
      </c>
      <c r="H380" s="24">
        <v>0.03</v>
      </c>
      <c r="I380" s="31"/>
      <c r="J380" s="31"/>
      <c r="K380" s="35"/>
    </row>
    <row r="381" spans="2:11" x14ac:dyDescent="0.3">
      <c r="B381" s="8" t="s">
        <v>2908</v>
      </c>
      <c r="C381" s="57" t="s">
        <v>1212</v>
      </c>
      <c r="D381" s="54" t="s">
        <v>2909</v>
      </c>
      <c r="E381" s="6" t="s">
        <v>156</v>
      </c>
      <c r="F381" s="19">
        <v>3075</v>
      </c>
      <c r="G381" s="24">
        <v>29.2</v>
      </c>
      <c r="H381" s="24">
        <v>0.03</v>
      </c>
      <c r="I381" s="31"/>
      <c r="J381" s="31"/>
      <c r="K381" s="35"/>
    </row>
    <row r="382" spans="2:11" x14ac:dyDescent="0.3">
      <c r="B382" s="8" t="s">
        <v>4289</v>
      </c>
      <c r="C382" s="57" t="s">
        <v>4290</v>
      </c>
      <c r="D382" s="54" t="s">
        <v>4291</v>
      </c>
      <c r="E382" s="6" t="s">
        <v>156</v>
      </c>
      <c r="F382" s="19">
        <v>10187</v>
      </c>
      <c r="G382" s="24">
        <v>29.14</v>
      </c>
      <c r="H382" s="24">
        <v>0.03</v>
      </c>
      <c r="I382" s="31"/>
      <c r="J382" s="31"/>
      <c r="K382" s="35"/>
    </row>
    <row r="383" spans="2:11" x14ac:dyDescent="0.3">
      <c r="B383" s="8" t="s">
        <v>886</v>
      </c>
      <c r="C383" s="57" t="s">
        <v>887</v>
      </c>
      <c r="D383" s="54" t="s">
        <v>888</v>
      </c>
      <c r="E383" s="6" t="s">
        <v>82</v>
      </c>
      <c r="F383" s="19">
        <v>7912</v>
      </c>
      <c r="G383" s="24">
        <v>28.66</v>
      </c>
      <c r="H383" s="24">
        <v>0.03</v>
      </c>
      <c r="I383" s="31"/>
      <c r="J383" s="31"/>
      <c r="K383" s="35"/>
    </row>
    <row r="384" spans="2:11" x14ac:dyDescent="0.3">
      <c r="B384" s="8" t="s">
        <v>4292</v>
      </c>
      <c r="C384" s="57" t="s">
        <v>4293</v>
      </c>
      <c r="D384" s="54" t="s">
        <v>4294</v>
      </c>
      <c r="E384" s="6" t="s">
        <v>90</v>
      </c>
      <c r="F384" s="19">
        <v>3424</v>
      </c>
      <c r="G384" s="24">
        <v>28.65</v>
      </c>
      <c r="H384" s="24">
        <v>0.03</v>
      </c>
      <c r="I384" s="31"/>
      <c r="J384" s="31"/>
      <c r="K384" s="35"/>
    </row>
    <row r="385" spans="2:11" x14ac:dyDescent="0.3">
      <c r="B385" s="8" t="s">
        <v>1988</v>
      </c>
      <c r="C385" s="57" t="s">
        <v>1989</v>
      </c>
      <c r="D385" s="54" t="s">
        <v>1990</v>
      </c>
      <c r="E385" s="6" t="s">
        <v>57</v>
      </c>
      <c r="F385" s="19">
        <v>6394</v>
      </c>
      <c r="G385" s="24">
        <v>28.65</v>
      </c>
      <c r="H385" s="24">
        <v>0.03</v>
      </c>
      <c r="I385" s="31"/>
      <c r="J385" s="31"/>
      <c r="K385" s="35"/>
    </row>
    <row r="386" spans="2:11" x14ac:dyDescent="0.3">
      <c r="B386" s="8" t="s">
        <v>4295</v>
      </c>
      <c r="C386" s="57" t="s">
        <v>4296</v>
      </c>
      <c r="D386" s="54" t="s">
        <v>4297</v>
      </c>
      <c r="E386" s="6" t="s">
        <v>131</v>
      </c>
      <c r="F386" s="19">
        <v>708</v>
      </c>
      <c r="G386" s="24">
        <v>28.59</v>
      </c>
      <c r="H386" s="24">
        <v>0.03</v>
      </c>
      <c r="I386" s="31"/>
      <c r="J386" s="31"/>
      <c r="K386" s="35"/>
    </row>
    <row r="387" spans="2:11" x14ac:dyDescent="0.3">
      <c r="B387" s="8" t="s">
        <v>4298</v>
      </c>
      <c r="C387" s="57" t="s">
        <v>4299</v>
      </c>
      <c r="D387" s="54" t="s">
        <v>4300</v>
      </c>
      <c r="E387" s="6" t="s">
        <v>156</v>
      </c>
      <c r="F387" s="19">
        <v>17639</v>
      </c>
      <c r="G387" s="24">
        <v>28.54</v>
      </c>
      <c r="H387" s="24">
        <v>0.03</v>
      </c>
      <c r="I387" s="31"/>
      <c r="J387" s="31"/>
      <c r="K387" s="35"/>
    </row>
    <row r="388" spans="2:11" x14ac:dyDescent="0.3">
      <c r="B388" s="8" t="s">
        <v>4301</v>
      </c>
      <c r="C388" s="57" t="s">
        <v>4302</v>
      </c>
      <c r="D388" s="54" t="s">
        <v>4303</v>
      </c>
      <c r="E388" s="6" t="s">
        <v>57</v>
      </c>
      <c r="F388" s="19">
        <v>2156</v>
      </c>
      <c r="G388" s="24">
        <v>28.44</v>
      </c>
      <c r="H388" s="24">
        <v>0.03</v>
      </c>
      <c r="I388" s="31"/>
      <c r="J388" s="31"/>
      <c r="K388" s="35"/>
    </row>
    <row r="389" spans="2:11" x14ac:dyDescent="0.3">
      <c r="B389" s="8" t="s">
        <v>496</v>
      </c>
      <c r="C389" s="57" t="s">
        <v>497</v>
      </c>
      <c r="D389" s="54" t="s">
        <v>498</v>
      </c>
      <c r="E389" s="6" t="s">
        <v>90</v>
      </c>
      <c r="F389" s="19">
        <v>1712</v>
      </c>
      <c r="G389" s="24">
        <v>28.25</v>
      </c>
      <c r="H389" s="24">
        <v>0.03</v>
      </c>
      <c r="I389" s="31"/>
      <c r="J389" s="31"/>
      <c r="K389" s="35"/>
    </row>
    <row r="390" spans="2:11" x14ac:dyDescent="0.3">
      <c r="B390" s="8" t="s">
        <v>4304</v>
      </c>
      <c r="C390" s="57" t="s">
        <v>4305</v>
      </c>
      <c r="D390" s="54" t="s">
        <v>4306</v>
      </c>
      <c r="E390" s="6" t="s">
        <v>354</v>
      </c>
      <c r="F390" s="19">
        <v>6004</v>
      </c>
      <c r="G390" s="24">
        <v>28.19</v>
      </c>
      <c r="H390" s="24">
        <v>0.03</v>
      </c>
      <c r="I390" s="31"/>
      <c r="J390" s="31"/>
      <c r="K390" s="35"/>
    </row>
    <row r="391" spans="2:11" x14ac:dyDescent="0.3">
      <c r="B391" s="8" t="s">
        <v>2386</v>
      </c>
      <c r="C391" s="57" t="s">
        <v>2387</v>
      </c>
      <c r="D391" s="54" t="s">
        <v>2388</v>
      </c>
      <c r="E391" s="6" t="s">
        <v>123</v>
      </c>
      <c r="F391" s="19">
        <v>1021</v>
      </c>
      <c r="G391" s="24">
        <v>27.65</v>
      </c>
      <c r="H391" s="24">
        <v>0.03</v>
      </c>
      <c r="I391" s="31"/>
      <c r="J391" s="31"/>
      <c r="K391" s="35" t="s">
        <v>5170</v>
      </c>
    </row>
    <row r="392" spans="2:11" x14ac:dyDescent="0.3">
      <c r="B392" s="8" t="s">
        <v>4307</v>
      </c>
      <c r="C392" s="57" t="s">
        <v>4308</v>
      </c>
      <c r="D392" s="54" t="s">
        <v>4309</v>
      </c>
      <c r="E392" s="6" t="s">
        <v>90</v>
      </c>
      <c r="F392" s="19">
        <v>16795</v>
      </c>
      <c r="G392" s="24">
        <v>27.55</v>
      </c>
      <c r="H392" s="24">
        <v>0.03</v>
      </c>
      <c r="I392" s="31"/>
      <c r="J392" s="31"/>
      <c r="K392" s="35"/>
    </row>
    <row r="393" spans="2:11" x14ac:dyDescent="0.3">
      <c r="B393" s="8" t="s">
        <v>4310</v>
      </c>
      <c r="C393" s="57" t="s">
        <v>4311</v>
      </c>
      <c r="D393" s="54" t="s">
        <v>4312</v>
      </c>
      <c r="E393" s="6" t="s">
        <v>354</v>
      </c>
      <c r="F393" s="19">
        <v>7565</v>
      </c>
      <c r="G393" s="24">
        <v>27.39</v>
      </c>
      <c r="H393" s="24">
        <v>0.03</v>
      </c>
      <c r="I393" s="31"/>
      <c r="J393" s="31"/>
      <c r="K393" s="35"/>
    </row>
    <row r="394" spans="2:11" x14ac:dyDescent="0.3">
      <c r="B394" s="8" t="s">
        <v>4313</v>
      </c>
      <c r="C394" s="57" t="s">
        <v>4314</v>
      </c>
      <c r="D394" s="54" t="s">
        <v>4315</v>
      </c>
      <c r="E394" s="6" t="s">
        <v>61</v>
      </c>
      <c r="F394" s="19">
        <v>1763</v>
      </c>
      <c r="G394" s="24">
        <v>27.3</v>
      </c>
      <c r="H394" s="24">
        <v>0.03</v>
      </c>
      <c r="I394" s="31"/>
      <c r="J394" s="31"/>
      <c r="K394" s="35"/>
    </row>
    <row r="395" spans="2:11" x14ac:dyDescent="0.3">
      <c r="B395" s="8" t="s">
        <v>4083</v>
      </c>
      <c r="C395" s="57" t="s">
        <v>4084</v>
      </c>
      <c r="D395" s="54" t="s">
        <v>4085</v>
      </c>
      <c r="E395" s="6" t="s">
        <v>127</v>
      </c>
      <c r="F395" s="19">
        <v>30789</v>
      </c>
      <c r="G395" s="24">
        <v>27.1</v>
      </c>
      <c r="H395" s="24">
        <v>0.03</v>
      </c>
      <c r="I395" s="31"/>
      <c r="J395" s="31"/>
      <c r="K395" s="35"/>
    </row>
    <row r="396" spans="2:11" x14ac:dyDescent="0.3">
      <c r="B396" s="8" t="s">
        <v>4316</v>
      </c>
      <c r="C396" s="57" t="s">
        <v>4317</v>
      </c>
      <c r="D396" s="54" t="s">
        <v>4318</v>
      </c>
      <c r="E396" s="6" t="s">
        <v>148</v>
      </c>
      <c r="F396" s="19">
        <v>20216</v>
      </c>
      <c r="G396" s="24">
        <v>27.01</v>
      </c>
      <c r="H396" s="24">
        <v>0.03</v>
      </c>
      <c r="I396" s="31"/>
      <c r="J396" s="31"/>
      <c r="K396" s="35"/>
    </row>
    <row r="397" spans="2:11" x14ac:dyDescent="0.3">
      <c r="B397" s="8" t="s">
        <v>4328</v>
      </c>
      <c r="C397" s="57" t="s">
        <v>4329</v>
      </c>
      <c r="D397" s="54" t="s">
        <v>4330</v>
      </c>
      <c r="E397" s="6" t="s">
        <v>1092</v>
      </c>
      <c r="F397" s="19">
        <v>1973</v>
      </c>
      <c r="G397" s="24">
        <v>26.78</v>
      </c>
      <c r="H397" s="24">
        <v>0.03</v>
      </c>
      <c r="I397" s="31"/>
      <c r="J397" s="31"/>
      <c r="K397" s="35"/>
    </row>
    <row r="398" spans="2:11" x14ac:dyDescent="0.3">
      <c r="B398" s="8" t="s">
        <v>4319</v>
      </c>
      <c r="C398" s="57" t="s">
        <v>4320</v>
      </c>
      <c r="D398" s="54" t="s">
        <v>4321</v>
      </c>
      <c r="E398" s="6" t="s">
        <v>471</v>
      </c>
      <c r="F398" s="19">
        <v>547</v>
      </c>
      <c r="G398" s="24">
        <v>26.72</v>
      </c>
      <c r="H398" s="24">
        <v>0.03</v>
      </c>
      <c r="I398" s="31"/>
      <c r="J398" s="31"/>
      <c r="K398" s="35"/>
    </row>
    <row r="399" spans="2:11" x14ac:dyDescent="0.3">
      <c r="B399" s="8" t="s">
        <v>4325</v>
      </c>
      <c r="C399" s="57" t="s">
        <v>4326</v>
      </c>
      <c r="D399" s="54" t="s">
        <v>4327</v>
      </c>
      <c r="E399" s="6" t="s">
        <v>127</v>
      </c>
      <c r="F399" s="19">
        <v>12371</v>
      </c>
      <c r="G399" s="24">
        <v>26.72</v>
      </c>
      <c r="H399" s="24">
        <v>0.03</v>
      </c>
      <c r="I399" s="31"/>
      <c r="J399" s="31"/>
      <c r="K399" s="35"/>
    </row>
    <row r="400" spans="2:11" x14ac:dyDescent="0.3">
      <c r="B400" s="8" t="s">
        <v>4322</v>
      </c>
      <c r="C400" s="57" t="s">
        <v>4323</v>
      </c>
      <c r="D400" s="54" t="s">
        <v>4324</v>
      </c>
      <c r="E400" s="6" t="s">
        <v>174</v>
      </c>
      <c r="F400" s="19">
        <v>3281</v>
      </c>
      <c r="G400" s="24">
        <v>26.7</v>
      </c>
      <c r="H400" s="24">
        <v>0.03</v>
      </c>
      <c r="I400" s="31"/>
      <c r="J400" s="31"/>
      <c r="K400" s="35"/>
    </row>
    <row r="401" spans="2:11" x14ac:dyDescent="0.3">
      <c r="B401" s="8" t="s">
        <v>4331</v>
      </c>
      <c r="C401" s="57" t="s">
        <v>4332</v>
      </c>
      <c r="D401" s="54" t="s">
        <v>4333</v>
      </c>
      <c r="E401" s="6" t="s">
        <v>471</v>
      </c>
      <c r="F401" s="19">
        <v>5300</v>
      </c>
      <c r="G401" s="24">
        <v>26.62</v>
      </c>
      <c r="H401" s="24">
        <v>0.03</v>
      </c>
      <c r="I401" s="31"/>
      <c r="J401" s="31"/>
      <c r="K401" s="35"/>
    </row>
    <row r="402" spans="2:11" x14ac:dyDescent="0.3">
      <c r="B402" s="8" t="s">
        <v>4334</v>
      </c>
      <c r="C402" s="57" t="s">
        <v>4335</v>
      </c>
      <c r="D402" s="54" t="s">
        <v>4336</v>
      </c>
      <c r="E402" s="6" t="s">
        <v>50</v>
      </c>
      <c r="F402" s="19">
        <v>2726</v>
      </c>
      <c r="G402" s="24">
        <v>26.61</v>
      </c>
      <c r="H402" s="24">
        <v>0.03</v>
      </c>
      <c r="I402" s="31"/>
      <c r="J402" s="31"/>
      <c r="K402" s="35"/>
    </row>
    <row r="403" spans="2:11" x14ac:dyDescent="0.3">
      <c r="B403" s="8" t="s">
        <v>2916</v>
      </c>
      <c r="C403" s="57" t="s">
        <v>2917</v>
      </c>
      <c r="D403" s="54" t="s">
        <v>2918</v>
      </c>
      <c r="E403" s="6" t="s">
        <v>111</v>
      </c>
      <c r="F403" s="19">
        <v>4963</v>
      </c>
      <c r="G403" s="24">
        <v>26.57</v>
      </c>
      <c r="H403" s="24">
        <v>0.03</v>
      </c>
      <c r="I403" s="31"/>
      <c r="J403" s="31"/>
      <c r="K403" s="35"/>
    </row>
    <row r="404" spans="2:11" x14ac:dyDescent="0.3">
      <c r="B404" s="8" t="s">
        <v>2264</v>
      </c>
      <c r="C404" s="57" t="s">
        <v>2265</v>
      </c>
      <c r="D404" s="54" t="s">
        <v>2266</v>
      </c>
      <c r="E404" s="6" t="s">
        <v>123</v>
      </c>
      <c r="F404" s="19">
        <v>3024</v>
      </c>
      <c r="G404" s="24">
        <v>26.55</v>
      </c>
      <c r="H404" s="24">
        <v>0.03</v>
      </c>
      <c r="I404" s="31"/>
      <c r="J404" s="31"/>
      <c r="K404" s="35"/>
    </row>
    <row r="405" spans="2:11" x14ac:dyDescent="0.3">
      <c r="B405" s="8" t="s">
        <v>4337</v>
      </c>
      <c r="C405" s="57" t="s">
        <v>4338</v>
      </c>
      <c r="D405" s="54" t="s">
        <v>4339</v>
      </c>
      <c r="E405" s="6" t="s">
        <v>61</v>
      </c>
      <c r="F405" s="19">
        <v>52933</v>
      </c>
      <c r="G405" s="24">
        <v>26.54</v>
      </c>
      <c r="H405" s="24">
        <v>0.03</v>
      </c>
      <c r="I405" s="31"/>
      <c r="J405" s="31"/>
      <c r="K405" s="35"/>
    </row>
    <row r="406" spans="2:11" x14ac:dyDescent="0.3">
      <c r="B406" s="8" t="s">
        <v>4340</v>
      </c>
      <c r="C406" s="57" t="s">
        <v>4341</v>
      </c>
      <c r="D406" s="54" t="s">
        <v>4342</v>
      </c>
      <c r="E406" s="6" t="s">
        <v>50</v>
      </c>
      <c r="F406" s="19">
        <v>7110</v>
      </c>
      <c r="G406" s="24">
        <v>26.42</v>
      </c>
      <c r="H406" s="24">
        <v>0.03</v>
      </c>
      <c r="I406" s="31"/>
      <c r="J406" s="31"/>
      <c r="K406" s="35"/>
    </row>
    <row r="407" spans="2:11" x14ac:dyDescent="0.3">
      <c r="B407" s="8" t="s">
        <v>525</v>
      </c>
      <c r="C407" s="57" t="s">
        <v>526</v>
      </c>
      <c r="D407" s="54" t="s">
        <v>527</v>
      </c>
      <c r="E407" s="6" t="s">
        <v>528</v>
      </c>
      <c r="F407" s="19">
        <v>3039</v>
      </c>
      <c r="G407" s="24">
        <v>26.13</v>
      </c>
      <c r="H407" s="24">
        <v>0.03</v>
      </c>
      <c r="I407" s="31"/>
      <c r="J407" s="31"/>
      <c r="K407" s="35"/>
    </row>
    <row r="408" spans="2:11" x14ac:dyDescent="0.3">
      <c r="B408" s="8" t="s">
        <v>4343</v>
      </c>
      <c r="C408" s="57" t="s">
        <v>4344</v>
      </c>
      <c r="D408" s="54" t="s">
        <v>4345</v>
      </c>
      <c r="E408" s="6" t="s">
        <v>123</v>
      </c>
      <c r="F408" s="19">
        <v>3255</v>
      </c>
      <c r="G408" s="24">
        <v>25.58</v>
      </c>
      <c r="H408" s="24">
        <v>0.03</v>
      </c>
      <c r="I408" s="31"/>
      <c r="J408" s="31"/>
      <c r="K408" s="35"/>
    </row>
    <row r="409" spans="2:11" x14ac:dyDescent="0.3">
      <c r="B409" s="8" t="s">
        <v>4346</v>
      </c>
      <c r="C409" s="57" t="s">
        <v>4347</v>
      </c>
      <c r="D409" s="54" t="s">
        <v>4348</v>
      </c>
      <c r="E409" s="6" t="s">
        <v>119</v>
      </c>
      <c r="F409" s="19">
        <v>267</v>
      </c>
      <c r="G409" s="24">
        <v>25.51</v>
      </c>
      <c r="H409" s="24">
        <v>0.03</v>
      </c>
      <c r="I409" s="31"/>
      <c r="J409" s="31"/>
      <c r="K409" s="35"/>
    </row>
    <row r="410" spans="2:11" x14ac:dyDescent="0.3">
      <c r="B410" s="8" t="s">
        <v>4349</v>
      </c>
      <c r="C410" s="57" t="s">
        <v>4350</v>
      </c>
      <c r="D410" s="54" t="s">
        <v>4351</v>
      </c>
      <c r="E410" s="6" t="s">
        <v>354</v>
      </c>
      <c r="F410" s="19">
        <v>3632</v>
      </c>
      <c r="G410" s="24">
        <v>25.06</v>
      </c>
      <c r="H410" s="24">
        <v>0.03</v>
      </c>
      <c r="I410" s="31"/>
      <c r="J410" s="31"/>
      <c r="K410" s="35"/>
    </row>
    <row r="411" spans="2:11" x14ac:dyDescent="0.3">
      <c r="B411" s="8" t="s">
        <v>4086</v>
      </c>
      <c r="C411" s="57" t="s">
        <v>1491</v>
      </c>
      <c r="D411" s="54" t="s">
        <v>4087</v>
      </c>
      <c r="E411" s="6" t="s">
        <v>43</v>
      </c>
      <c r="F411" s="19">
        <v>24129</v>
      </c>
      <c r="G411" s="24">
        <v>25.05</v>
      </c>
      <c r="H411" s="24">
        <v>0.03</v>
      </c>
      <c r="I411" s="31"/>
      <c r="J411" s="31"/>
      <c r="K411" s="35"/>
    </row>
    <row r="412" spans="2:11" x14ac:dyDescent="0.3">
      <c r="B412" s="8" t="s">
        <v>4352</v>
      </c>
      <c r="C412" s="57" t="s">
        <v>4353</v>
      </c>
      <c r="D412" s="54" t="s">
        <v>4354</v>
      </c>
      <c r="E412" s="6" t="s">
        <v>528</v>
      </c>
      <c r="F412" s="19">
        <v>5915</v>
      </c>
      <c r="G412" s="24">
        <v>24.87</v>
      </c>
      <c r="H412" s="24">
        <v>0.03</v>
      </c>
      <c r="I412" s="31"/>
      <c r="J412" s="31"/>
      <c r="K412" s="35"/>
    </row>
    <row r="413" spans="2:11" x14ac:dyDescent="0.3">
      <c r="B413" s="8" t="s">
        <v>4088</v>
      </c>
      <c r="C413" s="57" t="s">
        <v>4089</v>
      </c>
      <c r="D413" s="54" t="s">
        <v>4090</v>
      </c>
      <c r="E413" s="6" t="s">
        <v>471</v>
      </c>
      <c r="F413" s="19">
        <v>2681</v>
      </c>
      <c r="G413" s="24">
        <v>24.22</v>
      </c>
      <c r="H413" s="24">
        <v>0.03</v>
      </c>
      <c r="I413" s="31"/>
      <c r="J413" s="31"/>
      <c r="K413" s="35"/>
    </row>
    <row r="414" spans="2:11" x14ac:dyDescent="0.3">
      <c r="B414" s="8" t="s">
        <v>4355</v>
      </c>
      <c r="C414" s="57" t="s">
        <v>4356</v>
      </c>
      <c r="D414" s="54" t="s">
        <v>4357</v>
      </c>
      <c r="E414" s="6" t="s">
        <v>152</v>
      </c>
      <c r="F414" s="19">
        <v>4428</v>
      </c>
      <c r="G414" s="24">
        <v>24.04</v>
      </c>
      <c r="H414" s="24">
        <v>0.03</v>
      </c>
      <c r="I414" s="31"/>
      <c r="J414" s="31"/>
      <c r="K414" s="35"/>
    </row>
    <row r="415" spans="2:11" x14ac:dyDescent="0.3">
      <c r="B415" s="8" t="s">
        <v>4358</v>
      </c>
      <c r="C415" s="57" t="s">
        <v>4359</v>
      </c>
      <c r="D415" s="54" t="s">
        <v>4360</v>
      </c>
      <c r="E415" s="6" t="s">
        <v>566</v>
      </c>
      <c r="F415" s="19">
        <v>4252</v>
      </c>
      <c r="G415" s="24">
        <v>23.89</v>
      </c>
      <c r="H415" s="24">
        <v>0.03</v>
      </c>
      <c r="I415" s="31"/>
      <c r="J415" s="31"/>
      <c r="K415" s="35"/>
    </row>
    <row r="416" spans="2:11" x14ac:dyDescent="0.3">
      <c r="B416" s="8" t="s">
        <v>932</v>
      </c>
      <c r="C416" s="57" t="s">
        <v>933</v>
      </c>
      <c r="D416" s="54" t="s">
        <v>934</v>
      </c>
      <c r="E416" s="6" t="s">
        <v>163</v>
      </c>
      <c r="F416" s="19">
        <v>4422</v>
      </c>
      <c r="G416" s="24">
        <v>23.85</v>
      </c>
      <c r="H416" s="24">
        <v>0.03</v>
      </c>
      <c r="I416" s="31"/>
      <c r="J416" s="31"/>
      <c r="K416" s="35"/>
    </row>
    <row r="417" spans="2:11" x14ac:dyDescent="0.3">
      <c r="B417" s="8" t="s">
        <v>2887</v>
      </c>
      <c r="C417" s="57" t="s">
        <v>2888</v>
      </c>
      <c r="D417" s="54" t="s">
        <v>2889</v>
      </c>
      <c r="E417" s="6" t="s">
        <v>57</v>
      </c>
      <c r="F417" s="19">
        <v>11790</v>
      </c>
      <c r="G417" s="24">
        <v>23.84</v>
      </c>
      <c r="H417" s="24">
        <v>0.03</v>
      </c>
      <c r="I417" s="31"/>
      <c r="J417" s="31"/>
      <c r="K417" s="35"/>
    </row>
    <row r="418" spans="2:11" x14ac:dyDescent="0.3">
      <c r="B418" s="8" t="s">
        <v>3053</v>
      </c>
      <c r="C418" s="57" t="s">
        <v>3054</v>
      </c>
      <c r="D418" s="54" t="s">
        <v>3055</v>
      </c>
      <c r="E418" s="6" t="s">
        <v>218</v>
      </c>
      <c r="F418" s="19">
        <v>3123</v>
      </c>
      <c r="G418" s="24">
        <v>23.8</v>
      </c>
      <c r="H418" s="24">
        <v>0.03</v>
      </c>
      <c r="I418" s="31"/>
      <c r="J418" s="31"/>
      <c r="K418" s="35"/>
    </row>
    <row r="419" spans="2:11" x14ac:dyDescent="0.3">
      <c r="B419" s="8" t="s">
        <v>4361</v>
      </c>
      <c r="C419" s="57" t="s">
        <v>4362</v>
      </c>
      <c r="D419" s="54" t="s">
        <v>4363</v>
      </c>
      <c r="E419" s="6" t="s">
        <v>57</v>
      </c>
      <c r="F419" s="19">
        <v>14027</v>
      </c>
      <c r="G419" s="24">
        <v>23.79</v>
      </c>
      <c r="H419" s="24">
        <v>0.03</v>
      </c>
      <c r="I419" s="31"/>
      <c r="J419" s="31"/>
      <c r="K419" s="35"/>
    </row>
    <row r="420" spans="2:11" x14ac:dyDescent="0.3">
      <c r="B420" s="8" t="s">
        <v>4364</v>
      </c>
      <c r="C420" s="57" t="s">
        <v>839</v>
      </c>
      <c r="D420" s="54" t="s">
        <v>4365</v>
      </c>
      <c r="E420" s="6" t="s">
        <v>90</v>
      </c>
      <c r="F420" s="19">
        <v>4545</v>
      </c>
      <c r="G420" s="24">
        <v>23.17</v>
      </c>
      <c r="H420" s="24">
        <v>0.03</v>
      </c>
      <c r="I420" s="31"/>
      <c r="J420" s="31"/>
      <c r="K420" s="35"/>
    </row>
    <row r="421" spans="2:11" x14ac:dyDescent="0.3">
      <c r="B421" s="8" t="s">
        <v>1982</v>
      </c>
      <c r="C421" s="57" t="s">
        <v>1983</v>
      </c>
      <c r="D421" s="54" t="s">
        <v>1984</v>
      </c>
      <c r="E421" s="6" t="s">
        <v>123</v>
      </c>
      <c r="F421" s="19">
        <v>12117</v>
      </c>
      <c r="G421" s="24">
        <v>22.78</v>
      </c>
      <c r="H421" s="24">
        <v>0.03</v>
      </c>
      <c r="I421" s="31"/>
      <c r="J421" s="31"/>
      <c r="K421" s="35"/>
    </row>
    <row r="422" spans="2:11" x14ac:dyDescent="0.3">
      <c r="B422" s="8" t="s">
        <v>4366</v>
      </c>
      <c r="C422" s="57" t="s">
        <v>4367</v>
      </c>
      <c r="D422" s="54" t="s">
        <v>4368</v>
      </c>
      <c r="E422" s="6" t="s">
        <v>1024</v>
      </c>
      <c r="F422" s="19">
        <v>1361</v>
      </c>
      <c r="G422" s="24">
        <v>22.69</v>
      </c>
      <c r="H422" s="24">
        <v>0.03</v>
      </c>
      <c r="I422" s="31"/>
      <c r="J422" s="31"/>
      <c r="K422" s="35"/>
    </row>
    <row r="423" spans="2:11" x14ac:dyDescent="0.3">
      <c r="B423" s="8" t="s">
        <v>1994</v>
      </c>
      <c r="C423" s="57" t="s">
        <v>1995</v>
      </c>
      <c r="D423" s="54" t="s">
        <v>1996</v>
      </c>
      <c r="E423" s="6" t="s">
        <v>528</v>
      </c>
      <c r="F423" s="19">
        <v>4940</v>
      </c>
      <c r="G423" s="24">
        <v>22.67</v>
      </c>
      <c r="H423" s="24">
        <v>0.03</v>
      </c>
      <c r="I423" s="31"/>
      <c r="J423" s="31"/>
      <c r="K423" s="35"/>
    </row>
    <row r="424" spans="2:11" x14ac:dyDescent="0.3">
      <c r="B424" s="8" t="s">
        <v>4369</v>
      </c>
      <c r="C424" s="57" t="s">
        <v>4370</v>
      </c>
      <c r="D424" s="54" t="s">
        <v>4371</v>
      </c>
      <c r="E424" s="6" t="s">
        <v>152</v>
      </c>
      <c r="F424" s="19">
        <v>5229</v>
      </c>
      <c r="G424" s="24">
        <v>22.59</v>
      </c>
      <c r="H424" s="24">
        <v>0.03</v>
      </c>
      <c r="I424" s="31"/>
      <c r="J424" s="31"/>
      <c r="K424" s="35"/>
    </row>
    <row r="425" spans="2:11" x14ac:dyDescent="0.3">
      <c r="B425" s="8" t="s">
        <v>4372</v>
      </c>
      <c r="C425" s="57" t="s">
        <v>4373</v>
      </c>
      <c r="D425" s="54" t="s">
        <v>4374</v>
      </c>
      <c r="E425" s="6" t="s">
        <v>218</v>
      </c>
      <c r="F425" s="19">
        <v>1794</v>
      </c>
      <c r="G425" s="24">
        <v>22.38</v>
      </c>
      <c r="H425" s="24">
        <v>0.03</v>
      </c>
      <c r="I425" s="31"/>
      <c r="J425" s="31"/>
      <c r="K425" s="35"/>
    </row>
    <row r="426" spans="2:11" x14ac:dyDescent="0.3">
      <c r="B426" s="8" t="s">
        <v>4375</v>
      </c>
      <c r="C426" s="57" t="s">
        <v>4376</v>
      </c>
      <c r="D426" s="54" t="s">
        <v>4377</v>
      </c>
      <c r="E426" s="6" t="s">
        <v>163</v>
      </c>
      <c r="F426" s="19">
        <v>1119</v>
      </c>
      <c r="G426" s="24">
        <v>22.05</v>
      </c>
      <c r="H426" s="24">
        <v>0.03</v>
      </c>
      <c r="I426" s="31"/>
      <c r="J426" s="31"/>
      <c r="K426" s="35"/>
    </row>
    <row r="427" spans="2:11" x14ac:dyDescent="0.3">
      <c r="B427" s="8" t="s">
        <v>4378</v>
      </c>
      <c r="C427" s="57" t="s">
        <v>4379</v>
      </c>
      <c r="D427" s="54" t="s">
        <v>4380</v>
      </c>
      <c r="E427" s="6" t="s">
        <v>382</v>
      </c>
      <c r="F427" s="19">
        <v>1703</v>
      </c>
      <c r="G427" s="24">
        <v>21.82</v>
      </c>
      <c r="H427" s="24">
        <v>0.03</v>
      </c>
      <c r="I427" s="31"/>
      <c r="J427" s="31"/>
      <c r="K427" s="35"/>
    </row>
    <row r="428" spans="2:11" x14ac:dyDescent="0.3">
      <c r="B428" s="8" t="s">
        <v>4381</v>
      </c>
      <c r="C428" s="57" t="s">
        <v>4382</v>
      </c>
      <c r="D428" s="54" t="s">
        <v>4383</v>
      </c>
      <c r="E428" s="6" t="s">
        <v>354</v>
      </c>
      <c r="F428" s="19">
        <v>489</v>
      </c>
      <c r="G428" s="24">
        <v>21.57</v>
      </c>
      <c r="H428" s="24">
        <v>0.03</v>
      </c>
      <c r="I428" s="31"/>
      <c r="J428" s="31"/>
      <c r="K428" s="35"/>
    </row>
    <row r="429" spans="2:11" x14ac:dyDescent="0.3">
      <c r="B429" s="8" t="s">
        <v>4384</v>
      </c>
      <c r="C429" s="57" t="s">
        <v>4385</v>
      </c>
      <c r="D429" s="54" t="s">
        <v>4386</v>
      </c>
      <c r="E429" s="6" t="s">
        <v>119</v>
      </c>
      <c r="F429" s="19">
        <v>2400</v>
      </c>
      <c r="G429" s="24">
        <v>21.54</v>
      </c>
      <c r="H429" s="24">
        <v>0.03</v>
      </c>
      <c r="I429" s="31"/>
      <c r="J429" s="31"/>
      <c r="K429" s="35"/>
    </row>
    <row r="430" spans="2:11" x14ac:dyDescent="0.3">
      <c r="B430" s="8" t="s">
        <v>2389</v>
      </c>
      <c r="C430" s="57" t="s">
        <v>2390</v>
      </c>
      <c r="D430" s="54" t="s">
        <v>2391</v>
      </c>
      <c r="E430" s="6" t="s">
        <v>152</v>
      </c>
      <c r="F430" s="19">
        <v>1002</v>
      </c>
      <c r="G430" s="24">
        <v>21.45</v>
      </c>
      <c r="H430" s="24">
        <v>0.02</v>
      </c>
      <c r="I430" s="31"/>
      <c r="J430" s="31"/>
      <c r="K430" s="35"/>
    </row>
    <row r="431" spans="2:11" x14ac:dyDescent="0.3">
      <c r="B431" s="8" t="s">
        <v>2933</v>
      </c>
      <c r="C431" s="57" t="s">
        <v>2934</v>
      </c>
      <c r="D431" s="54" t="s">
        <v>2935</v>
      </c>
      <c r="E431" s="6" t="s">
        <v>123</v>
      </c>
      <c r="F431" s="19">
        <v>3624</v>
      </c>
      <c r="G431" s="24">
        <v>21.42</v>
      </c>
      <c r="H431" s="24">
        <v>0.02</v>
      </c>
      <c r="I431" s="31"/>
      <c r="J431" s="31"/>
      <c r="K431" s="35"/>
    </row>
    <row r="432" spans="2:11" x14ac:dyDescent="0.3">
      <c r="B432" s="8" t="s">
        <v>1055</v>
      </c>
      <c r="C432" s="57" t="s">
        <v>1056</v>
      </c>
      <c r="D432" s="54" t="s">
        <v>1057</v>
      </c>
      <c r="E432" s="6" t="s">
        <v>210</v>
      </c>
      <c r="F432" s="19">
        <v>49591</v>
      </c>
      <c r="G432" s="24">
        <v>21.35</v>
      </c>
      <c r="H432" s="24">
        <v>0.02</v>
      </c>
      <c r="I432" s="31"/>
      <c r="J432" s="31"/>
      <c r="K432" s="35"/>
    </row>
    <row r="433" spans="2:11" x14ac:dyDescent="0.3">
      <c r="B433" s="8" t="s">
        <v>4387</v>
      </c>
      <c r="C433" s="57" t="s">
        <v>4388</v>
      </c>
      <c r="D433" s="54" t="s">
        <v>4389</v>
      </c>
      <c r="E433" s="6" t="s">
        <v>111</v>
      </c>
      <c r="F433" s="19">
        <v>3786</v>
      </c>
      <c r="G433" s="24">
        <v>21.26</v>
      </c>
      <c r="H433" s="24">
        <v>0.02</v>
      </c>
      <c r="I433" s="31"/>
      <c r="J433" s="31"/>
      <c r="K433" s="35"/>
    </row>
    <row r="434" spans="2:11" x14ac:dyDescent="0.3">
      <c r="B434" s="8" t="s">
        <v>926</v>
      </c>
      <c r="C434" s="57" t="s">
        <v>927</v>
      </c>
      <c r="D434" s="54" t="s">
        <v>928</v>
      </c>
      <c r="E434" s="6" t="s">
        <v>156</v>
      </c>
      <c r="F434" s="19">
        <v>1433</v>
      </c>
      <c r="G434" s="24">
        <v>21.25</v>
      </c>
      <c r="H434" s="24">
        <v>0.02</v>
      </c>
      <c r="I434" s="31"/>
      <c r="J434" s="31"/>
      <c r="K434" s="35"/>
    </row>
    <row r="435" spans="2:11" x14ac:dyDescent="0.3">
      <c r="B435" s="8" t="s">
        <v>4390</v>
      </c>
      <c r="C435" s="57" t="s">
        <v>4391</v>
      </c>
      <c r="D435" s="54" t="s">
        <v>4392</v>
      </c>
      <c r="E435" s="6" t="s">
        <v>1024</v>
      </c>
      <c r="F435" s="19">
        <v>3566</v>
      </c>
      <c r="G435" s="24">
        <v>21.19</v>
      </c>
      <c r="H435" s="24">
        <v>0.02</v>
      </c>
      <c r="I435" s="31"/>
      <c r="J435" s="31"/>
      <c r="K435" s="35"/>
    </row>
    <row r="436" spans="2:11" x14ac:dyDescent="0.3">
      <c r="B436" s="8" t="s">
        <v>4091</v>
      </c>
      <c r="C436" s="57" t="s">
        <v>2009</v>
      </c>
      <c r="D436" s="54" t="s">
        <v>4092</v>
      </c>
      <c r="E436" s="6" t="s">
        <v>382</v>
      </c>
      <c r="F436" s="19">
        <v>1910</v>
      </c>
      <c r="G436" s="24">
        <v>21.1</v>
      </c>
      <c r="H436" s="24">
        <v>0.02</v>
      </c>
      <c r="I436" s="31"/>
      <c r="J436" s="31"/>
      <c r="K436" s="35"/>
    </row>
    <row r="437" spans="2:11" x14ac:dyDescent="0.3">
      <c r="B437" s="8" t="s">
        <v>4393</v>
      </c>
      <c r="C437" s="57" t="s">
        <v>4394</v>
      </c>
      <c r="D437" s="54" t="s">
        <v>4395</v>
      </c>
      <c r="E437" s="6" t="s">
        <v>111</v>
      </c>
      <c r="F437" s="19">
        <v>2518</v>
      </c>
      <c r="G437" s="24">
        <v>21.06</v>
      </c>
      <c r="H437" s="24">
        <v>0.02</v>
      </c>
      <c r="I437" s="31"/>
      <c r="J437" s="31"/>
      <c r="K437" s="35"/>
    </row>
    <row r="438" spans="2:11" x14ac:dyDescent="0.3">
      <c r="B438" s="8" t="s">
        <v>4396</v>
      </c>
      <c r="C438" s="57" t="s">
        <v>4397</v>
      </c>
      <c r="D438" s="54" t="s">
        <v>4398</v>
      </c>
      <c r="E438" s="6" t="s">
        <v>210</v>
      </c>
      <c r="F438" s="19">
        <v>3955</v>
      </c>
      <c r="G438" s="24">
        <v>20.94</v>
      </c>
      <c r="H438" s="24">
        <v>0.02</v>
      </c>
      <c r="I438" s="31"/>
      <c r="J438" s="31"/>
      <c r="K438" s="35"/>
    </row>
    <row r="439" spans="2:11" x14ac:dyDescent="0.3">
      <c r="B439" s="8" t="s">
        <v>986</v>
      </c>
      <c r="C439" s="57" t="s">
        <v>987</v>
      </c>
      <c r="D439" s="54" t="s">
        <v>988</v>
      </c>
      <c r="E439" s="6" t="s">
        <v>163</v>
      </c>
      <c r="F439" s="19">
        <v>2099</v>
      </c>
      <c r="G439" s="24">
        <v>20.75</v>
      </c>
      <c r="H439" s="24">
        <v>0.02</v>
      </c>
      <c r="I439" s="31"/>
      <c r="J439" s="31"/>
      <c r="K439" s="35"/>
    </row>
    <row r="440" spans="2:11" x14ac:dyDescent="0.3">
      <c r="B440" s="8" t="s">
        <v>983</v>
      </c>
      <c r="C440" s="57" t="s">
        <v>984</v>
      </c>
      <c r="D440" s="54" t="s">
        <v>985</v>
      </c>
      <c r="E440" s="6" t="s">
        <v>119</v>
      </c>
      <c r="F440" s="19">
        <v>1423</v>
      </c>
      <c r="G440" s="24">
        <v>20.55</v>
      </c>
      <c r="H440" s="24">
        <v>0.02</v>
      </c>
      <c r="I440" s="31"/>
      <c r="J440" s="31"/>
      <c r="K440" s="35"/>
    </row>
    <row r="441" spans="2:11" x14ac:dyDescent="0.3">
      <c r="B441" s="8" t="s">
        <v>4399</v>
      </c>
      <c r="C441" s="57" t="s">
        <v>4400</v>
      </c>
      <c r="D441" s="54" t="s">
        <v>4401</v>
      </c>
      <c r="E441" s="6" t="s">
        <v>111</v>
      </c>
      <c r="F441" s="19">
        <v>4612</v>
      </c>
      <c r="G441" s="24">
        <v>20.54</v>
      </c>
      <c r="H441" s="24">
        <v>0.02</v>
      </c>
      <c r="I441" s="31"/>
      <c r="J441" s="31"/>
      <c r="K441" s="35"/>
    </row>
    <row r="442" spans="2:11" x14ac:dyDescent="0.3">
      <c r="B442" s="8" t="s">
        <v>4402</v>
      </c>
      <c r="C442" s="57" t="s">
        <v>4403</v>
      </c>
      <c r="D442" s="54" t="s">
        <v>4404</v>
      </c>
      <c r="E442" s="6" t="s">
        <v>123</v>
      </c>
      <c r="F442" s="19">
        <v>1089</v>
      </c>
      <c r="G442" s="24">
        <v>20.41</v>
      </c>
      <c r="H442" s="24">
        <v>0.02</v>
      </c>
      <c r="I442" s="31"/>
      <c r="J442" s="31"/>
      <c r="K442" s="35"/>
    </row>
    <row r="443" spans="2:11" x14ac:dyDescent="0.3">
      <c r="B443" s="8" t="s">
        <v>4405</v>
      </c>
      <c r="C443" s="57" t="s">
        <v>1809</v>
      </c>
      <c r="D443" s="54" t="s">
        <v>4406</v>
      </c>
      <c r="E443" s="6" t="s">
        <v>43</v>
      </c>
      <c r="F443" s="19">
        <v>19195</v>
      </c>
      <c r="G443" s="24">
        <v>20.37</v>
      </c>
      <c r="H443" s="24">
        <v>0.02</v>
      </c>
      <c r="I443" s="31"/>
      <c r="J443" s="31"/>
      <c r="K443" s="35"/>
    </row>
    <row r="444" spans="2:11" x14ac:dyDescent="0.3">
      <c r="B444" s="8" t="s">
        <v>4407</v>
      </c>
      <c r="C444" s="57" t="s">
        <v>4408</v>
      </c>
      <c r="D444" s="54" t="s">
        <v>4409</v>
      </c>
      <c r="E444" s="6" t="s">
        <v>75</v>
      </c>
      <c r="F444" s="19">
        <v>2075</v>
      </c>
      <c r="G444" s="24">
        <v>20.32</v>
      </c>
      <c r="H444" s="24">
        <v>0.02</v>
      </c>
      <c r="I444" s="31"/>
      <c r="J444" s="31"/>
      <c r="K444" s="35"/>
    </row>
    <row r="445" spans="2:11" x14ac:dyDescent="0.3">
      <c r="B445" s="8" t="s">
        <v>870</v>
      </c>
      <c r="C445" s="57" t="s">
        <v>871</v>
      </c>
      <c r="D445" s="54" t="s">
        <v>872</v>
      </c>
      <c r="E445" s="6" t="s">
        <v>873</v>
      </c>
      <c r="F445" s="19">
        <v>777</v>
      </c>
      <c r="G445" s="24">
        <v>19.989999999999998</v>
      </c>
      <c r="H445" s="24">
        <v>0.02</v>
      </c>
      <c r="I445" s="31"/>
      <c r="J445" s="31"/>
      <c r="K445" s="35"/>
    </row>
    <row r="446" spans="2:11" x14ac:dyDescent="0.3">
      <c r="B446" s="8" t="s">
        <v>493</v>
      </c>
      <c r="C446" s="57" t="s">
        <v>494</v>
      </c>
      <c r="D446" s="54" t="s">
        <v>495</v>
      </c>
      <c r="E446" s="6" t="s">
        <v>94</v>
      </c>
      <c r="F446" s="19">
        <v>26534</v>
      </c>
      <c r="G446" s="24">
        <v>19.920000000000002</v>
      </c>
      <c r="H446" s="24">
        <v>0.02</v>
      </c>
      <c r="I446" s="31"/>
      <c r="J446" s="31"/>
      <c r="K446" s="35"/>
    </row>
    <row r="447" spans="2:11" x14ac:dyDescent="0.3">
      <c r="B447" s="8" t="s">
        <v>4410</v>
      </c>
      <c r="C447" s="57" t="s">
        <v>4411</v>
      </c>
      <c r="D447" s="54" t="s">
        <v>4412</v>
      </c>
      <c r="E447" s="6" t="s">
        <v>138</v>
      </c>
      <c r="F447" s="19">
        <v>2711</v>
      </c>
      <c r="G447" s="24">
        <v>19.809999999999999</v>
      </c>
      <c r="H447" s="24">
        <v>0.02</v>
      </c>
      <c r="I447" s="31"/>
      <c r="J447" s="31"/>
      <c r="K447" s="35"/>
    </row>
    <row r="448" spans="2:11" x14ac:dyDescent="0.3">
      <c r="B448" s="8" t="s">
        <v>4413</v>
      </c>
      <c r="C448" s="57" t="s">
        <v>4414</v>
      </c>
      <c r="D448" s="54" t="s">
        <v>4415</v>
      </c>
      <c r="E448" s="6" t="s">
        <v>123</v>
      </c>
      <c r="F448" s="19">
        <v>1399</v>
      </c>
      <c r="G448" s="24">
        <v>19.75</v>
      </c>
      <c r="H448" s="24">
        <v>0.02</v>
      </c>
      <c r="I448" s="31"/>
      <c r="J448" s="31"/>
      <c r="K448" s="35"/>
    </row>
    <row r="449" spans="2:11" x14ac:dyDescent="0.3">
      <c r="B449" s="8" t="s">
        <v>4416</v>
      </c>
      <c r="C449" s="57" t="s">
        <v>4417</v>
      </c>
      <c r="D449" s="54" t="s">
        <v>4418</v>
      </c>
      <c r="E449" s="6" t="s">
        <v>82</v>
      </c>
      <c r="F449" s="19">
        <v>2612</v>
      </c>
      <c r="G449" s="24">
        <v>19.71</v>
      </c>
      <c r="H449" s="24">
        <v>0.02</v>
      </c>
      <c r="I449" s="31"/>
      <c r="J449" s="31"/>
      <c r="K449" s="35"/>
    </row>
    <row r="450" spans="2:11" x14ac:dyDescent="0.3">
      <c r="B450" s="8" t="s">
        <v>4419</v>
      </c>
      <c r="C450" s="57" t="s">
        <v>4420</v>
      </c>
      <c r="D450" s="54" t="s">
        <v>4421</v>
      </c>
      <c r="E450" s="6" t="s">
        <v>234</v>
      </c>
      <c r="F450" s="19">
        <v>1774</v>
      </c>
      <c r="G450" s="24">
        <v>19.53</v>
      </c>
      <c r="H450" s="24">
        <v>0.02</v>
      </c>
      <c r="I450" s="31"/>
      <c r="J450" s="31"/>
      <c r="K450" s="35"/>
    </row>
    <row r="451" spans="2:11" x14ac:dyDescent="0.3">
      <c r="B451" s="8" t="s">
        <v>4422</v>
      </c>
      <c r="C451" s="57" t="s">
        <v>2167</v>
      </c>
      <c r="D451" s="54" t="s">
        <v>4423</v>
      </c>
      <c r="E451" s="6" t="s">
        <v>152</v>
      </c>
      <c r="F451" s="19">
        <v>3456</v>
      </c>
      <c r="G451" s="24">
        <v>19.48</v>
      </c>
      <c r="H451" s="24">
        <v>0.02</v>
      </c>
      <c r="I451" s="31"/>
      <c r="J451" s="31"/>
      <c r="K451" s="35"/>
    </row>
    <row r="452" spans="2:11" x14ac:dyDescent="0.3">
      <c r="B452" s="8" t="s">
        <v>4093</v>
      </c>
      <c r="C452" s="57" t="s">
        <v>4094</v>
      </c>
      <c r="D452" s="54" t="s">
        <v>4095</v>
      </c>
      <c r="E452" s="6" t="s">
        <v>94</v>
      </c>
      <c r="F452" s="19">
        <v>10360</v>
      </c>
      <c r="G452" s="24">
        <v>19.38</v>
      </c>
      <c r="H452" s="24">
        <v>0.02</v>
      </c>
      <c r="I452" s="31"/>
      <c r="J452" s="31"/>
      <c r="K452" s="35"/>
    </row>
    <row r="453" spans="2:11" x14ac:dyDescent="0.3">
      <c r="B453" s="8" t="s">
        <v>4424</v>
      </c>
      <c r="C453" s="57" t="s">
        <v>4425</v>
      </c>
      <c r="D453" s="54" t="s">
        <v>4426</v>
      </c>
      <c r="E453" s="6" t="s">
        <v>115</v>
      </c>
      <c r="F453" s="19">
        <v>4413</v>
      </c>
      <c r="G453" s="24">
        <v>19.239999999999998</v>
      </c>
      <c r="H453" s="24">
        <v>0.02</v>
      </c>
      <c r="I453" s="31"/>
      <c r="J453" s="31"/>
      <c r="K453" s="35"/>
    </row>
    <row r="454" spans="2:11" x14ac:dyDescent="0.3">
      <c r="B454" s="8" t="s">
        <v>4427</v>
      </c>
      <c r="C454" s="57" t="s">
        <v>4428</v>
      </c>
      <c r="D454" s="54" t="s">
        <v>4429</v>
      </c>
      <c r="E454" s="6" t="s">
        <v>148</v>
      </c>
      <c r="F454" s="19">
        <v>23384</v>
      </c>
      <c r="G454" s="24">
        <v>19.09</v>
      </c>
      <c r="H454" s="24">
        <v>0.02</v>
      </c>
      <c r="I454" s="31"/>
      <c r="J454" s="31"/>
      <c r="K454" s="35"/>
    </row>
    <row r="455" spans="2:11" x14ac:dyDescent="0.3">
      <c r="B455" s="8" t="s">
        <v>4430</v>
      </c>
      <c r="C455" s="57" t="s">
        <v>4431</v>
      </c>
      <c r="D455" s="54" t="s">
        <v>4432</v>
      </c>
      <c r="E455" s="6" t="s">
        <v>212</v>
      </c>
      <c r="F455" s="19">
        <v>7277</v>
      </c>
      <c r="G455" s="24">
        <v>18.899999999999999</v>
      </c>
      <c r="H455" s="24">
        <v>0.02</v>
      </c>
      <c r="I455" s="31"/>
      <c r="J455" s="31"/>
      <c r="K455" s="35"/>
    </row>
    <row r="456" spans="2:11" x14ac:dyDescent="0.3">
      <c r="B456" s="8" t="s">
        <v>4433</v>
      </c>
      <c r="C456" s="57" t="s">
        <v>4434</v>
      </c>
      <c r="D456" s="54" t="s">
        <v>4435</v>
      </c>
      <c r="E456" s="6" t="s">
        <v>174</v>
      </c>
      <c r="F456" s="19">
        <v>5842</v>
      </c>
      <c r="G456" s="24">
        <v>18.850000000000001</v>
      </c>
      <c r="H456" s="24">
        <v>0.02</v>
      </c>
      <c r="I456" s="31"/>
      <c r="J456" s="31"/>
      <c r="K456" s="35"/>
    </row>
    <row r="457" spans="2:11" x14ac:dyDescent="0.3">
      <c r="B457" s="8" t="s">
        <v>4436</v>
      </c>
      <c r="C457" s="57" t="s">
        <v>4437</v>
      </c>
      <c r="D457" s="54" t="s">
        <v>4438</v>
      </c>
      <c r="E457" s="6" t="s">
        <v>4439</v>
      </c>
      <c r="F457" s="19">
        <v>3484</v>
      </c>
      <c r="G457" s="24">
        <v>18.59</v>
      </c>
      <c r="H457" s="24">
        <v>0.02</v>
      </c>
      <c r="I457" s="31"/>
      <c r="J457" s="31"/>
      <c r="K457" s="35"/>
    </row>
    <row r="458" spans="2:11" x14ac:dyDescent="0.3">
      <c r="B458" s="8" t="s">
        <v>4440</v>
      </c>
      <c r="C458" s="57" t="s">
        <v>4441</v>
      </c>
      <c r="D458" s="54" t="s">
        <v>4442</v>
      </c>
      <c r="E458" s="6" t="s">
        <v>873</v>
      </c>
      <c r="F458" s="19">
        <v>5858</v>
      </c>
      <c r="G458" s="24">
        <v>18.420000000000002</v>
      </c>
      <c r="H458" s="24">
        <v>0.02</v>
      </c>
      <c r="I458" s="31"/>
      <c r="J458" s="31"/>
      <c r="K458" s="35"/>
    </row>
    <row r="459" spans="2:11" x14ac:dyDescent="0.3">
      <c r="B459" s="8" t="s">
        <v>2902</v>
      </c>
      <c r="C459" s="57" t="s">
        <v>2903</v>
      </c>
      <c r="D459" s="54" t="s">
        <v>2904</v>
      </c>
      <c r="E459" s="6" t="s">
        <v>90</v>
      </c>
      <c r="F459" s="19">
        <v>16084</v>
      </c>
      <c r="G459" s="24">
        <v>18.350000000000001</v>
      </c>
      <c r="H459" s="24">
        <v>0.02</v>
      </c>
      <c r="I459" s="31"/>
      <c r="J459" s="31"/>
      <c r="K459" s="35"/>
    </row>
    <row r="460" spans="2:11" x14ac:dyDescent="0.3">
      <c r="B460" s="8" t="s">
        <v>4443</v>
      </c>
      <c r="C460" s="57" t="s">
        <v>4444</v>
      </c>
      <c r="D460" s="54" t="s">
        <v>4445</v>
      </c>
      <c r="E460" s="6" t="s">
        <v>167</v>
      </c>
      <c r="F460" s="19">
        <v>1687</v>
      </c>
      <c r="G460" s="24">
        <v>18.29</v>
      </c>
      <c r="H460" s="24">
        <v>0.02</v>
      </c>
      <c r="I460" s="31"/>
      <c r="J460" s="31"/>
      <c r="K460" s="35"/>
    </row>
    <row r="461" spans="2:11" x14ac:dyDescent="0.3">
      <c r="B461" s="8" t="s">
        <v>2942</v>
      </c>
      <c r="C461" s="57" t="s">
        <v>2943</v>
      </c>
      <c r="D461" s="54" t="s">
        <v>2944</v>
      </c>
      <c r="E461" s="6" t="s">
        <v>50</v>
      </c>
      <c r="F461" s="19">
        <v>3533</v>
      </c>
      <c r="G461" s="24">
        <v>18.21</v>
      </c>
      <c r="H461" s="24">
        <v>0.02</v>
      </c>
      <c r="I461" s="31"/>
      <c r="J461" s="31"/>
      <c r="K461" s="35"/>
    </row>
    <row r="462" spans="2:11" x14ac:dyDescent="0.3">
      <c r="B462" s="8" t="s">
        <v>4096</v>
      </c>
      <c r="C462" s="57" t="s">
        <v>1465</v>
      </c>
      <c r="D462" s="54" t="s">
        <v>4097</v>
      </c>
      <c r="E462" s="6" t="s">
        <v>43</v>
      </c>
      <c r="F462" s="19">
        <v>44817</v>
      </c>
      <c r="G462" s="24">
        <v>17.98</v>
      </c>
      <c r="H462" s="24">
        <v>0.02</v>
      </c>
      <c r="I462" s="31"/>
      <c r="J462" s="31"/>
      <c r="K462" s="35"/>
    </row>
    <row r="463" spans="2:11" x14ac:dyDescent="0.3">
      <c r="B463" s="8" t="s">
        <v>4446</v>
      </c>
      <c r="C463" s="57" t="s">
        <v>4447</v>
      </c>
      <c r="D463" s="54" t="s">
        <v>4448</v>
      </c>
      <c r="E463" s="6" t="s">
        <v>174</v>
      </c>
      <c r="F463" s="19">
        <v>5311</v>
      </c>
      <c r="G463" s="24">
        <v>17.93</v>
      </c>
      <c r="H463" s="24">
        <v>0.02</v>
      </c>
      <c r="I463" s="31"/>
      <c r="J463" s="31"/>
      <c r="K463" s="35"/>
    </row>
    <row r="464" spans="2:11" x14ac:dyDescent="0.3">
      <c r="B464" s="8" t="s">
        <v>1967</v>
      </c>
      <c r="C464" s="57" t="s">
        <v>1968</v>
      </c>
      <c r="D464" s="54" t="s">
        <v>1969</v>
      </c>
      <c r="E464" s="6" t="s">
        <v>123</v>
      </c>
      <c r="F464" s="19">
        <v>2872</v>
      </c>
      <c r="G464" s="24">
        <v>17.899999999999999</v>
      </c>
      <c r="H464" s="24">
        <v>0.02</v>
      </c>
      <c r="I464" s="31"/>
      <c r="J464" s="31"/>
      <c r="K464" s="35"/>
    </row>
    <row r="465" spans="2:11" x14ac:dyDescent="0.3">
      <c r="B465" s="8" t="s">
        <v>321</v>
      </c>
      <c r="C465" s="57" t="s">
        <v>322</v>
      </c>
      <c r="D465" s="54" t="s">
        <v>323</v>
      </c>
      <c r="E465" s="6" t="s">
        <v>71</v>
      </c>
      <c r="F465" s="19">
        <v>4313</v>
      </c>
      <c r="G465" s="24">
        <v>17.88</v>
      </c>
      <c r="H465" s="24">
        <v>0.02</v>
      </c>
      <c r="I465" s="31"/>
      <c r="J465" s="31"/>
      <c r="K465" s="35"/>
    </row>
    <row r="466" spans="2:11" x14ac:dyDescent="0.3">
      <c r="B466" s="8" t="s">
        <v>4449</v>
      </c>
      <c r="C466" s="57" t="s">
        <v>4450</v>
      </c>
      <c r="D466" s="54" t="s">
        <v>4451</v>
      </c>
      <c r="E466" s="6" t="s">
        <v>123</v>
      </c>
      <c r="F466" s="19">
        <v>2255</v>
      </c>
      <c r="G466" s="24">
        <v>17.829999999999998</v>
      </c>
      <c r="H466" s="24">
        <v>0.02</v>
      </c>
      <c r="I466" s="31"/>
      <c r="J466" s="31"/>
      <c r="K466" s="35"/>
    </row>
    <row r="467" spans="2:11" x14ac:dyDescent="0.3">
      <c r="B467" s="8" t="s">
        <v>4452</v>
      </c>
      <c r="C467" s="57" t="s">
        <v>4453</v>
      </c>
      <c r="D467" s="54" t="s">
        <v>4454</v>
      </c>
      <c r="E467" s="6" t="s">
        <v>115</v>
      </c>
      <c r="F467" s="19">
        <v>13677</v>
      </c>
      <c r="G467" s="24">
        <v>17.73</v>
      </c>
      <c r="H467" s="24">
        <v>0.02</v>
      </c>
      <c r="I467" s="31"/>
      <c r="J467" s="31"/>
      <c r="K467" s="35"/>
    </row>
    <row r="468" spans="2:11" x14ac:dyDescent="0.3">
      <c r="B468" s="8" t="s">
        <v>4455</v>
      </c>
      <c r="C468" s="57" t="s">
        <v>4456</v>
      </c>
      <c r="D468" s="54" t="s">
        <v>4457</v>
      </c>
      <c r="E468" s="6" t="s">
        <v>119</v>
      </c>
      <c r="F468" s="19">
        <v>867</v>
      </c>
      <c r="G468" s="24">
        <v>17.62</v>
      </c>
      <c r="H468" s="24">
        <v>0.02</v>
      </c>
      <c r="I468" s="31"/>
      <c r="J468" s="31"/>
      <c r="K468" s="35"/>
    </row>
    <row r="469" spans="2:11" x14ac:dyDescent="0.3">
      <c r="B469" s="8" t="s">
        <v>4458</v>
      </c>
      <c r="C469" s="57" t="s">
        <v>4459</v>
      </c>
      <c r="D469" s="54" t="s">
        <v>4460</v>
      </c>
      <c r="E469" s="6" t="s">
        <v>123</v>
      </c>
      <c r="F469" s="19">
        <v>10001</v>
      </c>
      <c r="G469" s="24">
        <v>17.53</v>
      </c>
      <c r="H469" s="24">
        <v>0.02</v>
      </c>
      <c r="I469" s="31"/>
      <c r="J469" s="31"/>
      <c r="K469" s="35"/>
    </row>
    <row r="470" spans="2:11" x14ac:dyDescent="0.3">
      <c r="B470" s="8" t="s">
        <v>615</v>
      </c>
      <c r="C470" s="57" t="s">
        <v>616</v>
      </c>
      <c r="D470" s="54" t="s">
        <v>617</v>
      </c>
      <c r="E470" s="6" t="s">
        <v>148</v>
      </c>
      <c r="F470" s="19">
        <v>2626</v>
      </c>
      <c r="G470" s="24">
        <v>16.96</v>
      </c>
      <c r="H470" s="24">
        <v>0.02</v>
      </c>
      <c r="I470" s="31"/>
      <c r="J470" s="31"/>
      <c r="K470" s="35"/>
    </row>
    <row r="471" spans="2:11" x14ac:dyDescent="0.3">
      <c r="B471" s="8" t="s">
        <v>4461</v>
      </c>
      <c r="C471" s="57" t="s">
        <v>4462</v>
      </c>
      <c r="D471" s="54" t="s">
        <v>4463</v>
      </c>
      <c r="E471" s="6" t="s">
        <v>184</v>
      </c>
      <c r="F471" s="19">
        <v>5924</v>
      </c>
      <c r="G471" s="24">
        <v>16.84</v>
      </c>
      <c r="H471" s="24">
        <v>0.02</v>
      </c>
      <c r="I471" s="31"/>
      <c r="J471" s="31"/>
      <c r="K471" s="35"/>
    </row>
    <row r="472" spans="2:11" x14ac:dyDescent="0.3">
      <c r="B472" s="8" t="s">
        <v>4464</v>
      </c>
      <c r="C472" s="57" t="s">
        <v>4465</v>
      </c>
      <c r="D472" s="54" t="s">
        <v>4466</v>
      </c>
      <c r="E472" s="6" t="s">
        <v>212</v>
      </c>
      <c r="F472" s="19">
        <v>256</v>
      </c>
      <c r="G472" s="24">
        <v>16.82</v>
      </c>
      <c r="H472" s="24">
        <v>0.02</v>
      </c>
      <c r="I472" s="31"/>
      <c r="J472" s="31"/>
      <c r="K472" s="35"/>
    </row>
    <row r="473" spans="2:11" x14ac:dyDescent="0.3">
      <c r="B473" s="8" t="s">
        <v>4467</v>
      </c>
      <c r="C473" s="57" t="s">
        <v>4468</v>
      </c>
      <c r="D473" s="54" t="s">
        <v>4469</v>
      </c>
      <c r="E473" s="6" t="s">
        <v>163</v>
      </c>
      <c r="F473" s="19">
        <v>3301</v>
      </c>
      <c r="G473" s="24">
        <v>16.71</v>
      </c>
      <c r="H473" s="24">
        <v>0.02</v>
      </c>
      <c r="I473" s="31"/>
      <c r="J473" s="31"/>
      <c r="K473" s="35"/>
    </row>
    <row r="474" spans="2:11" x14ac:dyDescent="0.3">
      <c r="B474" s="8" t="s">
        <v>4470</v>
      </c>
      <c r="C474" s="57" t="s">
        <v>4471</v>
      </c>
      <c r="D474" s="54" t="s">
        <v>4472</v>
      </c>
      <c r="E474" s="6" t="s">
        <v>43</v>
      </c>
      <c r="F474" s="19">
        <v>41914</v>
      </c>
      <c r="G474" s="24">
        <v>16.55</v>
      </c>
      <c r="H474" s="24">
        <v>0.02</v>
      </c>
      <c r="I474" s="31"/>
      <c r="J474" s="31"/>
      <c r="K474" s="35"/>
    </row>
    <row r="475" spans="2:11" x14ac:dyDescent="0.3">
      <c r="B475" s="8" t="s">
        <v>4476</v>
      </c>
      <c r="C475" s="57" t="s">
        <v>4477</v>
      </c>
      <c r="D475" s="54" t="s">
        <v>4478</v>
      </c>
      <c r="E475" s="6" t="s">
        <v>156</v>
      </c>
      <c r="F475" s="19">
        <v>5219</v>
      </c>
      <c r="G475" s="24">
        <v>16.420000000000002</v>
      </c>
      <c r="H475" s="24">
        <v>0.02</v>
      </c>
      <c r="I475" s="31"/>
      <c r="J475" s="31"/>
      <c r="K475" s="35"/>
    </row>
    <row r="476" spans="2:11" x14ac:dyDescent="0.3">
      <c r="B476" s="8" t="s">
        <v>4473</v>
      </c>
      <c r="C476" s="57" t="s">
        <v>4474</v>
      </c>
      <c r="D476" s="54" t="s">
        <v>4475</v>
      </c>
      <c r="E476" s="6" t="s">
        <v>90</v>
      </c>
      <c r="F476" s="19">
        <v>28324</v>
      </c>
      <c r="G476" s="24">
        <v>16.41</v>
      </c>
      <c r="H476" s="24">
        <v>0.02</v>
      </c>
      <c r="I476" s="31"/>
      <c r="J476" s="31"/>
      <c r="K476" s="35"/>
    </row>
    <row r="477" spans="2:11" x14ac:dyDescent="0.3">
      <c r="B477" s="8" t="s">
        <v>4098</v>
      </c>
      <c r="C477" s="57" t="s">
        <v>1794</v>
      </c>
      <c r="D477" s="54" t="s">
        <v>4099</v>
      </c>
      <c r="E477" s="6" t="s">
        <v>43</v>
      </c>
      <c r="F477" s="19">
        <v>48976</v>
      </c>
      <c r="G477" s="24">
        <v>16.260000000000002</v>
      </c>
      <c r="H477" s="24">
        <v>0.02</v>
      </c>
      <c r="I477" s="31"/>
      <c r="J477" s="31"/>
      <c r="K477" s="35"/>
    </row>
    <row r="478" spans="2:11" x14ac:dyDescent="0.3">
      <c r="B478" s="8" t="s">
        <v>4479</v>
      </c>
      <c r="C478" s="57" t="s">
        <v>4480</v>
      </c>
      <c r="D478" s="54" t="s">
        <v>4481</v>
      </c>
      <c r="E478" s="6" t="s">
        <v>156</v>
      </c>
      <c r="F478" s="19">
        <v>10532</v>
      </c>
      <c r="G478" s="24">
        <v>15.68</v>
      </c>
      <c r="H478" s="24">
        <v>0.02</v>
      </c>
      <c r="I478" s="31"/>
      <c r="J478" s="31"/>
      <c r="K478" s="35"/>
    </row>
    <row r="479" spans="2:11" x14ac:dyDescent="0.3">
      <c r="B479" s="8" t="s">
        <v>4482</v>
      </c>
      <c r="C479" s="57" t="s">
        <v>4483</v>
      </c>
      <c r="D479" s="54" t="s">
        <v>4484</v>
      </c>
      <c r="E479" s="6" t="s">
        <v>82</v>
      </c>
      <c r="F479" s="19">
        <v>250</v>
      </c>
      <c r="G479" s="24">
        <v>15.57</v>
      </c>
      <c r="H479" s="24">
        <v>0.02</v>
      </c>
      <c r="I479" s="31"/>
      <c r="J479" s="31"/>
      <c r="K479" s="35"/>
    </row>
    <row r="480" spans="2:11" x14ac:dyDescent="0.3">
      <c r="B480" s="8" t="s">
        <v>4485</v>
      </c>
      <c r="C480" s="57" t="s">
        <v>4486</v>
      </c>
      <c r="D480" s="54" t="s">
        <v>4487</v>
      </c>
      <c r="E480" s="6" t="s">
        <v>115</v>
      </c>
      <c r="F480" s="19">
        <v>53769</v>
      </c>
      <c r="G480" s="24">
        <v>15.39</v>
      </c>
      <c r="H480" s="24">
        <v>0.02</v>
      </c>
      <c r="I480" s="31"/>
      <c r="J480" s="31"/>
      <c r="K480" s="35"/>
    </row>
    <row r="481" spans="2:11" x14ac:dyDescent="0.3">
      <c r="B481" s="8" t="s">
        <v>4491</v>
      </c>
      <c r="C481" s="57" t="s">
        <v>4492</v>
      </c>
      <c r="D481" s="54" t="s">
        <v>4493</v>
      </c>
      <c r="E481" s="6" t="s">
        <v>138</v>
      </c>
      <c r="F481" s="19">
        <v>746</v>
      </c>
      <c r="G481" s="24">
        <v>14.78</v>
      </c>
      <c r="H481" s="24">
        <v>0.02</v>
      </c>
      <c r="I481" s="31"/>
      <c r="J481" s="31"/>
      <c r="K481" s="35"/>
    </row>
    <row r="482" spans="2:11" x14ac:dyDescent="0.3">
      <c r="B482" s="8" t="s">
        <v>4488</v>
      </c>
      <c r="C482" s="57" t="s">
        <v>4489</v>
      </c>
      <c r="D482" s="54" t="s">
        <v>4490</v>
      </c>
      <c r="E482" s="6" t="s">
        <v>912</v>
      </c>
      <c r="F482" s="19">
        <v>4374</v>
      </c>
      <c r="G482" s="24">
        <v>14.77</v>
      </c>
      <c r="H482" s="24">
        <v>0.02</v>
      </c>
      <c r="I482" s="31"/>
      <c r="J482" s="31"/>
      <c r="K482" s="35"/>
    </row>
    <row r="483" spans="2:11" x14ac:dyDescent="0.3">
      <c r="B483" s="8" t="s">
        <v>4494</v>
      </c>
      <c r="C483" s="57" t="s">
        <v>4495</v>
      </c>
      <c r="D483" s="54" t="s">
        <v>4496</v>
      </c>
      <c r="E483" s="6" t="s">
        <v>566</v>
      </c>
      <c r="F483" s="19">
        <v>3222</v>
      </c>
      <c r="G483" s="24">
        <v>14.66</v>
      </c>
      <c r="H483" s="24">
        <v>0.02</v>
      </c>
      <c r="I483" s="31"/>
      <c r="J483" s="31"/>
      <c r="K483" s="35"/>
    </row>
    <row r="484" spans="2:11" x14ac:dyDescent="0.3">
      <c r="B484" s="8" t="s">
        <v>4497</v>
      </c>
      <c r="C484" s="57" t="s">
        <v>4498</v>
      </c>
      <c r="D484" s="54" t="s">
        <v>4499</v>
      </c>
      <c r="E484" s="6" t="s">
        <v>119</v>
      </c>
      <c r="F484" s="19">
        <v>1081</v>
      </c>
      <c r="G484" s="24">
        <v>14.26</v>
      </c>
      <c r="H484" s="24">
        <v>0.02</v>
      </c>
      <c r="I484" s="31"/>
      <c r="J484" s="31"/>
      <c r="K484" s="35"/>
    </row>
    <row r="485" spans="2:11" x14ac:dyDescent="0.3">
      <c r="B485" s="8" t="s">
        <v>4500</v>
      </c>
      <c r="C485" s="57" t="s">
        <v>4501</v>
      </c>
      <c r="D485" s="54" t="s">
        <v>4502</v>
      </c>
      <c r="E485" s="6" t="s">
        <v>57</v>
      </c>
      <c r="F485" s="19">
        <v>5768</v>
      </c>
      <c r="G485" s="24">
        <v>14.16</v>
      </c>
      <c r="H485" s="24">
        <v>0.02</v>
      </c>
      <c r="I485" s="31"/>
      <c r="J485" s="31"/>
      <c r="K485" s="35"/>
    </row>
    <row r="486" spans="2:11" x14ac:dyDescent="0.3">
      <c r="B486" s="8" t="s">
        <v>4503</v>
      </c>
      <c r="C486" s="57" t="s">
        <v>4504</v>
      </c>
      <c r="D486" s="54" t="s">
        <v>4505</v>
      </c>
      <c r="E486" s="6" t="s">
        <v>50</v>
      </c>
      <c r="F486" s="19">
        <v>3093</v>
      </c>
      <c r="G486" s="24">
        <v>13.87</v>
      </c>
      <c r="H486" s="24">
        <v>0.02</v>
      </c>
      <c r="I486" s="31"/>
      <c r="J486" s="31"/>
      <c r="K486" s="35"/>
    </row>
    <row r="487" spans="2:11" x14ac:dyDescent="0.3">
      <c r="B487" s="8" t="s">
        <v>4506</v>
      </c>
      <c r="C487" s="57" t="s">
        <v>4507</v>
      </c>
      <c r="D487" s="54" t="s">
        <v>4508</v>
      </c>
      <c r="E487" s="6" t="s">
        <v>259</v>
      </c>
      <c r="F487" s="19">
        <v>3761</v>
      </c>
      <c r="G487" s="24">
        <v>13.84</v>
      </c>
      <c r="H487" s="24">
        <v>0.02</v>
      </c>
      <c r="I487" s="31"/>
      <c r="J487" s="31"/>
      <c r="K487" s="35"/>
    </row>
    <row r="488" spans="2:11" x14ac:dyDescent="0.3">
      <c r="B488" s="8" t="s">
        <v>4509</v>
      </c>
      <c r="C488" s="57" t="s">
        <v>4510</v>
      </c>
      <c r="D488" s="54" t="s">
        <v>4511</v>
      </c>
      <c r="E488" s="6" t="s">
        <v>428</v>
      </c>
      <c r="F488" s="19">
        <v>4857</v>
      </c>
      <c r="G488" s="24">
        <v>13.55</v>
      </c>
      <c r="H488" s="24">
        <v>0.02</v>
      </c>
      <c r="I488" s="31"/>
      <c r="J488" s="31"/>
      <c r="K488" s="35"/>
    </row>
    <row r="489" spans="2:11" x14ac:dyDescent="0.3">
      <c r="B489" s="8" t="s">
        <v>4512</v>
      </c>
      <c r="C489" s="57" t="s">
        <v>4513</v>
      </c>
      <c r="D489" s="54" t="s">
        <v>4514</v>
      </c>
      <c r="E489" s="6" t="s">
        <v>4439</v>
      </c>
      <c r="F489" s="19">
        <v>4137</v>
      </c>
      <c r="G489" s="24">
        <v>13.43</v>
      </c>
      <c r="H489" s="24">
        <v>0.02</v>
      </c>
      <c r="I489" s="31"/>
      <c r="J489" s="31"/>
      <c r="K489" s="35"/>
    </row>
    <row r="490" spans="2:11" x14ac:dyDescent="0.3">
      <c r="B490" s="8" t="s">
        <v>4515</v>
      </c>
      <c r="C490" s="57" t="s">
        <v>4516</v>
      </c>
      <c r="D490" s="54" t="s">
        <v>4517</v>
      </c>
      <c r="E490" s="6" t="s">
        <v>50</v>
      </c>
      <c r="F490" s="19">
        <v>735</v>
      </c>
      <c r="G490" s="24">
        <v>13.37</v>
      </c>
      <c r="H490" s="24">
        <v>0.02</v>
      </c>
      <c r="I490" s="31"/>
      <c r="J490" s="31"/>
      <c r="K490" s="35"/>
    </row>
    <row r="491" spans="2:11" x14ac:dyDescent="0.3">
      <c r="B491" s="8" t="s">
        <v>4518</v>
      </c>
      <c r="C491" s="57" t="s">
        <v>4519</v>
      </c>
      <c r="D491" s="54" t="s">
        <v>4520</v>
      </c>
      <c r="E491" s="6" t="s">
        <v>528</v>
      </c>
      <c r="F491" s="19">
        <v>3680</v>
      </c>
      <c r="G491" s="24">
        <v>13.14</v>
      </c>
      <c r="H491" s="24">
        <v>0.02</v>
      </c>
      <c r="I491" s="31"/>
      <c r="J491" s="31"/>
      <c r="K491" s="35"/>
    </row>
    <row r="492" spans="2:11" x14ac:dyDescent="0.3">
      <c r="B492" s="8" t="s">
        <v>4521</v>
      </c>
      <c r="C492" s="57" t="s">
        <v>4522</v>
      </c>
      <c r="D492" s="54" t="s">
        <v>4523</v>
      </c>
      <c r="E492" s="6" t="s">
        <v>75</v>
      </c>
      <c r="F492" s="19">
        <v>7685</v>
      </c>
      <c r="G492" s="24">
        <v>12.79</v>
      </c>
      <c r="H492" s="24">
        <v>0.01</v>
      </c>
      <c r="I492" s="31"/>
      <c r="J492" s="31"/>
      <c r="K492" s="35"/>
    </row>
    <row r="493" spans="2:11" x14ac:dyDescent="0.3">
      <c r="B493" s="8" t="s">
        <v>4524</v>
      </c>
      <c r="C493" s="57" t="s">
        <v>4525</v>
      </c>
      <c r="D493" s="54" t="s">
        <v>4526</v>
      </c>
      <c r="E493" s="6" t="s">
        <v>82</v>
      </c>
      <c r="F493" s="19">
        <v>390</v>
      </c>
      <c r="G493" s="24">
        <v>12.64</v>
      </c>
      <c r="H493" s="24">
        <v>0.01</v>
      </c>
      <c r="I493" s="31"/>
      <c r="J493" s="31"/>
      <c r="K493" s="35"/>
    </row>
    <row r="494" spans="2:11" x14ac:dyDescent="0.3">
      <c r="B494" s="8" t="s">
        <v>4527</v>
      </c>
      <c r="C494" s="57" t="s">
        <v>1436</v>
      </c>
      <c r="D494" s="54" t="s">
        <v>4528</v>
      </c>
      <c r="E494" s="6" t="s">
        <v>138</v>
      </c>
      <c r="F494" s="19">
        <v>1889</v>
      </c>
      <c r="G494" s="24">
        <v>12.53</v>
      </c>
      <c r="H494" s="24">
        <v>0.01</v>
      </c>
      <c r="I494" s="31"/>
      <c r="J494" s="31"/>
      <c r="K494" s="35"/>
    </row>
    <row r="495" spans="2:11" x14ac:dyDescent="0.3">
      <c r="B495" s="8" t="s">
        <v>4529</v>
      </c>
      <c r="C495" s="57" t="s">
        <v>4530</v>
      </c>
      <c r="D495" s="54" t="s">
        <v>4531</v>
      </c>
      <c r="E495" s="6" t="s">
        <v>123</v>
      </c>
      <c r="F495" s="19">
        <v>2607</v>
      </c>
      <c r="G495" s="24">
        <v>12.43</v>
      </c>
      <c r="H495" s="24">
        <v>0.01</v>
      </c>
      <c r="I495" s="31"/>
      <c r="J495" s="31"/>
      <c r="K495" s="35"/>
    </row>
    <row r="496" spans="2:11" x14ac:dyDescent="0.3">
      <c r="B496" s="8" t="s">
        <v>2976</v>
      </c>
      <c r="C496" s="57" t="s">
        <v>2977</v>
      </c>
      <c r="D496" s="54" t="s">
        <v>2978</v>
      </c>
      <c r="E496" s="6" t="s">
        <v>127</v>
      </c>
      <c r="F496" s="19">
        <v>4331</v>
      </c>
      <c r="G496" s="24">
        <v>12.2</v>
      </c>
      <c r="H496" s="24">
        <v>0.01</v>
      </c>
      <c r="I496" s="31"/>
      <c r="J496" s="31"/>
      <c r="K496" s="35"/>
    </row>
    <row r="497" spans="2:11" x14ac:dyDescent="0.3">
      <c r="B497" s="8" t="s">
        <v>4532</v>
      </c>
      <c r="C497" s="57" t="s">
        <v>4533</v>
      </c>
      <c r="D497" s="54" t="s">
        <v>4534</v>
      </c>
      <c r="E497" s="6" t="s">
        <v>259</v>
      </c>
      <c r="F497" s="19">
        <v>21635</v>
      </c>
      <c r="G497" s="24">
        <v>11.81</v>
      </c>
      <c r="H497" s="24">
        <v>0.01</v>
      </c>
      <c r="I497" s="31"/>
      <c r="J497" s="31"/>
      <c r="K497" s="35"/>
    </row>
    <row r="498" spans="2:11" x14ac:dyDescent="0.3">
      <c r="B498" s="8" t="s">
        <v>4535</v>
      </c>
      <c r="C498" s="57" t="s">
        <v>4536</v>
      </c>
      <c r="D498" s="54" t="s">
        <v>4537</v>
      </c>
      <c r="E498" s="6" t="s">
        <v>156</v>
      </c>
      <c r="F498" s="19">
        <v>2692</v>
      </c>
      <c r="G498" s="24">
        <v>11.68</v>
      </c>
      <c r="H498" s="24">
        <v>0.01</v>
      </c>
      <c r="I498" s="31"/>
      <c r="J498" s="31"/>
      <c r="K498" s="35"/>
    </row>
    <row r="499" spans="2:11" x14ac:dyDescent="0.3">
      <c r="B499" s="8" t="s">
        <v>4538</v>
      </c>
      <c r="C499" s="57" t="s">
        <v>4539</v>
      </c>
      <c r="D499" s="54" t="s">
        <v>4540</v>
      </c>
      <c r="E499" s="6" t="s">
        <v>152</v>
      </c>
      <c r="F499" s="19">
        <v>1736</v>
      </c>
      <c r="G499" s="24">
        <v>11.54</v>
      </c>
      <c r="H499" s="24">
        <v>0.01</v>
      </c>
      <c r="I499" s="31"/>
      <c r="J499" s="31"/>
      <c r="K499" s="35"/>
    </row>
    <row r="500" spans="2:11" x14ac:dyDescent="0.3">
      <c r="B500" s="8" t="s">
        <v>4541</v>
      </c>
      <c r="C500" s="57" t="s">
        <v>4542</v>
      </c>
      <c r="D500" s="54" t="s">
        <v>4543</v>
      </c>
      <c r="E500" s="6" t="s">
        <v>123</v>
      </c>
      <c r="F500" s="19">
        <v>970</v>
      </c>
      <c r="G500" s="24">
        <v>11.51</v>
      </c>
      <c r="H500" s="24">
        <v>0.01</v>
      </c>
      <c r="I500" s="31"/>
      <c r="J500" s="31"/>
      <c r="K500" s="35"/>
    </row>
    <row r="501" spans="2:11" x14ac:dyDescent="0.3">
      <c r="B501" s="8" t="s">
        <v>4544</v>
      </c>
      <c r="C501" s="57" t="s">
        <v>4545</v>
      </c>
      <c r="D501" s="54" t="s">
        <v>4546</v>
      </c>
      <c r="E501" s="6" t="s">
        <v>354</v>
      </c>
      <c r="F501" s="19">
        <v>597</v>
      </c>
      <c r="G501" s="24">
        <v>11.1</v>
      </c>
      <c r="H501" s="24">
        <v>0.01</v>
      </c>
      <c r="I501" s="31"/>
      <c r="J501" s="31"/>
      <c r="K501" s="35"/>
    </row>
    <row r="502" spans="2:11" x14ac:dyDescent="0.3">
      <c r="B502" s="8" t="s">
        <v>874</v>
      </c>
      <c r="C502" s="57" t="s">
        <v>875</v>
      </c>
      <c r="D502" s="54" t="s">
        <v>876</v>
      </c>
      <c r="E502" s="6" t="s">
        <v>82</v>
      </c>
      <c r="F502" s="19">
        <v>3675</v>
      </c>
      <c r="G502" s="24">
        <v>10.28</v>
      </c>
      <c r="H502" s="24">
        <v>0.01</v>
      </c>
      <c r="I502" s="31"/>
      <c r="J502" s="31"/>
      <c r="K502" s="35"/>
    </row>
    <row r="503" spans="2:11" x14ac:dyDescent="0.3">
      <c r="B503" s="8" t="s">
        <v>4547</v>
      </c>
      <c r="C503" s="57" t="s">
        <v>4548</v>
      </c>
      <c r="D503" s="54" t="s">
        <v>4549</v>
      </c>
      <c r="E503" s="6" t="s">
        <v>123</v>
      </c>
      <c r="F503" s="19">
        <v>1754</v>
      </c>
      <c r="G503" s="24">
        <v>9.9600000000000009</v>
      </c>
      <c r="H503" s="24">
        <v>0.01</v>
      </c>
      <c r="I503" s="31"/>
      <c r="J503" s="31"/>
      <c r="K503" s="35"/>
    </row>
    <row r="504" spans="2:11" x14ac:dyDescent="0.3">
      <c r="B504" s="8" t="s">
        <v>4206</v>
      </c>
      <c r="C504" s="57" t="s">
        <v>4550</v>
      </c>
      <c r="D504" s="54" t="s">
        <v>4551</v>
      </c>
      <c r="E504" s="6" t="s">
        <v>119</v>
      </c>
      <c r="F504" s="19">
        <v>1509</v>
      </c>
      <c r="G504" s="24">
        <v>9.91</v>
      </c>
      <c r="H504" s="24">
        <v>0.01</v>
      </c>
      <c r="I504" s="31"/>
      <c r="J504" s="31"/>
      <c r="K504" s="35"/>
    </row>
    <row r="505" spans="2:11" x14ac:dyDescent="0.3">
      <c r="B505" s="8" t="s">
        <v>544</v>
      </c>
      <c r="C505" s="57" t="s">
        <v>545</v>
      </c>
      <c r="D505" s="54" t="s">
        <v>546</v>
      </c>
      <c r="E505" s="6" t="s">
        <v>354</v>
      </c>
      <c r="F505" s="19">
        <v>969</v>
      </c>
      <c r="G505" s="24">
        <v>9.7799999999999994</v>
      </c>
      <c r="H505" s="24">
        <v>0.01</v>
      </c>
      <c r="I505" s="31"/>
      <c r="J505" s="31"/>
      <c r="K505" s="35"/>
    </row>
    <row r="506" spans="2:11" x14ac:dyDescent="0.3">
      <c r="B506" s="8" t="s">
        <v>4552</v>
      </c>
      <c r="C506" s="57" t="s">
        <v>4553</v>
      </c>
      <c r="D506" s="54" t="s">
        <v>4554</v>
      </c>
      <c r="E506" s="6" t="s">
        <v>115</v>
      </c>
      <c r="F506" s="19">
        <v>53437</v>
      </c>
      <c r="G506" s="24">
        <v>9.31</v>
      </c>
      <c r="H506" s="24">
        <v>0.01</v>
      </c>
      <c r="I506" s="31"/>
      <c r="J506" s="31"/>
      <c r="K506" s="35"/>
    </row>
    <row r="507" spans="2:11" x14ac:dyDescent="0.3">
      <c r="B507" s="8" t="s">
        <v>4555</v>
      </c>
      <c r="C507" s="57" t="s">
        <v>4556</v>
      </c>
      <c r="D507" s="54" t="s">
        <v>4557</v>
      </c>
      <c r="E507" s="6" t="s">
        <v>471</v>
      </c>
      <c r="F507" s="19">
        <v>5942</v>
      </c>
      <c r="G507" s="24">
        <v>8.8699999999999992</v>
      </c>
      <c r="H507" s="24">
        <v>0.01</v>
      </c>
      <c r="I507" s="31"/>
      <c r="J507" s="31"/>
      <c r="K507" s="35"/>
    </row>
    <row r="508" spans="2:11" x14ac:dyDescent="0.3">
      <c r="B508" s="8" t="s">
        <v>2231</v>
      </c>
      <c r="C508" s="57" t="s">
        <v>2232</v>
      </c>
      <c r="D508" s="54" t="s">
        <v>2233</v>
      </c>
      <c r="E508" s="6" t="s">
        <v>71</v>
      </c>
      <c r="F508" s="19">
        <v>2096</v>
      </c>
      <c r="G508" s="24">
        <v>8.43</v>
      </c>
      <c r="H508" s="24">
        <v>0.01</v>
      </c>
      <c r="I508" s="31"/>
      <c r="J508" s="31"/>
      <c r="K508" s="35"/>
    </row>
    <row r="509" spans="2:11" x14ac:dyDescent="0.3">
      <c r="B509" s="8" t="s">
        <v>4558</v>
      </c>
      <c r="C509" s="57" t="s">
        <v>4559</v>
      </c>
      <c r="D509" s="54" t="s">
        <v>4560</v>
      </c>
      <c r="E509" s="6" t="s">
        <v>156</v>
      </c>
      <c r="F509" s="19">
        <v>1111</v>
      </c>
      <c r="G509" s="24">
        <v>8.2100000000000009</v>
      </c>
      <c r="H509" s="24">
        <v>0.01</v>
      </c>
      <c r="I509" s="31"/>
      <c r="J509" s="31"/>
      <c r="K509" s="35"/>
    </row>
    <row r="510" spans="2:11" x14ac:dyDescent="0.3">
      <c r="B510" s="8" t="s">
        <v>4561</v>
      </c>
      <c r="C510" s="57" t="s">
        <v>4562</v>
      </c>
      <c r="D510" s="54" t="s">
        <v>4563</v>
      </c>
      <c r="E510" s="6" t="s">
        <v>119</v>
      </c>
      <c r="F510" s="19">
        <v>1182</v>
      </c>
      <c r="G510" s="24">
        <v>5.45</v>
      </c>
      <c r="H510" s="24">
        <v>0.01</v>
      </c>
      <c r="I510" s="31"/>
      <c r="J510" s="31"/>
      <c r="K510" s="35"/>
    </row>
    <row r="511" spans="2:11" x14ac:dyDescent="0.3">
      <c r="B511" s="8" t="s">
        <v>4564</v>
      </c>
      <c r="C511" s="57" t="s">
        <v>4565</v>
      </c>
      <c r="D511" s="54" t="s">
        <v>4566</v>
      </c>
      <c r="E511" s="6" t="s">
        <v>912</v>
      </c>
      <c r="F511" s="19">
        <v>6514</v>
      </c>
      <c r="G511" s="24">
        <v>4.4800000000000004</v>
      </c>
      <c r="H511" s="24">
        <v>0.01</v>
      </c>
      <c r="I511" s="31"/>
      <c r="J511" s="31"/>
      <c r="K511" s="35"/>
    </row>
    <row r="512" spans="2:11" x14ac:dyDescent="0.3">
      <c r="B512" s="8" t="s">
        <v>4567</v>
      </c>
      <c r="C512" s="57" t="s">
        <v>4568</v>
      </c>
      <c r="D512" s="54" t="s">
        <v>4569</v>
      </c>
      <c r="E512" s="6" t="s">
        <v>156</v>
      </c>
      <c r="F512" s="19">
        <v>1110</v>
      </c>
      <c r="G512" s="24">
        <v>3.47</v>
      </c>
      <c r="H512" s="24" t="s">
        <v>5161</v>
      </c>
      <c r="I512" s="31"/>
      <c r="J512" s="31"/>
      <c r="K512" s="35" t="s">
        <v>5170</v>
      </c>
    </row>
    <row r="513" spans="1:11" x14ac:dyDescent="0.3">
      <c r="C513" s="58" t="s">
        <v>185</v>
      </c>
      <c r="D513" s="54"/>
      <c r="E513" s="6"/>
      <c r="F513" s="19"/>
      <c r="G513" s="25">
        <v>85969.7</v>
      </c>
      <c r="H513" s="25">
        <v>99.77</v>
      </c>
      <c r="I513" s="31"/>
      <c r="J513" s="31"/>
      <c r="K513" s="35"/>
    </row>
    <row r="514" spans="1:11" x14ac:dyDescent="0.3">
      <c r="C514" s="57"/>
      <c r="D514" s="54"/>
      <c r="E514" s="6"/>
      <c r="F514" s="19"/>
      <c r="G514" s="24"/>
      <c r="H514" s="24"/>
      <c r="I514" s="31"/>
      <c r="J514" s="31"/>
      <c r="K514" s="35"/>
    </row>
    <row r="515" spans="1:11" x14ac:dyDescent="0.3">
      <c r="C515" s="58" t="s">
        <v>3</v>
      </c>
      <c r="D515" s="54"/>
      <c r="E515" s="6"/>
      <c r="F515" s="19"/>
      <c r="G515" s="24" t="s">
        <v>2</v>
      </c>
      <c r="H515" s="24" t="s">
        <v>2</v>
      </c>
      <c r="I515" s="31"/>
      <c r="J515" s="31"/>
      <c r="K515" s="35"/>
    </row>
    <row r="516" spans="1:11" x14ac:dyDescent="0.3">
      <c r="C516" s="57"/>
      <c r="D516" s="54"/>
      <c r="E516" s="6"/>
      <c r="F516" s="19"/>
      <c r="G516" s="24"/>
      <c r="H516" s="24"/>
      <c r="I516" s="31"/>
      <c r="J516" s="31"/>
      <c r="K516" s="35"/>
    </row>
    <row r="517" spans="1:11" x14ac:dyDescent="0.3">
      <c r="C517" s="58" t="s">
        <v>4</v>
      </c>
      <c r="D517" s="54"/>
      <c r="E517" s="6"/>
      <c r="F517" s="19"/>
      <c r="G517" s="24" t="s">
        <v>2</v>
      </c>
      <c r="H517" s="24" t="s">
        <v>2</v>
      </c>
      <c r="I517" s="31"/>
      <c r="J517" s="31"/>
      <c r="K517" s="35"/>
    </row>
    <row r="518" spans="1:11" x14ac:dyDescent="0.3">
      <c r="C518" s="57"/>
      <c r="D518" s="54"/>
      <c r="E518" s="6"/>
      <c r="F518" s="19"/>
      <c r="G518" s="24"/>
      <c r="H518" s="24"/>
      <c r="I518" s="31"/>
      <c r="J518" s="31"/>
      <c r="K518" s="35"/>
    </row>
    <row r="519" spans="1:11" x14ac:dyDescent="0.3">
      <c r="A519" s="10"/>
      <c r="B519" s="28"/>
      <c r="C519" s="58" t="s">
        <v>5</v>
      </c>
      <c r="D519" s="54"/>
      <c r="E519" s="6"/>
      <c r="F519" s="19"/>
      <c r="G519" s="24"/>
      <c r="H519" s="24"/>
      <c r="I519" s="31"/>
      <c r="J519" s="31"/>
      <c r="K519" s="35"/>
    </row>
    <row r="520" spans="1:11" x14ac:dyDescent="0.3">
      <c r="C520" s="59" t="s">
        <v>6</v>
      </c>
      <c r="D520" s="54"/>
      <c r="E520" s="6"/>
      <c r="F520" s="19"/>
      <c r="G520" s="24"/>
      <c r="H520" s="24"/>
      <c r="I520" s="31"/>
      <c r="J520" s="31"/>
      <c r="K520" s="35"/>
    </row>
    <row r="521" spans="1:11" x14ac:dyDescent="0.3">
      <c r="B521" s="8" t="s">
        <v>193</v>
      </c>
      <c r="C521" s="57" t="s">
        <v>96</v>
      </c>
      <c r="D521" s="54" t="s">
        <v>194</v>
      </c>
      <c r="E521" s="6" t="s">
        <v>195</v>
      </c>
      <c r="F521" s="19">
        <v>42684</v>
      </c>
      <c r="G521" s="24">
        <v>4.3099999999999996</v>
      </c>
      <c r="H521" s="24">
        <v>0.01</v>
      </c>
      <c r="I521" s="31">
        <v>6.05</v>
      </c>
      <c r="J521" s="31"/>
      <c r="K521" s="35" t="s">
        <v>5171</v>
      </c>
    </row>
    <row r="522" spans="1:11" x14ac:dyDescent="0.3">
      <c r="C522" s="58" t="s">
        <v>185</v>
      </c>
      <c r="D522" s="54"/>
      <c r="E522" s="6"/>
      <c r="F522" s="19"/>
      <c r="G522" s="25">
        <v>4.3099999999999996</v>
      </c>
      <c r="H522" s="25">
        <v>0.01</v>
      </c>
      <c r="I522" s="31"/>
      <c r="J522" s="31"/>
      <c r="K522" s="35"/>
    </row>
    <row r="523" spans="1:11" x14ac:dyDescent="0.3">
      <c r="C523" s="57"/>
      <c r="D523" s="54"/>
      <c r="E523" s="6"/>
      <c r="F523" s="19"/>
      <c r="G523" s="24"/>
      <c r="H523" s="24"/>
      <c r="I523" s="31"/>
      <c r="J523" s="31"/>
      <c r="K523" s="35"/>
    </row>
    <row r="524" spans="1:11" x14ac:dyDescent="0.3">
      <c r="C524" s="58" t="s">
        <v>7</v>
      </c>
      <c r="D524" s="54"/>
      <c r="E524" s="6"/>
      <c r="F524" s="19"/>
      <c r="G524" s="24" t="s">
        <v>2</v>
      </c>
      <c r="H524" s="24" t="s">
        <v>2</v>
      </c>
      <c r="I524" s="31"/>
      <c r="J524" s="31"/>
      <c r="K524" s="35"/>
    </row>
    <row r="525" spans="1:11" x14ac:dyDescent="0.3">
      <c r="C525" s="57"/>
      <c r="D525" s="54"/>
      <c r="E525" s="6"/>
      <c r="F525" s="19"/>
      <c r="G525" s="24"/>
      <c r="H525" s="24"/>
      <c r="I525" s="31"/>
      <c r="J525" s="31"/>
      <c r="K525" s="35"/>
    </row>
    <row r="526" spans="1:11" x14ac:dyDescent="0.3">
      <c r="C526" s="58" t="s">
        <v>8</v>
      </c>
      <c r="D526" s="54"/>
      <c r="E526" s="6"/>
      <c r="F526" s="19"/>
      <c r="G526" s="24" t="s">
        <v>2</v>
      </c>
      <c r="H526" s="24" t="s">
        <v>2</v>
      </c>
      <c r="I526" s="31"/>
      <c r="J526" s="31"/>
      <c r="K526" s="35"/>
    </row>
    <row r="527" spans="1:11" x14ac:dyDescent="0.3">
      <c r="C527" s="57"/>
      <c r="D527" s="54"/>
      <c r="E527" s="6"/>
      <c r="F527" s="19"/>
      <c r="G527" s="24"/>
      <c r="H527" s="24"/>
      <c r="I527" s="31"/>
      <c r="J527" s="31"/>
      <c r="K527" s="35"/>
    </row>
    <row r="528" spans="1:11" x14ac:dyDescent="0.3">
      <c r="C528" s="58" t="s">
        <v>9</v>
      </c>
      <c r="D528" s="54"/>
      <c r="E528" s="6"/>
      <c r="F528" s="19"/>
      <c r="G528" s="24" t="s">
        <v>2</v>
      </c>
      <c r="H528" s="24" t="s">
        <v>2</v>
      </c>
      <c r="I528" s="31"/>
      <c r="J528" s="31"/>
      <c r="K528" s="35"/>
    </row>
    <row r="529" spans="1:11" x14ac:dyDescent="0.3">
      <c r="C529" s="57"/>
      <c r="D529" s="54"/>
      <c r="E529" s="6"/>
      <c r="F529" s="19"/>
      <c r="G529" s="24"/>
      <c r="H529" s="24"/>
      <c r="I529" s="31"/>
      <c r="J529" s="31"/>
      <c r="K529" s="35"/>
    </row>
    <row r="530" spans="1:11" x14ac:dyDescent="0.3">
      <c r="C530" s="58" t="s">
        <v>10</v>
      </c>
      <c r="D530" s="54"/>
      <c r="E530" s="6"/>
      <c r="F530" s="19"/>
      <c r="G530" s="24" t="s">
        <v>2</v>
      </c>
      <c r="H530" s="24" t="s">
        <v>2</v>
      </c>
      <c r="I530" s="31"/>
      <c r="J530" s="31"/>
      <c r="K530" s="35"/>
    </row>
    <row r="531" spans="1:11" x14ac:dyDescent="0.3">
      <c r="C531" s="57"/>
      <c r="D531" s="54"/>
      <c r="E531" s="6"/>
      <c r="F531" s="19"/>
      <c r="G531" s="24"/>
      <c r="H531" s="24"/>
      <c r="I531" s="31"/>
      <c r="J531" s="31"/>
      <c r="K531" s="35"/>
    </row>
    <row r="532" spans="1:11" x14ac:dyDescent="0.3">
      <c r="C532" s="58" t="s">
        <v>11</v>
      </c>
      <c r="D532" s="54"/>
      <c r="E532" s="6"/>
      <c r="F532" s="19"/>
      <c r="G532" s="24"/>
      <c r="H532" s="24"/>
      <c r="I532" s="31"/>
      <c r="J532" s="31"/>
      <c r="K532" s="35"/>
    </row>
    <row r="533" spans="1:11" x14ac:dyDescent="0.3">
      <c r="C533" s="57"/>
      <c r="D533" s="54"/>
      <c r="E533" s="6"/>
      <c r="F533" s="19"/>
      <c r="G533" s="24"/>
      <c r="H533" s="24"/>
      <c r="I533" s="31"/>
      <c r="J533" s="31"/>
      <c r="K533" s="35"/>
    </row>
    <row r="534" spans="1:11" x14ac:dyDescent="0.3">
      <c r="C534" s="58" t="s">
        <v>13</v>
      </c>
      <c r="D534" s="54"/>
      <c r="E534" s="6"/>
      <c r="F534" s="19"/>
      <c r="G534" s="24" t="s">
        <v>2</v>
      </c>
      <c r="H534" s="24" t="s">
        <v>2</v>
      </c>
      <c r="I534" s="31"/>
      <c r="J534" s="31"/>
      <c r="K534" s="35"/>
    </row>
    <row r="535" spans="1:11" x14ac:dyDescent="0.3">
      <c r="C535" s="57"/>
      <c r="D535" s="54"/>
      <c r="E535" s="6"/>
      <c r="F535" s="19"/>
      <c r="G535" s="24"/>
      <c r="H535" s="24"/>
      <c r="I535" s="31"/>
      <c r="J535" s="31"/>
      <c r="K535" s="35"/>
    </row>
    <row r="536" spans="1:11" x14ac:dyDescent="0.3">
      <c r="C536" s="58" t="s">
        <v>14</v>
      </c>
      <c r="D536" s="54"/>
      <c r="E536" s="6"/>
      <c r="F536" s="19"/>
      <c r="G536" s="24" t="s">
        <v>2</v>
      </c>
      <c r="H536" s="24" t="s">
        <v>2</v>
      </c>
      <c r="I536" s="31"/>
      <c r="J536" s="31"/>
      <c r="K536" s="35"/>
    </row>
    <row r="537" spans="1:11" x14ac:dyDescent="0.3">
      <c r="C537" s="57"/>
      <c r="D537" s="54"/>
      <c r="E537" s="6"/>
      <c r="F537" s="19"/>
      <c r="G537" s="24"/>
      <c r="H537" s="24"/>
      <c r="I537" s="31"/>
      <c r="J537" s="31"/>
      <c r="K537" s="35"/>
    </row>
    <row r="538" spans="1:11" x14ac:dyDescent="0.3">
      <c r="C538" s="58" t="s">
        <v>15</v>
      </c>
      <c r="D538" s="54"/>
      <c r="E538" s="6"/>
      <c r="F538" s="19"/>
      <c r="G538" s="24" t="s">
        <v>2</v>
      </c>
      <c r="H538" s="24" t="s">
        <v>2</v>
      </c>
      <c r="I538" s="31"/>
      <c r="J538" s="31"/>
      <c r="K538" s="35"/>
    </row>
    <row r="539" spans="1:11" x14ac:dyDescent="0.3">
      <c r="C539" s="57"/>
      <c r="D539" s="54"/>
      <c r="E539" s="6"/>
      <c r="F539" s="19"/>
      <c r="G539" s="24"/>
      <c r="H539" s="24"/>
      <c r="I539" s="31"/>
      <c r="J539" s="31"/>
      <c r="K539" s="35"/>
    </row>
    <row r="540" spans="1:11" x14ac:dyDescent="0.3">
      <c r="C540" s="58" t="s">
        <v>16</v>
      </c>
      <c r="D540" s="54"/>
      <c r="E540" s="6"/>
      <c r="F540" s="19"/>
      <c r="G540" s="24" t="s">
        <v>2</v>
      </c>
      <c r="H540" s="24" t="s">
        <v>2</v>
      </c>
      <c r="I540" s="31"/>
      <c r="J540" s="31"/>
      <c r="K540" s="35"/>
    </row>
    <row r="541" spans="1:11" x14ac:dyDescent="0.3">
      <c r="C541" s="57"/>
      <c r="D541" s="54"/>
      <c r="E541" s="6"/>
      <c r="F541" s="19"/>
      <c r="G541" s="24"/>
      <c r="H541" s="24"/>
      <c r="I541" s="31"/>
      <c r="J541" s="31"/>
      <c r="K541" s="35"/>
    </row>
    <row r="542" spans="1:11" x14ac:dyDescent="0.3">
      <c r="C542" s="58" t="s">
        <v>17</v>
      </c>
      <c r="D542" s="54"/>
      <c r="E542" s="6"/>
      <c r="F542" s="19"/>
      <c r="G542" s="24" t="s">
        <v>2</v>
      </c>
      <c r="H542" s="24" t="s">
        <v>2</v>
      </c>
      <c r="I542" s="31"/>
      <c r="J542" s="31"/>
      <c r="K542" s="35"/>
    </row>
    <row r="543" spans="1:11" x14ac:dyDescent="0.3">
      <c r="C543" s="57"/>
      <c r="D543" s="54"/>
      <c r="E543" s="6"/>
      <c r="F543" s="19"/>
      <c r="G543" s="24"/>
      <c r="H543" s="24"/>
      <c r="I543" s="31"/>
      <c r="J543" s="31"/>
      <c r="K543" s="35"/>
    </row>
    <row r="544" spans="1:11" x14ac:dyDescent="0.3">
      <c r="A544" s="10"/>
      <c r="B544" s="28"/>
      <c r="C544" s="58" t="s">
        <v>18</v>
      </c>
      <c r="D544" s="54"/>
      <c r="E544" s="6"/>
      <c r="F544" s="19"/>
      <c r="G544" s="24"/>
      <c r="H544" s="24"/>
      <c r="I544" s="31"/>
      <c r="J544" s="31"/>
      <c r="K544" s="35"/>
    </row>
    <row r="545" spans="1:54" x14ac:dyDescent="0.3">
      <c r="A545" s="28"/>
      <c r="B545" s="28"/>
      <c r="C545" s="58" t="s">
        <v>19</v>
      </c>
      <c r="D545" s="54"/>
      <c r="E545" s="6"/>
      <c r="F545" s="19"/>
      <c r="G545" s="24" t="s">
        <v>2</v>
      </c>
      <c r="H545" s="24" t="s">
        <v>2</v>
      </c>
      <c r="I545" s="31"/>
      <c r="J545" s="31"/>
      <c r="K545" s="35"/>
    </row>
    <row r="546" spans="1:54" x14ac:dyDescent="0.3">
      <c r="A546" s="28"/>
      <c r="B546" s="28"/>
      <c r="C546" s="58"/>
      <c r="D546" s="54"/>
      <c r="E546" s="6"/>
      <c r="F546" s="19"/>
      <c r="G546" s="24"/>
      <c r="H546" s="24"/>
      <c r="I546" s="31"/>
      <c r="J546" s="31"/>
      <c r="K546" s="35"/>
    </row>
    <row r="547" spans="1:54" x14ac:dyDescent="0.3">
      <c r="A547" s="28"/>
      <c r="B547" s="28"/>
      <c r="C547" s="58" t="s">
        <v>20</v>
      </c>
      <c r="D547" s="54"/>
      <c r="E547" s="6"/>
      <c r="F547" s="19"/>
      <c r="G547" s="24" t="s">
        <v>2</v>
      </c>
      <c r="H547" s="24" t="s">
        <v>2</v>
      </c>
      <c r="I547" s="31"/>
      <c r="J547" s="31"/>
      <c r="K547" s="35"/>
    </row>
    <row r="548" spans="1:54" x14ac:dyDescent="0.3">
      <c r="A548" s="28"/>
      <c r="B548" s="28"/>
      <c r="C548" s="58"/>
      <c r="D548" s="54"/>
      <c r="E548" s="6"/>
      <c r="F548" s="19"/>
      <c r="G548" s="24"/>
      <c r="H548" s="24"/>
      <c r="I548" s="31"/>
      <c r="J548" s="31"/>
      <c r="K548" s="35"/>
    </row>
    <row r="549" spans="1:54" x14ac:dyDescent="0.3">
      <c r="A549" s="28"/>
      <c r="B549" s="28"/>
      <c r="C549" s="58" t="s">
        <v>21</v>
      </c>
      <c r="D549" s="54"/>
      <c r="E549" s="6"/>
      <c r="F549" s="19"/>
      <c r="G549" s="24" t="s">
        <v>2</v>
      </c>
      <c r="H549" s="24" t="s">
        <v>2</v>
      </c>
      <c r="I549" s="31"/>
      <c r="J549" s="31"/>
      <c r="K549" s="35"/>
    </row>
    <row r="550" spans="1:54" x14ac:dyDescent="0.3">
      <c r="A550" s="28"/>
      <c r="B550" s="28"/>
      <c r="C550" s="58"/>
      <c r="D550" s="54"/>
      <c r="E550" s="6"/>
      <c r="F550" s="19"/>
      <c r="G550" s="24"/>
      <c r="H550" s="24"/>
      <c r="I550" s="31"/>
      <c r="J550" s="31"/>
      <c r="K550" s="35"/>
    </row>
    <row r="551" spans="1:54" x14ac:dyDescent="0.3">
      <c r="A551" s="28"/>
      <c r="B551" s="28"/>
      <c r="C551" s="58" t="s">
        <v>22</v>
      </c>
      <c r="D551" s="54"/>
      <c r="E551" s="6"/>
      <c r="F551" s="19"/>
      <c r="G551" s="24" t="s">
        <v>2</v>
      </c>
      <c r="H551" s="24" t="s">
        <v>2</v>
      </c>
      <c r="I551" s="31"/>
      <c r="J551" s="31"/>
      <c r="K551" s="35"/>
    </row>
    <row r="552" spans="1:54" x14ac:dyDescent="0.3">
      <c r="A552" s="28"/>
      <c r="B552" s="28"/>
      <c r="C552" s="58"/>
      <c r="D552" s="54"/>
      <c r="E552" s="6"/>
      <c r="F552" s="19"/>
      <c r="G552" s="24"/>
      <c r="H552" s="24"/>
      <c r="I552" s="31"/>
      <c r="J552" s="31"/>
      <c r="K552" s="35"/>
    </row>
    <row r="553" spans="1:54" x14ac:dyDescent="0.3">
      <c r="A553" s="28"/>
      <c r="B553" s="28"/>
      <c r="C553" s="58" t="s">
        <v>23</v>
      </c>
      <c r="D553" s="54"/>
      <c r="E553" s="6"/>
      <c r="F553" s="19"/>
      <c r="G553" s="24" t="s">
        <v>2</v>
      </c>
      <c r="H553" s="24" t="s">
        <v>2</v>
      </c>
      <c r="I553" s="31"/>
      <c r="J553" s="31"/>
      <c r="K553" s="35"/>
    </row>
    <row r="554" spans="1:54" x14ac:dyDescent="0.3">
      <c r="A554" s="28"/>
      <c r="B554" s="28"/>
      <c r="C554" s="58"/>
      <c r="D554" s="54"/>
      <c r="E554" s="6"/>
      <c r="F554" s="19"/>
      <c r="G554" s="24"/>
      <c r="H554" s="24"/>
      <c r="I554" s="31"/>
      <c r="J554" s="31"/>
      <c r="K554" s="35"/>
    </row>
    <row r="555" spans="1:54" x14ac:dyDescent="0.3">
      <c r="C555" s="59" t="s">
        <v>24</v>
      </c>
      <c r="D555" s="54"/>
      <c r="E555" s="6"/>
      <c r="F555" s="19"/>
      <c r="G555" s="24"/>
      <c r="H555" s="24"/>
      <c r="I555" s="31"/>
      <c r="J555" s="31"/>
      <c r="K555" s="35"/>
    </row>
    <row r="556" spans="1:54" x14ac:dyDescent="0.3">
      <c r="B556" s="8" t="s">
        <v>200</v>
      </c>
      <c r="C556" s="57" t="s">
        <v>201</v>
      </c>
      <c r="D556" s="54"/>
      <c r="E556" s="6"/>
      <c r="F556" s="19"/>
      <c r="G556" s="24">
        <v>169.07</v>
      </c>
      <c r="H556" s="24">
        <v>0.2</v>
      </c>
      <c r="I556" s="31"/>
      <c r="J556" s="31"/>
      <c r="K556" s="35"/>
    </row>
    <row r="557" spans="1:54" x14ac:dyDescent="0.3">
      <c r="C557" s="58" t="s">
        <v>185</v>
      </c>
      <c r="D557" s="54"/>
      <c r="E557" s="6"/>
      <c r="F557" s="19"/>
      <c r="G557" s="25">
        <v>169.07</v>
      </c>
      <c r="H557" s="25">
        <v>0.2</v>
      </c>
      <c r="I557" s="31"/>
      <c r="J557" s="31"/>
      <c r="K557" s="35"/>
    </row>
    <row r="558" spans="1:54" x14ac:dyDescent="0.3">
      <c r="C558" s="57"/>
      <c r="D558" s="54"/>
      <c r="E558" s="6"/>
      <c r="F558" s="19"/>
      <c r="G558" s="24"/>
      <c r="H558" s="24"/>
      <c r="I558" s="31"/>
      <c r="J558" s="31"/>
      <c r="K558" s="35"/>
    </row>
    <row r="559" spans="1:54" x14ac:dyDescent="0.3">
      <c r="A559" s="10"/>
      <c r="B559" s="28"/>
      <c r="C559" s="58" t="s">
        <v>25</v>
      </c>
      <c r="D559" s="54"/>
      <c r="E559" s="6"/>
      <c r="F559" s="19"/>
      <c r="G559" s="24"/>
      <c r="H559" s="24"/>
      <c r="I559" s="31"/>
      <c r="J559" s="31"/>
      <c r="K559" s="35"/>
    </row>
    <row r="560" spans="1:54" s="2" customFormat="1" ht="13.8" x14ac:dyDescent="0.3">
      <c r="A560" s="28"/>
      <c r="B560" s="28"/>
      <c r="C560" s="57" t="s">
        <v>5160</v>
      </c>
      <c r="D560" s="54"/>
      <c r="E560" s="6"/>
      <c r="F560" s="19"/>
      <c r="G560" s="24" t="s">
        <v>2</v>
      </c>
      <c r="H560" s="24" t="s">
        <v>2</v>
      </c>
      <c r="I560" s="31"/>
      <c r="J560" s="31"/>
      <c r="K560" s="35"/>
      <c r="L560" s="3"/>
      <c r="AI560" s="3"/>
      <c r="AV560" s="3"/>
      <c r="AX560" s="3"/>
      <c r="BB560" s="3"/>
    </row>
    <row r="561" spans="2:11" x14ac:dyDescent="0.3">
      <c r="B561" s="8"/>
      <c r="C561" s="57" t="s">
        <v>202</v>
      </c>
      <c r="D561" s="54"/>
      <c r="E561" s="6"/>
      <c r="F561" s="19"/>
      <c r="G561" s="24">
        <v>-74.180000000000007</v>
      </c>
      <c r="H561" s="24">
        <v>2.0000000000000004E-2</v>
      </c>
      <c r="I561" s="31"/>
      <c r="J561" s="31"/>
      <c r="K561" s="35"/>
    </row>
    <row r="562" spans="2:11" x14ac:dyDescent="0.3">
      <c r="C562" s="58" t="s">
        <v>185</v>
      </c>
      <c r="D562" s="54"/>
      <c r="E562" s="6"/>
      <c r="F562" s="19"/>
      <c r="G562" s="25">
        <v>-74.180000000000007</v>
      </c>
      <c r="H562" s="25">
        <v>2.0000000000000004E-2</v>
      </c>
      <c r="I562" s="31"/>
      <c r="J562" s="31"/>
      <c r="K562" s="35"/>
    </row>
    <row r="563" spans="2:11" x14ac:dyDescent="0.3">
      <c r="C563" s="57"/>
      <c r="D563" s="54"/>
      <c r="E563" s="6"/>
      <c r="F563" s="19"/>
      <c r="G563" s="24"/>
      <c r="H563" s="24"/>
      <c r="I563" s="31"/>
      <c r="J563" s="31"/>
      <c r="K563" s="35"/>
    </row>
    <row r="564" spans="2:11" x14ac:dyDescent="0.3">
      <c r="C564" s="60" t="s">
        <v>203</v>
      </c>
      <c r="D564" s="55"/>
      <c r="E564" s="5"/>
      <c r="F564" s="20"/>
      <c r="G564" s="26">
        <v>86068.9</v>
      </c>
      <c r="H564" s="26">
        <v>100</v>
      </c>
      <c r="I564" s="32"/>
      <c r="J564" s="32"/>
      <c r="K564" s="36"/>
    </row>
    <row r="567" spans="2:11" x14ac:dyDescent="0.3">
      <c r="C567" s="1" t="s">
        <v>204</v>
      </c>
    </row>
    <row r="568" spans="2:11" x14ac:dyDescent="0.3">
      <c r="C568" s="37" t="s">
        <v>205</v>
      </c>
      <c r="D568" s="37"/>
      <c r="E568" s="37"/>
      <c r="F568" s="37"/>
      <c r="G568" s="37"/>
      <c r="H568" s="37"/>
      <c r="I568" s="37"/>
      <c r="J568" s="37"/>
      <c r="K568" s="37"/>
    </row>
    <row r="569" spans="2:11" x14ac:dyDescent="0.3">
      <c r="C569" s="2" t="s">
        <v>206</v>
      </c>
    </row>
    <row r="570" spans="2:11" x14ac:dyDescent="0.3">
      <c r="C570" s="2" t="s">
        <v>207</v>
      </c>
    </row>
    <row r="571" spans="2:11" ht="30" customHeight="1" x14ac:dyDescent="0.3">
      <c r="C571" s="88" t="s">
        <v>208</v>
      </c>
      <c r="D571" s="89"/>
      <c r="E571" s="89"/>
      <c r="F571" s="89"/>
      <c r="G571" s="89"/>
      <c r="H571" s="89"/>
      <c r="I571" s="89"/>
      <c r="J571" s="89"/>
      <c r="K571" s="89"/>
    </row>
    <row r="572" spans="2:11" x14ac:dyDescent="0.3">
      <c r="C572" s="2" t="s">
        <v>209</v>
      </c>
    </row>
    <row r="574" spans="2:11" x14ac:dyDescent="0.3">
      <c r="C574" s="1" t="s">
        <v>5306</v>
      </c>
      <c r="E574" s="86" t="s">
        <v>5307</v>
      </c>
    </row>
    <row r="575" spans="2:11" x14ac:dyDescent="0.3">
      <c r="E575" s="2" t="s">
        <v>5363</v>
      </c>
    </row>
  </sheetData>
  <mergeCells count="1">
    <mergeCell ref="C571:K571"/>
  </mergeCells>
  <hyperlinks>
    <hyperlink ref="J2" location="'Index'!A1" display="'Index'!A1" xr:uid="{CEA2CF43-A2A7-434F-8A9B-6F365F910279}"/>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8CBC-5E1F-4F6A-B894-D5EF4B498E57}">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4719</v>
      </c>
      <c r="J2" s="38" t="s">
        <v>4904</v>
      </c>
    </row>
    <row r="3" spans="1:54" ht="16.2" x14ac:dyDescent="0.35">
      <c r="C3" s="1" t="s">
        <v>28</v>
      </c>
      <c r="D3" s="21" t="s">
        <v>4720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403</v>
      </c>
      <c r="C10" s="57" t="s">
        <v>404</v>
      </c>
      <c r="D10" s="54" t="s">
        <v>405</v>
      </c>
      <c r="E10" s="6" t="s">
        <v>259</v>
      </c>
      <c r="F10" s="19">
        <v>167949</v>
      </c>
      <c r="G10" s="24">
        <v>3450.51</v>
      </c>
      <c r="H10" s="24">
        <v>10.45</v>
      </c>
      <c r="I10" s="31"/>
      <c r="J10" s="31"/>
      <c r="K10" s="35"/>
    </row>
    <row r="11" spans="1:54" x14ac:dyDescent="0.3">
      <c r="B11" s="8" t="s">
        <v>394</v>
      </c>
      <c r="C11" s="57" t="s">
        <v>395</v>
      </c>
      <c r="D11" s="54" t="s">
        <v>396</v>
      </c>
      <c r="E11" s="6" t="s">
        <v>101</v>
      </c>
      <c r="F11" s="19">
        <v>812508</v>
      </c>
      <c r="G11" s="24">
        <v>3415.38</v>
      </c>
      <c r="H11" s="24">
        <v>10.35</v>
      </c>
      <c r="I11" s="31"/>
      <c r="J11" s="31"/>
      <c r="K11" s="35"/>
    </row>
    <row r="12" spans="1:54" x14ac:dyDescent="0.3">
      <c r="B12" s="8" t="s">
        <v>397</v>
      </c>
      <c r="C12" s="57" t="s">
        <v>398</v>
      </c>
      <c r="D12" s="54" t="s">
        <v>399</v>
      </c>
      <c r="E12" s="6" t="s">
        <v>61</v>
      </c>
      <c r="F12" s="19">
        <v>82040</v>
      </c>
      <c r="G12" s="24">
        <v>2860.9</v>
      </c>
      <c r="H12" s="24">
        <v>8.67</v>
      </c>
      <c r="I12" s="31"/>
      <c r="J12" s="31"/>
      <c r="K12" s="35"/>
    </row>
    <row r="13" spans="1:54" x14ac:dyDescent="0.3">
      <c r="B13" s="8" t="s">
        <v>609</v>
      </c>
      <c r="C13" s="57" t="s">
        <v>610</v>
      </c>
      <c r="D13" s="54" t="s">
        <v>611</v>
      </c>
      <c r="E13" s="6" t="s">
        <v>148</v>
      </c>
      <c r="F13" s="19">
        <v>645371</v>
      </c>
      <c r="G13" s="24">
        <v>2050.67</v>
      </c>
      <c r="H13" s="24">
        <v>6.21</v>
      </c>
      <c r="I13" s="31"/>
      <c r="J13" s="31"/>
      <c r="K13" s="35"/>
    </row>
    <row r="14" spans="1:54" x14ac:dyDescent="0.3">
      <c r="B14" s="8" t="s">
        <v>98</v>
      </c>
      <c r="C14" s="57" t="s">
        <v>99</v>
      </c>
      <c r="D14" s="54" t="s">
        <v>100</v>
      </c>
      <c r="E14" s="6" t="s">
        <v>101</v>
      </c>
      <c r="F14" s="19">
        <v>82156</v>
      </c>
      <c r="G14" s="24">
        <v>2025.56</v>
      </c>
      <c r="H14" s="24">
        <v>6.14</v>
      </c>
      <c r="I14" s="31"/>
      <c r="J14" s="31"/>
      <c r="K14" s="35"/>
    </row>
    <row r="15" spans="1:54" x14ac:dyDescent="0.3">
      <c r="B15" s="8" t="s">
        <v>58</v>
      </c>
      <c r="C15" s="57" t="s">
        <v>59</v>
      </c>
      <c r="D15" s="54" t="s">
        <v>60</v>
      </c>
      <c r="E15" s="6" t="s">
        <v>61</v>
      </c>
      <c r="F15" s="19">
        <v>12147</v>
      </c>
      <c r="G15" s="24">
        <v>1966.11</v>
      </c>
      <c r="H15" s="24">
        <v>5.96</v>
      </c>
      <c r="I15" s="31"/>
      <c r="J15" s="31"/>
      <c r="K15" s="35"/>
    </row>
    <row r="16" spans="1:54" x14ac:dyDescent="0.3">
      <c r="B16" s="8" t="s">
        <v>628</v>
      </c>
      <c r="C16" s="57" t="s">
        <v>629</v>
      </c>
      <c r="D16" s="54" t="s">
        <v>630</v>
      </c>
      <c r="E16" s="6" t="s">
        <v>82</v>
      </c>
      <c r="F16" s="19">
        <v>38201</v>
      </c>
      <c r="G16" s="24">
        <v>1431.28</v>
      </c>
      <c r="H16" s="24">
        <v>4.34</v>
      </c>
      <c r="I16" s="31"/>
      <c r="J16" s="31"/>
      <c r="K16" s="35"/>
    </row>
    <row r="17" spans="2:11" x14ac:dyDescent="0.3">
      <c r="B17" s="8" t="s">
        <v>584</v>
      </c>
      <c r="C17" s="57" t="s">
        <v>585</v>
      </c>
      <c r="D17" s="54" t="s">
        <v>586</v>
      </c>
      <c r="E17" s="6" t="s">
        <v>212</v>
      </c>
      <c r="F17" s="19">
        <v>20222</v>
      </c>
      <c r="G17" s="24">
        <v>1137.49</v>
      </c>
      <c r="H17" s="24">
        <v>3.45</v>
      </c>
      <c r="I17" s="31"/>
      <c r="J17" s="31"/>
      <c r="K17" s="35"/>
    </row>
    <row r="18" spans="2:11" x14ac:dyDescent="0.3">
      <c r="B18" s="8" t="s">
        <v>79</v>
      </c>
      <c r="C18" s="57" t="s">
        <v>80</v>
      </c>
      <c r="D18" s="54" t="s">
        <v>81</v>
      </c>
      <c r="E18" s="6" t="s">
        <v>82</v>
      </c>
      <c r="F18" s="19">
        <v>41861</v>
      </c>
      <c r="G18" s="24">
        <v>1051.05</v>
      </c>
      <c r="H18" s="24">
        <v>3.18</v>
      </c>
      <c r="I18" s="31"/>
      <c r="J18" s="31"/>
      <c r="K18" s="35"/>
    </row>
    <row r="19" spans="2:11" x14ac:dyDescent="0.3">
      <c r="B19" s="8" t="s">
        <v>1099</v>
      </c>
      <c r="C19" s="57" t="s">
        <v>1100</v>
      </c>
      <c r="D19" s="54" t="s">
        <v>1101</v>
      </c>
      <c r="E19" s="6" t="s">
        <v>148</v>
      </c>
      <c r="F19" s="19">
        <v>20548</v>
      </c>
      <c r="G19" s="24">
        <v>964.58</v>
      </c>
      <c r="H19" s="24">
        <v>2.92</v>
      </c>
      <c r="I19" s="31"/>
      <c r="J19" s="31"/>
      <c r="K19" s="35"/>
    </row>
    <row r="20" spans="2:11" x14ac:dyDescent="0.3">
      <c r="B20" s="8" t="s">
        <v>1006</v>
      </c>
      <c r="C20" s="57" t="s">
        <v>1007</v>
      </c>
      <c r="D20" s="54" t="s">
        <v>1008</v>
      </c>
      <c r="E20" s="6" t="s">
        <v>61</v>
      </c>
      <c r="F20" s="19">
        <v>10259</v>
      </c>
      <c r="G20" s="24">
        <v>912.28</v>
      </c>
      <c r="H20" s="24">
        <v>2.76</v>
      </c>
      <c r="I20" s="31"/>
      <c r="J20" s="31"/>
      <c r="K20" s="35"/>
    </row>
    <row r="21" spans="2:11" x14ac:dyDescent="0.3">
      <c r="B21" s="8" t="s">
        <v>105</v>
      </c>
      <c r="C21" s="57" t="s">
        <v>106</v>
      </c>
      <c r="D21" s="54" t="s">
        <v>107</v>
      </c>
      <c r="E21" s="6" t="s">
        <v>61</v>
      </c>
      <c r="F21" s="19">
        <v>12739</v>
      </c>
      <c r="G21" s="24">
        <v>892.62</v>
      </c>
      <c r="H21" s="24">
        <v>2.7</v>
      </c>
      <c r="I21" s="31"/>
      <c r="J21" s="31"/>
      <c r="K21" s="35"/>
    </row>
    <row r="22" spans="2:11" x14ac:dyDescent="0.3">
      <c r="B22" s="8" t="s">
        <v>1105</v>
      </c>
      <c r="C22" s="57" t="s">
        <v>1106</v>
      </c>
      <c r="D22" s="54" t="s">
        <v>1107</v>
      </c>
      <c r="E22" s="6" t="s">
        <v>138</v>
      </c>
      <c r="F22" s="19">
        <v>66374</v>
      </c>
      <c r="G22" s="24">
        <v>844.01</v>
      </c>
      <c r="H22" s="24">
        <v>2.56</v>
      </c>
      <c r="I22" s="31"/>
      <c r="J22" s="31"/>
      <c r="K22" s="35"/>
    </row>
    <row r="23" spans="2:11" x14ac:dyDescent="0.3">
      <c r="B23" s="8" t="s">
        <v>597</v>
      </c>
      <c r="C23" s="57" t="s">
        <v>598</v>
      </c>
      <c r="D23" s="54" t="s">
        <v>599</v>
      </c>
      <c r="E23" s="6" t="s">
        <v>163</v>
      </c>
      <c r="F23" s="19">
        <v>68811</v>
      </c>
      <c r="G23" s="24">
        <v>789.81</v>
      </c>
      <c r="H23" s="24">
        <v>2.39</v>
      </c>
      <c r="I23" s="31"/>
      <c r="J23" s="31"/>
      <c r="K23" s="35"/>
    </row>
    <row r="24" spans="2:11" x14ac:dyDescent="0.3">
      <c r="B24" s="8" t="s">
        <v>95</v>
      </c>
      <c r="C24" s="57" t="s">
        <v>96</v>
      </c>
      <c r="D24" s="54" t="s">
        <v>97</v>
      </c>
      <c r="E24" s="6" t="s">
        <v>61</v>
      </c>
      <c r="F24" s="19">
        <v>21728</v>
      </c>
      <c r="G24" s="24">
        <v>762.37</v>
      </c>
      <c r="H24" s="24">
        <v>2.31</v>
      </c>
      <c r="I24" s="31"/>
      <c r="J24" s="31"/>
      <c r="K24" s="35"/>
    </row>
    <row r="25" spans="2:11" x14ac:dyDescent="0.3">
      <c r="B25" s="8" t="s">
        <v>1115</v>
      </c>
      <c r="C25" s="57" t="s">
        <v>1116</v>
      </c>
      <c r="D25" s="54" t="s">
        <v>1117</v>
      </c>
      <c r="E25" s="6" t="s">
        <v>163</v>
      </c>
      <c r="F25" s="19">
        <v>9353</v>
      </c>
      <c r="G25" s="24">
        <v>718.4</v>
      </c>
      <c r="H25" s="24">
        <v>2.1800000000000002</v>
      </c>
      <c r="I25" s="31"/>
      <c r="J25" s="31"/>
      <c r="K25" s="35"/>
    </row>
    <row r="26" spans="2:11" x14ac:dyDescent="0.3">
      <c r="B26" s="8" t="s">
        <v>1118</v>
      </c>
      <c r="C26" s="57" t="s">
        <v>1119</v>
      </c>
      <c r="D26" s="54" t="s">
        <v>1120</v>
      </c>
      <c r="E26" s="6" t="s">
        <v>528</v>
      </c>
      <c r="F26" s="19">
        <v>60291</v>
      </c>
      <c r="G26" s="24">
        <v>702.39</v>
      </c>
      <c r="H26" s="24">
        <v>2.13</v>
      </c>
      <c r="I26" s="31"/>
      <c r="J26" s="31"/>
      <c r="K26" s="35"/>
    </row>
    <row r="27" spans="2:11" x14ac:dyDescent="0.3">
      <c r="B27" s="8" t="s">
        <v>1015</v>
      </c>
      <c r="C27" s="57" t="s">
        <v>1016</v>
      </c>
      <c r="D27" s="54" t="s">
        <v>1017</v>
      </c>
      <c r="E27" s="6" t="s">
        <v>61</v>
      </c>
      <c r="F27" s="19">
        <v>12016</v>
      </c>
      <c r="G27" s="24">
        <v>666.17</v>
      </c>
      <c r="H27" s="24">
        <v>2.02</v>
      </c>
      <c r="I27" s="31"/>
      <c r="J27" s="31"/>
      <c r="K27" s="35"/>
    </row>
    <row r="28" spans="2:11" x14ac:dyDescent="0.3">
      <c r="B28" s="8" t="s">
        <v>135</v>
      </c>
      <c r="C28" s="57" t="s">
        <v>136</v>
      </c>
      <c r="D28" s="54" t="s">
        <v>137</v>
      </c>
      <c r="E28" s="6" t="s">
        <v>138</v>
      </c>
      <c r="F28" s="19">
        <v>10915</v>
      </c>
      <c r="G28" s="24">
        <v>637.04999999999995</v>
      </c>
      <c r="H28" s="24">
        <v>1.93</v>
      </c>
      <c r="I28" s="31"/>
      <c r="J28" s="31"/>
      <c r="K28" s="35"/>
    </row>
    <row r="29" spans="2:11" x14ac:dyDescent="0.3">
      <c r="B29" s="8" t="s">
        <v>2471</v>
      </c>
      <c r="C29" s="57" t="s">
        <v>2472</v>
      </c>
      <c r="D29" s="54" t="s">
        <v>2473</v>
      </c>
      <c r="E29" s="6" t="s">
        <v>127</v>
      </c>
      <c r="F29" s="19">
        <v>155452</v>
      </c>
      <c r="G29" s="24">
        <v>629.42999999999995</v>
      </c>
      <c r="H29" s="24">
        <v>1.91</v>
      </c>
      <c r="I29" s="31"/>
      <c r="J29" s="31"/>
      <c r="K29" s="35"/>
    </row>
    <row r="30" spans="2:11" x14ac:dyDescent="0.3">
      <c r="B30" s="8" t="s">
        <v>2462</v>
      </c>
      <c r="C30" s="57" t="s">
        <v>2463</v>
      </c>
      <c r="D30" s="54" t="s">
        <v>2464</v>
      </c>
      <c r="E30" s="6" t="s">
        <v>156</v>
      </c>
      <c r="F30" s="19">
        <v>81310</v>
      </c>
      <c r="G30" s="24">
        <v>603.16</v>
      </c>
      <c r="H30" s="24">
        <v>1.83</v>
      </c>
      <c r="I30" s="31"/>
      <c r="J30" s="31"/>
      <c r="K30" s="35"/>
    </row>
    <row r="31" spans="2:11" x14ac:dyDescent="0.3">
      <c r="B31" s="8" t="s">
        <v>625</v>
      </c>
      <c r="C31" s="57" t="s">
        <v>626</v>
      </c>
      <c r="D31" s="54" t="s">
        <v>627</v>
      </c>
      <c r="E31" s="6" t="s">
        <v>266</v>
      </c>
      <c r="F31" s="19">
        <v>125417</v>
      </c>
      <c r="G31" s="24">
        <v>589.02</v>
      </c>
      <c r="H31" s="24">
        <v>1.78</v>
      </c>
      <c r="I31" s="31"/>
      <c r="J31" s="31"/>
      <c r="K31" s="35"/>
    </row>
    <row r="32" spans="2:11" x14ac:dyDescent="0.3">
      <c r="B32" s="8" t="s">
        <v>2310</v>
      </c>
      <c r="C32" s="57" t="s">
        <v>2311</v>
      </c>
      <c r="D32" s="54" t="s">
        <v>2312</v>
      </c>
      <c r="E32" s="6" t="s">
        <v>82</v>
      </c>
      <c r="F32" s="19">
        <v>3795</v>
      </c>
      <c r="G32" s="24">
        <v>588</v>
      </c>
      <c r="H32" s="24">
        <v>1.78</v>
      </c>
      <c r="I32" s="31"/>
      <c r="J32" s="31"/>
      <c r="K32" s="35"/>
    </row>
    <row r="33" spans="1:11" x14ac:dyDescent="0.3">
      <c r="B33" s="8" t="s">
        <v>578</v>
      </c>
      <c r="C33" s="57" t="s">
        <v>579</v>
      </c>
      <c r="D33" s="54" t="s">
        <v>580</v>
      </c>
      <c r="E33" s="6" t="s">
        <v>127</v>
      </c>
      <c r="F33" s="19">
        <v>364354</v>
      </c>
      <c r="G33" s="24">
        <v>575.13</v>
      </c>
      <c r="H33" s="24">
        <v>1.74</v>
      </c>
      <c r="I33" s="31"/>
      <c r="J33" s="31"/>
      <c r="K33" s="35"/>
    </row>
    <row r="34" spans="1:11" x14ac:dyDescent="0.3">
      <c r="B34" s="8" t="s">
        <v>587</v>
      </c>
      <c r="C34" s="57" t="s">
        <v>588</v>
      </c>
      <c r="D34" s="54" t="s">
        <v>589</v>
      </c>
      <c r="E34" s="6" t="s">
        <v>148</v>
      </c>
      <c r="F34" s="19">
        <v>13624</v>
      </c>
      <c r="G34" s="24">
        <v>565.87</v>
      </c>
      <c r="H34" s="24">
        <v>1.71</v>
      </c>
      <c r="I34" s="31"/>
      <c r="J34" s="31"/>
      <c r="K34" s="35"/>
    </row>
    <row r="35" spans="1:11" x14ac:dyDescent="0.3">
      <c r="B35" s="8" t="s">
        <v>2502</v>
      </c>
      <c r="C35" s="57" t="s">
        <v>2503</v>
      </c>
      <c r="D35" s="54" t="s">
        <v>2504</v>
      </c>
      <c r="E35" s="6" t="s">
        <v>148</v>
      </c>
      <c r="F35" s="19">
        <v>35981</v>
      </c>
      <c r="G35" s="24">
        <v>495.93</v>
      </c>
      <c r="H35" s="24">
        <v>1.5</v>
      </c>
      <c r="I35" s="31"/>
      <c r="J35" s="31"/>
      <c r="K35" s="35"/>
    </row>
    <row r="36" spans="1:11" x14ac:dyDescent="0.3">
      <c r="B36" s="8" t="s">
        <v>2427</v>
      </c>
      <c r="C36" s="57" t="s">
        <v>2428</v>
      </c>
      <c r="D36" s="54" t="s">
        <v>2429</v>
      </c>
      <c r="E36" s="6" t="s">
        <v>167</v>
      </c>
      <c r="F36" s="19">
        <v>59384</v>
      </c>
      <c r="G36" s="24">
        <v>449.09</v>
      </c>
      <c r="H36" s="24">
        <v>1.36</v>
      </c>
      <c r="I36" s="31"/>
      <c r="J36" s="31"/>
      <c r="K36" s="35"/>
    </row>
    <row r="37" spans="1:11" x14ac:dyDescent="0.3">
      <c r="B37" s="8" t="s">
        <v>247</v>
      </c>
      <c r="C37" s="57" t="s">
        <v>248</v>
      </c>
      <c r="D37" s="54" t="s">
        <v>249</v>
      </c>
      <c r="E37" s="6" t="s">
        <v>184</v>
      </c>
      <c r="F37" s="19">
        <v>37239</v>
      </c>
      <c r="G37" s="24">
        <v>416.56</v>
      </c>
      <c r="H37" s="24">
        <v>1.26</v>
      </c>
      <c r="I37" s="31"/>
      <c r="J37" s="31"/>
      <c r="K37" s="35"/>
    </row>
    <row r="38" spans="1:11" x14ac:dyDescent="0.3">
      <c r="B38" s="8" t="s">
        <v>880</v>
      </c>
      <c r="C38" s="57" t="s">
        <v>881</v>
      </c>
      <c r="D38" s="54" t="s">
        <v>882</v>
      </c>
      <c r="E38" s="6" t="s">
        <v>266</v>
      </c>
      <c r="F38" s="19">
        <v>27341</v>
      </c>
      <c r="G38" s="24">
        <v>391.36</v>
      </c>
      <c r="H38" s="24">
        <v>1.19</v>
      </c>
      <c r="I38" s="31"/>
      <c r="J38" s="31"/>
      <c r="K38" s="35"/>
    </row>
    <row r="39" spans="1:11" x14ac:dyDescent="0.3">
      <c r="B39" s="8" t="s">
        <v>2549</v>
      </c>
      <c r="C39" s="57" t="s">
        <v>2550</v>
      </c>
      <c r="D39" s="54" t="s">
        <v>2551</v>
      </c>
      <c r="E39" s="6" t="s">
        <v>82</v>
      </c>
      <c r="F39" s="19">
        <v>23339</v>
      </c>
      <c r="G39" s="24">
        <v>348.66</v>
      </c>
      <c r="H39" s="24">
        <v>1.06</v>
      </c>
      <c r="I39" s="31"/>
      <c r="J39" s="31"/>
      <c r="K39" s="35"/>
    </row>
    <row r="40" spans="1:11" x14ac:dyDescent="0.3">
      <c r="C40" s="58" t="s">
        <v>185</v>
      </c>
      <c r="D40" s="54"/>
      <c r="E40" s="6"/>
      <c r="F40" s="19"/>
      <c r="G40" s="25">
        <v>32930.839999999997</v>
      </c>
      <c r="H40" s="25">
        <v>99.77</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193</v>
      </c>
      <c r="C48" s="57" t="s">
        <v>96</v>
      </c>
      <c r="D48" s="54" t="s">
        <v>194</v>
      </c>
      <c r="E48" s="6" t="s">
        <v>195</v>
      </c>
      <c r="F48" s="19">
        <v>93100</v>
      </c>
      <c r="G48" s="24">
        <v>9.4</v>
      </c>
      <c r="H48" s="24">
        <v>0.03</v>
      </c>
      <c r="I48" s="31">
        <v>6.05</v>
      </c>
      <c r="J48" s="31"/>
      <c r="K48" s="35" t="s">
        <v>5171</v>
      </c>
    </row>
    <row r="49" spans="3:11" x14ac:dyDescent="0.3">
      <c r="C49" s="58" t="s">
        <v>185</v>
      </c>
      <c r="D49" s="54"/>
      <c r="E49" s="6"/>
      <c r="F49" s="19"/>
      <c r="G49" s="25">
        <v>9.4</v>
      </c>
      <c r="H49" s="25">
        <v>0.03</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200</v>
      </c>
      <c r="C83" s="57" t="s">
        <v>201</v>
      </c>
      <c r="D83" s="54"/>
      <c r="E83" s="6"/>
      <c r="F83" s="19"/>
      <c r="G83" s="24">
        <v>19.329999999999998</v>
      </c>
      <c r="H83" s="24">
        <v>0.06</v>
      </c>
      <c r="I83" s="31"/>
      <c r="J83" s="31"/>
      <c r="K83" s="35"/>
    </row>
    <row r="84" spans="1:54" x14ac:dyDescent="0.3">
      <c r="C84" s="58" t="s">
        <v>185</v>
      </c>
      <c r="D84" s="54"/>
      <c r="E84" s="6"/>
      <c r="F84" s="19"/>
      <c r="G84" s="25">
        <v>19.329999999999998</v>
      </c>
      <c r="H84" s="25">
        <v>0.06</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5160</v>
      </c>
      <c r="D87" s="54"/>
      <c r="E87" s="6"/>
      <c r="F87" s="19"/>
      <c r="G87" s="24" t="s">
        <v>2</v>
      </c>
      <c r="H87" s="24" t="s">
        <v>2</v>
      </c>
      <c r="I87" s="31"/>
      <c r="J87" s="31"/>
      <c r="K87" s="35"/>
      <c r="L87" s="3"/>
      <c r="AI87" s="3"/>
      <c r="AV87" s="3"/>
      <c r="AX87" s="3"/>
      <c r="BB87" s="3"/>
    </row>
    <row r="88" spans="1:54" x14ac:dyDescent="0.3">
      <c r="B88" s="8"/>
      <c r="C88" s="57" t="s">
        <v>202</v>
      </c>
      <c r="D88" s="54"/>
      <c r="E88" s="6"/>
      <c r="F88" s="19"/>
      <c r="G88" s="24">
        <v>49.61</v>
      </c>
      <c r="H88" s="24">
        <v>0.13999999999999999</v>
      </c>
      <c r="I88" s="31"/>
      <c r="J88" s="31"/>
      <c r="K88" s="35"/>
    </row>
    <row r="89" spans="1:54" x14ac:dyDescent="0.3">
      <c r="C89" s="58" t="s">
        <v>185</v>
      </c>
      <c r="D89" s="54"/>
      <c r="E89" s="6"/>
      <c r="F89" s="19"/>
      <c r="G89" s="25">
        <v>49.61</v>
      </c>
      <c r="H89" s="25">
        <v>0.13999999999999999</v>
      </c>
      <c r="I89" s="31"/>
      <c r="J89" s="31"/>
      <c r="K89" s="35"/>
    </row>
    <row r="90" spans="1:54" x14ac:dyDescent="0.3">
      <c r="C90" s="57"/>
      <c r="D90" s="54"/>
      <c r="E90" s="6"/>
      <c r="F90" s="19"/>
      <c r="G90" s="24"/>
      <c r="H90" s="24"/>
      <c r="I90" s="31"/>
      <c r="J90" s="31"/>
      <c r="K90" s="35"/>
    </row>
    <row r="91" spans="1:54" x14ac:dyDescent="0.3">
      <c r="C91" s="60" t="s">
        <v>203</v>
      </c>
      <c r="D91" s="55"/>
      <c r="E91" s="5"/>
      <c r="F91" s="20"/>
      <c r="G91" s="26">
        <v>33009.18</v>
      </c>
      <c r="H91" s="26">
        <v>100</v>
      </c>
      <c r="I91" s="32"/>
      <c r="J91" s="32"/>
      <c r="K91" s="36"/>
    </row>
    <row r="94" spans="1:54" x14ac:dyDescent="0.3">
      <c r="C94" s="1" t="s">
        <v>204</v>
      </c>
    </row>
    <row r="95" spans="1:54" x14ac:dyDescent="0.3">
      <c r="C95" s="37" t="s">
        <v>205</v>
      </c>
      <c r="D95" s="37"/>
      <c r="E95" s="37"/>
      <c r="F95" s="37"/>
      <c r="G95" s="37"/>
      <c r="H95" s="37"/>
      <c r="I95" s="37"/>
      <c r="J95" s="37"/>
      <c r="K95" s="37"/>
    </row>
    <row r="96" spans="1:54" x14ac:dyDescent="0.3">
      <c r="C96" s="2" t="s">
        <v>206</v>
      </c>
    </row>
    <row r="97" spans="3:11" x14ac:dyDescent="0.3">
      <c r="C97" s="2" t="s">
        <v>207</v>
      </c>
    </row>
    <row r="98" spans="3:11" ht="30" customHeight="1" x14ac:dyDescent="0.3">
      <c r="C98" s="88" t="s">
        <v>208</v>
      </c>
      <c r="D98" s="89"/>
      <c r="E98" s="89"/>
      <c r="F98" s="89"/>
      <c r="G98" s="89"/>
      <c r="H98" s="89"/>
      <c r="I98" s="89"/>
      <c r="J98" s="89"/>
      <c r="K98" s="89"/>
    </row>
    <row r="99" spans="3:11" x14ac:dyDescent="0.3">
      <c r="C99" s="2" t="s">
        <v>209</v>
      </c>
    </row>
    <row r="101" spans="3:11" x14ac:dyDescent="0.3">
      <c r="C101" s="1" t="s">
        <v>5306</v>
      </c>
      <c r="E101" s="86" t="s">
        <v>5307</v>
      </c>
    </row>
    <row r="102" spans="3:11" x14ac:dyDescent="0.3">
      <c r="E102" s="2" t="s">
        <v>5314</v>
      </c>
    </row>
  </sheetData>
  <mergeCells count="1">
    <mergeCell ref="C98:K98"/>
  </mergeCells>
  <hyperlinks>
    <hyperlink ref="J2" location="'Index'!A1" display="'Index'!A1" xr:uid="{F95EE801-B184-4327-B6A4-A0AC3608E324}"/>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EC511-D314-47D6-A35C-955F3E7FB3E2}">
  <sheetPr codeName="Sheet1"/>
  <dimension ref="A1:IV99"/>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4721</v>
      </c>
      <c r="J2" s="38" t="s">
        <v>4904</v>
      </c>
    </row>
    <row r="3" spans="1:54" ht="16.2" x14ac:dyDescent="0.35">
      <c r="C3" s="1" t="s">
        <v>28</v>
      </c>
      <c r="D3" s="21" t="s">
        <v>4722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3527744</v>
      </c>
      <c r="G10" s="24">
        <v>34829.42</v>
      </c>
      <c r="H10" s="24">
        <v>9.4</v>
      </c>
      <c r="I10" s="31"/>
      <c r="J10" s="31"/>
      <c r="K10" s="35"/>
    </row>
    <row r="11" spans="1:54" x14ac:dyDescent="0.3">
      <c r="B11" s="8" t="s">
        <v>47</v>
      </c>
      <c r="C11" s="57" t="s">
        <v>48</v>
      </c>
      <c r="D11" s="54" t="s">
        <v>49</v>
      </c>
      <c r="E11" s="6" t="s">
        <v>50</v>
      </c>
      <c r="F11" s="19">
        <v>1966610</v>
      </c>
      <c r="G11" s="24">
        <v>29151.06</v>
      </c>
      <c r="H11" s="24">
        <v>7.87</v>
      </c>
      <c r="I11" s="31"/>
      <c r="J11" s="31"/>
      <c r="K11" s="35"/>
    </row>
    <row r="12" spans="1:54" x14ac:dyDescent="0.3">
      <c r="B12" s="8" t="s">
        <v>575</v>
      </c>
      <c r="C12" s="57" t="s">
        <v>576</v>
      </c>
      <c r="D12" s="54" t="s">
        <v>577</v>
      </c>
      <c r="E12" s="6" t="s">
        <v>90</v>
      </c>
      <c r="F12" s="19">
        <v>2240671</v>
      </c>
      <c r="G12" s="24">
        <v>23365.72</v>
      </c>
      <c r="H12" s="24">
        <v>6.31</v>
      </c>
      <c r="I12" s="31"/>
      <c r="J12" s="31"/>
      <c r="K12" s="35"/>
    </row>
    <row r="13" spans="1:54" x14ac:dyDescent="0.3">
      <c r="B13" s="8" t="s">
        <v>58</v>
      </c>
      <c r="C13" s="57" t="s">
        <v>59</v>
      </c>
      <c r="D13" s="54" t="s">
        <v>60</v>
      </c>
      <c r="E13" s="6" t="s">
        <v>61</v>
      </c>
      <c r="F13" s="19">
        <v>138912</v>
      </c>
      <c r="G13" s="24">
        <v>22484.3</v>
      </c>
      <c r="H13" s="24">
        <v>6.07</v>
      </c>
      <c r="I13" s="31"/>
      <c r="J13" s="31"/>
      <c r="K13" s="35"/>
    </row>
    <row r="14" spans="1:54" x14ac:dyDescent="0.3">
      <c r="B14" s="8" t="s">
        <v>1089</v>
      </c>
      <c r="C14" s="57" t="s">
        <v>1090</v>
      </c>
      <c r="D14" s="54" t="s">
        <v>1091</v>
      </c>
      <c r="E14" s="6" t="s">
        <v>1092</v>
      </c>
      <c r="F14" s="19">
        <v>5132134</v>
      </c>
      <c r="G14" s="24">
        <v>21868.02</v>
      </c>
      <c r="H14" s="24">
        <v>5.9</v>
      </c>
      <c r="I14" s="31"/>
      <c r="J14" s="31"/>
      <c r="K14" s="35"/>
    </row>
    <row r="15" spans="1:54" x14ac:dyDescent="0.3">
      <c r="B15" s="8" t="s">
        <v>105</v>
      </c>
      <c r="C15" s="57" t="s">
        <v>106</v>
      </c>
      <c r="D15" s="54" t="s">
        <v>107</v>
      </c>
      <c r="E15" s="6" t="s">
        <v>61</v>
      </c>
      <c r="F15" s="19">
        <v>287225</v>
      </c>
      <c r="G15" s="24">
        <v>20125.86</v>
      </c>
      <c r="H15" s="24">
        <v>5.43</v>
      </c>
      <c r="I15" s="31"/>
      <c r="J15" s="31"/>
      <c r="K15" s="35"/>
    </row>
    <row r="16" spans="1:54" x14ac:dyDescent="0.3">
      <c r="B16" s="8" t="s">
        <v>1015</v>
      </c>
      <c r="C16" s="57" t="s">
        <v>1016</v>
      </c>
      <c r="D16" s="54" t="s">
        <v>1017</v>
      </c>
      <c r="E16" s="6" t="s">
        <v>61</v>
      </c>
      <c r="F16" s="19">
        <v>349762</v>
      </c>
      <c r="G16" s="24">
        <v>19390.810000000001</v>
      </c>
      <c r="H16" s="24">
        <v>5.23</v>
      </c>
      <c r="I16" s="31"/>
      <c r="J16" s="31"/>
      <c r="K16" s="35"/>
    </row>
    <row r="17" spans="2:11" x14ac:dyDescent="0.3">
      <c r="B17" s="8" t="s">
        <v>2419</v>
      </c>
      <c r="C17" s="57" t="s">
        <v>1851</v>
      </c>
      <c r="D17" s="54" t="s">
        <v>2420</v>
      </c>
      <c r="E17" s="6" t="s">
        <v>43</v>
      </c>
      <c r="F17" s="19">
        <v>2172088</v>
      </c>
      <c r="G17" s="24">
        <v>19067.669999999998</v>
      </c>
      <c r="H17" s="24">
        <v>5.15</v>
      </c>
      <c r="I17" s="31"/>
      <c r="J17" s="31"/>
      <c r="K17" s="35"/>
    </row>
    <row r="18" spans="2:11" x14ac:dyDescent="0.3">
      <c r="B18" s="8" t="s">
        <v>215</v>
      </c>
      <c r="C18" s="57" t="s">
        <v>216</v>
      </c>
      <c r="D18" s="54" t="s">
        <v>217</v>
      </c>
      <c r="E18" s="6" t="s">
        <v>218</v>
      </c>
      <c r="F18" s="19">
        <v>341359</v>
      </c>
      <c r="G18" s="24">
        <v>18361.7</v>
      </c>
      <c r="H18" s="24">
        <v>4.96</v>
      </c>
      <c r="I18" s="31"/>
      <c r="J18" s="31"/>
      <c r="K18" s="35"/>
    </row>
    <row r="19" spans="2:11" x14ac:dyDescent="0.3">
      <c r="B19" s="8" t="s">
        <v>1096</v>
      </c>
      <c r="C19" s="57" t="s">
        <v>1097</v>
      </c>
      <c r="D19" s="54" t="s">
        <v>1098</v>
      </c>
      <c r="E19" s="6" t="s">
        <v>90</v>
      </c>
      <c r="F19" s="19">
        <v>2248852</v>
      </c>
      <c r="G19" s="24">
        <v>16841.650000000001</v>
      </c>
      <c r="H19" s="24">
        <v>4.55</v>
      </c>
      <c r="I19" s="31"/>
      <c r="J19" s="31"/>
      <c r="K19" s="35"/>
    </row>
    <row r="20" spans="2:11" x14ac:dyDescent="0.3">
      <c r="B20" s="8" t="s">
        <v>447</v>
      </c>
      <c r="C20" s="57" t="s">
        <v>448</v>
      </c>
      <c r="D20" s="54" t="s">
        <v>449</v>
      </c>
      <c r="E20" s="6" t="s">
        <v>123</v>
      </c>
      <c r="F20" s="19">
        <v>328790</v>
      </c>
      <c r="G20" s="24">
        <v>14282.97</v>
      </c>
      <c r="H20" s="24">
        <v>3.86</v>
      </c>
      <c r="I20" s="31"/>
      <c r="J20" s="31"/>
      <c r="K20" s="35"/>
    </row>
    <row r="21" spans="2:11" x14ac:dyDescent="0.3">
      <c r="B21" s="8" t="s">
        <v>394</v>
      </c>
      <c r="C21" s="57" t="s">
        <v>395</v>
      </c>
      <c r="D21" s="54" t="s">
        <v>396</v>
      </c>
      <c r="E21" s="6" t="s">
        <v>101</v>
      </c>
      <c r="F21" s="19">
        <v>2992573</v>
      </c>
      <c r="G21" s="24">
        <v>12579.28</v>
      </c>
      <c r="H21" s="24">
        <v>3.4</v>
      </c>
      <c r="I21" s="31"/>
      <c r="J21" s="31"/>
      <c r="K21" s="35"/>
    </row>
    <row r="22" spans="2:11" x14ac:dyDescent="0.3">
      <c r="B22" s="8" t="s">
        <v>2251</v>
      </c>
      <c r="C22" s="57" t="s">
        <v>2252</v>
      </c>
      <c r="D22" s="54" t="s">
        <v>2253</v>
      </c>
      <c r="E22" s="6" t="s">
        <v>2254</v>
      </c>
      <c r="F22" s="19">
        <v>2460857</v>
      </c>
      <c r="G22" s="24">
        <v>12145.56</v>
      </c>
      <c r="H22" s="24">
        <v>3.28</v>
      </c>
      <c r="I22" s="31"/>
      <c r="J22" s="31"/>
      <c r="K22" s="35"/>
    </row>
    <row r="23" spans="2:11" x14ac:dyDescent="0.3">
      <c r="B23" s="8" t="s">
        <v>231</v>
      </c>
      <c r="C23" s="57" t="s">
        <v>232</v>
      </c>
      <c r="D23" s="54" t="s">
        <v>233</v>
      </c>
      <c r="E23" s="6" t="s">
        <v>234</v>
      </c>
      <c r="F23" s="19">
        <v>7060668</v>
      </c>
      <c r="G23" s="24">
        <v>9992.9599999999991</v>
      </c>
      <c r="H23" s="24">
        <v>2.7</v>
      </c>
      <c r="I23" s="31"/>
      <c r="J23" s="31"/>
      <c r="K23" s="35"/>
    </row>
    <row r="24" spans="2:11" x14ac:dyDescent="0.3">
      <c r="B24" s="8" t="s">
        <v>551</v>
      </c>
      <c r="C24" s="57" t="s">
        <v>552</v>
      </c>
      <c r="D24" s="54" t="s">
        <v>553</v>
      </c>
      <c r="E24" s="6" t="s">
        <v>61</v>
      </c>
      <c r="F24" s="19">
        <v>401281</v>
      </c>
      <c r="G24" s="24">
        <v>9786.0400000000009</v>
      </c>
      <c r="H24" s="24">
        <v>2.64</v>
      </c>
      <c r="I24" s="31"/>
      <c r="J24" s="31"/>
      <c r="K24" s="35"/>
    </row>
    <row r="25" spans="2:11" x14ac:dyDescent="0.3">
      <c r="B25" s="8" t="s">
        <v>260</v>
      </c>
      <c r="C25" s="57" t="s">
        <v>261</v>
      </c>
      <c r="D25" s="54" t="s">
        <v>262</v>
      </c>
      <c r="E25" s="6" t="s">
        <v>90</v>
      </c>
      <c r="F25" s="19">
        <v>306997</v>
      </c>
      <c r="G25" s="24">
        <v>9758.51</v>
      </c>
      <c r="H25" s="24">
        <v>2.63</v>
      </c>
      <c r="I25" s="31"/>
      <c r="J25" s="31"/>
      <c r="K25" s="35"/>
    </row>
    <row r="26" spans="2:11" x14ac:dyDescent="0.3">
      <c r="B26" s="8" t="s">
        <v>2593</v>
      </c>
      <c r="C26" s="57" t="s">
        <v>1478</v>
      </c>
      <c r="D26" s="54" t="s">
        <v>2594</v>
      </c>
      <c r="E26" s="6" t="s">
        <v>43</v>
      </c>
      <c r="F26" s="19">
        <v>1133938</v>
      </c>
      <c r="G26" s="24">
        <v>9737.1299999999992</v>
      </c>
      <c r="H26" s="24">
        <v>2.63</v>
      </c>
      <c r="I26" s="31"/>
      <c r="J26" s="31"/>
      <c r="K26" s="35"/>
    </row>
    <row r="27" spans="2:11" x14ac:dyDescent="0.3">
      <c r="B27" s="8" t="s">
        <v>1021</v>
      </c>
      <c r="C27" s="57" t="s">
        <v>1022</v>
      </c>
      <c r="D27" s="54" t="s">
        <v>1023</v>
      </c>
      <c r="E27" s="6" t="s">
        <v>1024</v>
      </c>
      <c r="F27" s="19">
        <v>12833296</v>
      </c>
      <c r="G27" s="24">
        <v>9726.36</v>
      </c>
      <c r="H27" s="24">
        <v>2.63</v>
      </c>
      <c r="I27" s="31"/>
      <c r="J27" s="31"/>
      <c r="K27" s="35"/>
    </row>
    <row r="28" spans="2:11" x14ac:dyDescent="0.3">
      <c r="B28" s="8" t="s">
        <v>83</v>
      </c>
      <c r="C28" s="57" t="s">
        <v>84</v>
      </c>
      <c r="D28" s="54" t="s">
        <v>85</v>
      </c>
      <c r="E28" s="6" t="s">
        <v>86</v>
      </c>
      <c r="F28" s="19">
        <v>1135847</v>
      </c>
      <c r="G28" s="24">
        <v>9630.2800000000007</v>
      </c>
      <c r="H28" s="24">
        <v>2.6</v>
      </c>
      <c r="I28" s="31"/>
      <c r="J28" s="31"/>
      <c r="K28" s="35"/>
    </row>
    <row r="29" spans="2:11" x14ac:dyDescent="0.3">
      <c r="B29" s="8" t="s">
        <v>2525</v>
      </c>
      <c r="C29" s="57" t="s">
        <v>2526</v>
      </c>
      <c r="D29" s="54" t="s">
        <v>2527</v>
      </c>
      <c r="E29" s="6" t="s">
        <v>123</v>
      </c>
      <c r="F29" s="19">
        <v>108722</v>
      </c>
      <c r="G29" s="24">
        <v>8375.94</v>
      </c>
      <c r="H29" s="24">
        <v>2.2599999999999998</v>
      </c>
      <c r="I29" s="31"/>
      <c r="J29" s="31"/>
      <c r="K29" s="35"/>
    </row>
    <row r="30" spans="2:11" x14ac:dyDescent="0.3">
      <c r="B30" s="8" t="s">
        <v>297</v>
      </c>
      <c r="C30" s="57" t="s">
        <v>298</v>
      </c>
      <c r="D30" s="54" t="s">
        <v>299</v>
      </c>
      <c r="E30" s="6" t="s">
        <v>43</v>
      </c>
      <c r="F30" s="19">
        <v>4389502</v>
      </c>
      <c r="G30" s="24">
        <v>5394.26</v>
      </c>
      <c r="H30" s="24">
        <v>1.46</v>
      </c>
      <c r="I30" s="31"/>
      <c r="J30" s="31"/>
      <c r="K30" s="35"/>
    </row>
    <row r="31" spans="2:11" x14ac:dyDescent="0.3">
      <c r="B31" s="8" t="s">
        <v>76</v>
      </c>
      <c r="C31" s="57" t="s">
        <v>77</v>
      </c>
      <c r="D31" s="54" t="s">
        <v>78</v>
      </c>
      <c r="E31" s="6" t="s">
        <v>50</v>
      </c>
      <c r="F31" s="19">
        <v>66973</v>
      </c>
      <c r="G31" s="24">
        <v>3807.08</v>
      </c>
      <c r="H31" s="24">
        <v>1.03</v>
      </c>
      <c r="I31" s="31"/>
      <c r="J31" s="31"/>
      <c r="K31" s="35"/>
    </row>
    <row r="32" spans="2:11" x14ac:dyDescent="0.3">
      <c r="B32" s="8" t="s">
        <v>2448</v>
      </c>
      <c r="C32" s="57" t="s">
        <v>2449</v>
      </c>
      <c r="D32" s="54" t="s">
        <v>2450</v>
      </c>
      <c r="E32" s="6" t="s">
        <v>528</v>
      </c>
      <c r="F32" s="19">
        <v>514469</v>
      </c>
      <c r="G32" s="24">
        <v>3703.92</v>
      </c>
      <c r="H32" s="24">
        <v>1</v>
      </c>
      <c r="I32" s="31"/>
      <c r="J32" s="31"/>
      <c r="K32" s="35"/>
    </row>
    <row r="33" spans="2:11" x14ac:dyDescent="0.3">
      <c r="B33" s="8" t="s">
        <v>348</v>
      </c>
      <c r="C33" s="57" t="s">
        <v>349</v>
      </c>
      <c r="D33" s="54" t="s">
        <v>350</v>
      </c>
      <c r="E33" s="6" t="s">
        <v>43</v>
      </c>
      <c r="F33" s="19">
        <v>2577509</v>
      </c>
      <c r="G33" s="24">
        <v>3605.42</v>
      </c>
      <c r="H33" s="24">
        <v>0.97</v>
      </c>
      <c r="I33" s="31"/>
      <c r="J33" s="31"/>
      <c r="K33" s="35"/>
    </row>
    <row r="34" spans="2:11" x14ac:dyDescent="0.3">
      <c r="B34" s="8" t="s">
        <v>228</v>
      </c>
      <c r="C34" s="57" t="s">
        <v>229</v>
      </c>
      <c r="D34" s="54" t="s">
        <v>230</v>
      </c>
      <c r="E34" s="6" t="s">
        <v>119</v>
      </c>
      <c r="F34" s="19">
        <v>12125</v>
      </c>
      <c r="G34" s="24">
        <v>3515.64</v>
      </c>
      <c r="H34" s="24">
        <v>0.95</v>
      </c>
      <c r="I34" s="31"/>
      <c r="J34" s="31"/>
      <c r="K34" s="35"/>
    </row>
    <row r="35" spans="2:11" x14ac:dyDescent="0.3">
      <c r="B35" s="8" t="s">
        <v>72</v>
      </c>
      <c r="C35" s="57" t="s">
        <v>73</v>
      </c>
      <c r="D35" s="54" t="s">
        <v>74</v>
      </c>
      <c r="E35" s="6" t="s">
        <v>75</v>
      </c>
      <c r="F35" s="19">
        <v>229080</v>
      </c>
      <c r="G35" s="24">
        <v>3405.05</v>
      </c>
      <c r="H35" s="24">
        <v>0.92</v>
      </c>
      <c r="I35" s="31"/>
      <c r="J35" s="31"/>
      <c r="K35" s="35"/>
    </row>
    <row r="36" spans="2:11" x14ac:dyDescent="0.3">
      <c r="B36" s="8" t="s">
        <v>4001</v>
      </c>
      <c r="C36" s="57" t="s">
        <v>4002</v>
      </c>
      <c r="D36" s="54" t="s">
        <v>4003</v>
      </c>
      <c r="E36" s="6" t="s">
        <v>471</v>
      </c>
      <c r="F36" s="19">
        <v>133869</v>
      </c>
      <c r="G36" s="24">
        <v>2844.18</v>
      </c>
      <c r="H36" s="24">
        <v>0.77</v>
      </c>
      <c r="I36" s="31"/>
      <c r="J36" s="31"/>
      <c r="K36" s="35"/>
    </row>
    <row r="37" spans="2:11" x14ac:dyDescent="0.3">
      <c r="B37" s="8" t="s">
        <v>44</v>
      </c>
      <c r="C37" s="57" t="s">
        <v>45</v>
      </c>
      <c r="D37" s="54" t="s">
        <v>46</v>
      </c>
      <c r="E37" s="6" t="s">
        <v>43</v>
      </c>
      <c r="F37" s="19">
        <v>198687</v>
      </c>
      <c r="G37" s="24">
        <v>2672.94</v>
      </c>
      <c r="H37" s="24">
        <v>0.72</v>
      </c>
      <c r="I37" s="31"/>
      <c r="J37" s="31"/>
      <c r="K37" s="35"/>
    </row>
    <row r="38" spans="2:11" x14ac:dyDescent="0.3">
      <c r="C38" s="58" t="s">
        <v>185</v>
      </c>
      <c r="D38" s="54"/>
      <c r="E38" s="6"/>
      <c r="F38" s="19"/>
      <c r="G38" s="25">
        <v>360449.73</v>
      </c>
      <c r="H38" s="25">
        <v>97.32</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4</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5</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6</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7</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8</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9</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10</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11</v>
      </c>
      <c r="D56" s="54"/>
      <c r="E56" s="6"/>
      <c r="F56" s="19"/>
      <c r="G56" s="24"/>
      <c r="H56" s="24"/>
      <c r="I56" s="31"/>
      <c r="J56" s="31"/>
      <c r="K56" s="35"/>
    </row>
    <row r="57" spans="3:11" x14ac:dyDescent="0.3">
      <c r="C57" s="57"/>
      <c r="D57" s="54"/>
      <c r="E57" s="6"/>
      <c r="F57" s="19"/>
      <c r="G57" s="24"/>
      <c r="H57" s="24"/>
      <c r="I57" s="31"/>
      <c r="J57" s="31"/>
      <c r="K57" s="35"/>
    </row>
    <row r="58" spans="3:11" x14ac:dyDescent="0.3">
      <c r="C58" s="58" t="s">
        <v>13</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14</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15</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20</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21</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22</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200</v>
      </c>
      <c r="C80" s="57" t="s">
        <v>201</v>
      </c>
      <c r="D80" s="54"/>
      <c r="E80" s="6"/>
      <c r="F80" s="19"/>
      <c r="G80" s="24">
        <v>9499.65</v>
      </c>
      <c r="H80" s="24">
        <v>2.56</v>
      </c>
      <c r="I80" s="31"/>
      <c r="J80" s="31"/>
      <c r="K80" s="35"/>
    </row>
    <row r="81" spans="1:54" x14ac:dyDescent="0.3">
      <c r="C81" s="58" t="s">
        <v>185</v>
      </c>
      <c r="D81" s="54"/>
      <c r="E81" s="6"/>
      <c r="F81" s="19"/>
      <c r="G81" s="25">
        <v>9499.65</v>
      </c>
      <c r="H81" s="25">
        <v>2.56</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5160</v>
      </c>
      <c r="D84" s="54"/>
      <c r="E84" s="6"/>
      <c r="F84" s="19"/>
      <c r="G84" s="24" t="s">
        <v>2</v>
      </c>
      <c r="H84" s="24" t="s">
        <v>2</v>
      </c>
      <c r="I84" s="31"/>
      <c r="J84" s="31"/>
      <c r="K84" s="35"/>
      <c r="L84" s="3"/>
      <c r="AI84" s="3"/>
      <c r="AV84" s="3"/>
      <c r="AX84" s="3"/>
      <c r="BB84" s="3"/>
    </row>
    <row r="85" spans="1:54" x14ac:dyDescent="0.3">
      <c r="B85" s="8"/>
      <c r="C85" s="57" t="s">
        <v>202</v>
      </c>
      <c r="D85" s="54"/>
      <c r="E85" s="6"/>
      <c r="F85" s="19"/>
      <c r="G85" s="24">
        <v>523</v>
      </c>
      <c r="H85" s="24">
        <v>0.12000000000000001</v>
      </c>
      <c r="I85" s="31"/>
      <c r="J85" s="31"/>
      <c r="K85" s="35"/>
    </row>
    <row r="86" spans="1:54" x14ac:dyDescent="0.3">
      <c r="C86" s="58" t="s">
        <v>185</v>
      </c>
      <c r="D86" s="54"/>
      <c r="E86" s="6"/>
      <c r="F86" s="19"/>
      <c r="G86" s="25">
        <v>523</v>
      </c>
      <c r="H86" s="25">
        <v>0.12000000000000001</v>
      </c>
      <c r="I86" s="31"/>
      <c r="J86" s="31"/>
      <c r="K86" s="35"/>
    </row>
    <row r="87" spans="1:54" x14ac:dyDescent="0.3">
      <c r="C87" s="57"/>
      <c r="D87" s="54"/>
      <c r="E87" s="6"/>
      <c r="F87" s="19"/>
      <c r="G87" s="24"/>
      <c r="H87" s="24"/>
      <c r="I87" s="31"/>
      <c r="J87" s="31"/>
      <c r="K87" s="35"/>
    </row>
    <row r="88" spans="1:54" x14ac:dyDescent="0.3">
      <c r="C88" s="60" t="s">
        <v>203</v>
      </c>
      <c r="D88" s="55"/>
      <c r="E88" s="5"/>
      <c r="F88" s="20"/>
      <c r="G88" s="26">
        <v>370472.38</v>
      </c>
      <c r="H88" s="26">
        <v>100</v>
      </c>
      <c r="I88" s="32"/>
      <c r="J88" s="32"/>
      <c r="K88" s="36"/>
    </row>
    <row r="91" spans="1:54" x14ac:dyDescent="0.3">
      <c r="C91" s="1" t="s">
        <v>204</v>
      </c>
    </row>
    <row r="92" spans="1:54" x14ac:dyDescent="0.3">
      <c r="C92" s="37" t="s">
        <v>205</v>
      </c>
      <c r="D92" s="37"/>
      <c r="E92" s="37"/>
      <c r="F92" s="37"/>
      <c r="G92" s="37"/>
      <c r="H92" s="37"/>
      <c r="I92" s="37"/>
      <c r="J92" s="37"/>
      <c r="K92" s="37"/>
    </row>
    <row r="93" spans="1:54" x14ac:dyDescent="0.3">
      <c r="C93" s="2" t="s">
        <v>206</v>
      </c>
    </row>
    <row r="94" spans="1:54" x14ac:dyDescent="0.3">
      <c r="C94" s="2" t="s">
        <v>207</v>
      </c>
    </row>
    <row r="95" spans="1:54" ht="30" customHeight="1" x14ac:dyDescent="0.3">
      <c r="C95" s="88" t="s">
        <v>208</v>
      </c>
      <c r="D95" s="89"/>
      <c r="E95" s="89"/>
      <c r="F95" s="89"/>
      <c r="G95" s="89"/>
      <c r="H95" s="89"/>
      <c r="I95" s="89"/>
      <c r="J95" s="89"/>
      <c r="K95" s="89"/>
    </row>
    <row r="96" spans="1:54" x14ac:dyDescent="0.3">
      <c r="C96" s="2" t="s">
        <v>209</v>
      </c>
    </row>
    <row r="98" spans="3:5" x14ac:dyDescent="0.3">
      <c r="C98" s="1" t="s">
        <v>5306</v>
      </c>
      <c r="E98" s="86" t="s">
        <v>5307</v>
      </c>
    </row>
    <row r="99" spans="3:5" x14ac:dyDescent="0.3">
      <c r="E99" s="2" t="s">
        <v>5369</v>
      </c>
    </row>
  </sheetData>
  <mergeCells count="1">
    <mergeCell ref="C95:K95"/>
  </mergeCells>
  <hyperlinks>
    <hyperlink ref="J2" location="'Index'!A1" display="'Index'!A1" xr:uid="{03C06FF1-81C4-49E8-BFD9-F996ACB159DA}"/>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3926F-8A73-4A5E-9BE0-34E8E122B48B}">
  <sheetPr codeName="Sheet1"/>
  <dimension ref="A1:IV8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3353</v>
      </c>
      <c r="J2" s="38" t="s">
        <v>4904</v>
      </c>
    </row>
    <row r="3" spans="1:54" ht="16.2" x14ac:dyDescent="0.35">
      <c r="C3" s="1" t="s">
        <v>28</v>
      </c>
      <c r="D3" s="21" t="s">
        <v>4723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366663</v>
      </c>
      <c r="G10" s="24">
        <v>3620.06</v>
      </c>
      <c r="H10" s="24">
        <v>28</v>
      </c>
      <c r="I10" s="31"/>
      <c r="J10" s="31"/>
      <c r="K10" s="35"/>
    </row>
    <row r="11" spans="1:54" x14ac:dyDescent="0.3">
      <c r="B11" s="8" t="s">
        <v>44</v>
      </c>
      <c r="C11" s="57" t="s">
        <v>45</v>
      </c>
      <c r="D11" s="54" t="s">
        <v>46</v>
      </c>
      <c r="E11" s="6" t="s">
        <v>43</v>
      </c>
      <c r="F11" s="19">
        <v>221352</v>
      </c>
      <c r="G11" s="24">
        <v>2977.85</v>
      </c>
      <c r="H11" s="24">
        <v>23.03</v>
      </c>
      <c r="I11" s="31"/>
      <c r="J11" s="31"/>
      <c r="K11" s="35"/>
    </row>
    <row r="12" spans="1:54" x14ac:dyDescent="0.3">
      <c r="B12" s="8" t="s">
        <v>62</v>
      </c>
      <c r="C12" s="57" t="s">
        <v>63</v>
      </c>
      <c r="D12" s="54" t="s">
        <v>64</v>
      </c>
      <c r="E12" s="6" t="s">
        <v>43</v>
      </c>
      <c r="F12" s="19">
        <v>128701</v>
      </c>
      <c r="G12" s="24">
        <v>1205.93</v>
      </c>
      <c r="H12" s="24">
        <v>9.33</v>
      </c>
      <c r="I12" s="31"/>
      <c r="J12" s="31"/>
      <c r="K12" s="35"/>
    </row>
    <row r="13" spans="1:54" x14ac:dyDescent="0.3">
      <c r="B13" s="8" t="s">
        <v>51</v>
      </c>
      <c r="C13" s="57" t="s">
        <v>52</v>
      </c>
      <c r="D13" s="54" t="s">
        <v>53</v>
      </c>
      <c r="E13" s="6" t="s">
        <v>43</v>
      </c>
      <c r="F13" s="19">
        <v>95001</v>
      </c>
      <c r="G13" s="24">
        <v>1171.17</v>
      </c>
      <c r="H13" s="24">
        <v>9.06</v>
      </c>
      <c r="I13" s="31"/>
      <c r="J13" s="31"/>
      <c r="K13" s="35"/>
    </row>
    <row r="14" spans="1:54" x14ac:dyDescent="0.3">
      <c r="B14" s="8" t="s">
        <v>65</v>
      </c>
      <c r="C14" s="57" t="s">
        <v>66</v>
      </c>
      <c r="D14" s="54" t="s">
        <v>67</v>
      </c>
      <c r="E14" s="6" t="s">
        <v>43</v>
      </c>
      <c r="F14" s="19">
        <v>55042</v>
      </c>
      <c r="G14" s="24">
        <v>1157.0899999999999</v>
      </c>
      <c r="H14" s="24">
        <v>8.9499999999999993</v>
      </c>
      <c r="I14" s="31"/>
      <c r="J14" s="31"/>
      <c r="K14" s="35"/>
    </row>
    <row r="15" spans="1:54" x14ac:dyDescent="0.3">
      <c r="B15" s="8" t="s">
        <v>438</v>
      </c>
      <c r="C15" s="57" t="s">
        <v>439</v>
      </c>
      <c r="D15" s="54" t="s">
        <v>440</v>
      </c>
      <c r="E15" s="6" t="s">
        <v>43</v>
      </c>
      <c r="F15" s="19">
        <v>195160</v>
      </c>
      <c r="G15" s="24">
        <v>461.77</v>
      </c>
      <c r="H15" s="24">
        <v>3.57</v>
      </c>
      <c r="I15" s="31"/>
      <c r="J15" s="31"/>
      <c r="K15" s="35"/>
    </row>
    <row r="16" spans="1:54" x14ac:dyDescent="0.3">
      <c r="B16" s="8" t="s">
        <v>2423</v>
      </c>
      <c r="C16" s="57" t="s">
        <v>1818</v>
      </c>
      <c r="D16" s="54" t="s">
        <v>2424</v>
      </c>
      <c r="E16" s="6" t="s">
        <v>43</v>
      </c>
      <c r="F16" s="19">
        <v>525071</v>
      </c>
      <c r="G16" s="24">
        <v>429.35</v>
      </c>
      <c r="H16" s="24">
        <v>3.32</v>
      </c>
      <c r="I16" s="31"/>
      <c r="J16" s="31"/>
      <c r="K16" s="35"/>
    </row>
    <row r="17" spans="2:11" x14ac:dyDescent="0.3">
      <c r="B17" s="8" t="s">
        <v>2413</v>
      </c>
      <c r="C17" s="57" t="s">
        <v>2414</v>
      </c>
      <c r="D17" s="54" t="s">
        <v>2415</v>
      </c>
      <c r="E17" s="6" t="s">
        <v>43</v>
      </c>
      <c r="F17" s="19">
        <v>52293</v>
      </c>
      <c r="G17" s="24">
        <v>415.62</v>
      </c>
      <c r="H17" s="24">
        <v>3.21</v>
      </c>
      <c r="I17" s="31"/>
      <c r="J17" s="31"/>
      <c r="K17" s="35"/>
    </row>
    <row r="18" spans="2:11" x14ac:dyDescent="0.3">
      <c r="B18" s="8" t="s">
        <v>276</v>
      </c>
      <c r="C18" s="57" t="s">
        <v>277</v>
      </c>
      <c r="D18" s="54" t="s">
        <v>278</v>
      </c>
      <c r="E18" s="6" t="s">
        <v>43</v>
      </c>
      <c r="F18" s="19">
        <v>146569</v>
      </c>
      <c r="G18" s="24">
        <v>408.05</v>
      </c>
      <c r="H18" s="24">
        <v>3.16</v>
      </c>
      <c r="I18" s="31"/>
      <c r="J18" s="31"/>
      <c r="K18" s="35"/>
    </row>
    <row r="19" spans="2:11" x14ac:dyDescent="0.3">
      <c r="B19" s="8" t="s">
        <v>2419</v>
      </c>
      <c r="C19" s="57" t="s">
        <v>1851</v>
      </c>
      <c r="D19" s="54" t="s">
        <v>2420</v>
      </c>
      <c r="E19" s="6" t="s">
        <v>43</v>
      </c>
      <c r="F19" s="19">
        <v>44682</v>
      </c>
      <c r="G19" s="24">
        <v>392.24</v>
      </c>
      <c r="H19" s="24">
        <v>3.03</v>
      </c>
      <c r="I19" s="31"/>
      <c r="J19" s="31"/>
      <c r="K19" s="35"/>
    </row>
    <row r="20" spans="2:11" x14ac:dyDescent="0.3">
      <c r="B20" s="8" t="s">
        <v>327</v>
      </c>
      <c r="C20" s="57" t="s">
        <v>328</v>
      </c>
      <c r="D20" s="54" t="s">
        <v>329</v>
      </c>
      <c r="E20" s="6" t="s">
        <v>43</v>
      </c>
      <c r="F20" s="19">
        <v>267675</v>
      </c>
      <c r="G20" s="24">
        <v>366.69</v>
      </c>
      <c r="H20" s="24">
        <v>2.84</v>
      </c>
      <c r="I20" s="31"/>
      <c r="J20" s="31"/>
      <c r="K20" s="35"/>
    </row>
    <row r="21" spans="2:11" x14ac:dyDescent="0.3">
      <c r="B21" s="8" t="s">
        <v>297</v>
      </c>
      <c r="C21" s="57" t="s">
        <v>298</v>
      </c>
      <c r="D21" s="54" t="s">
        <v>299</v>
      </c>
      <c r="E21" s="6" t="s">
        <v>43</v>
      </c>
      <c r="F21" s="19">
        <v>273758</v>
      </c>
      <c r="G21" s="24">
        <v>336.42</v>
      </c>
      <c r="H21" s="24">
        <v>2.6</v>
      </c>
      <c r="I21" s="31"/>
      <c r="J21" s="31"/>
      <c r="K21" s="35"/>
    </row>
    <row r="22" spans="2:11" x14ac:dyDescent="0.3">
      <c r="C22" s="58" t="s">
        <v>185</v>
      </c>
      <c r="D22" s="54"/>
      <c r="E22" s="6"/>
      <c r="F22" s="19"/>
      <c r="G22" s="25">
        <v>12942.24</v>
      </c>
      <c r="H22" s="25">
        <v>100.1</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200</v>
      </c>
      <c r="C64" s="57" t="s">
        <v>201</v>
      </c>
      <c r="D64" s="54"/>
      <c r="E64" s="6"/>
      <c r="F64" s="19"/>
      <c r="G64" s="24">
        <v>32.909999999999997</v>
      </c>
      <c r="H64" s="24">
        <v>0.25</v>
      </c>
      <c r="I64" s="31"/>
      <c r="J64" s="31"/>
      <c r="K64" s="35"/>
    </row>
    <row r="65" spans="1:54" x14ac:dyDescent="0.3">
      <c r="C65" s="58" t="s">
        <v>185</v>
      </c>
      <c r="D65" s="54"/>
      <c r="E65" s="6"/>
      <c r="F65" s="19"/>
      <c r="G65" s="25">
        <v>32.909999999999997</v>
      </c>
      <c r="H65" s="25">
        <v>0.25</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5160</v>
      </c>
      <c r="D68" s="54"/>
      <c r="E68" s="6"/>
      <c r="F68" s="19"/>
      <c r="G68" s="24" t="s">
        <v>2</v>
      </c>
      <c r="H68" s="24" t="s">
        <v>2</v>
      </c>
      <c r="I68" s="31"/>
      <c r="J68" s="31"/>
      <c r="K68" s="35"/>
      <c r="L68" s="3"/>
      <c r="AI68" s="3"/>
      <c r="AV68" s="3"/>
      <c r="AX68" s="3"/>
      <c r="BB68" s="3"/>
    </row>
    <row r="69" spans="1:54" x14ac:dyDescent="0.3">
      <c r="B69" s="8"/>
      <c r="C69" s="57" t="s">
        <v>202</v>
      </c>
      <c r="D69" s="54"/>
      <c r="E69" s="6"/>
      <c r="F69" s="19"/>
      <c r="G69" s="24">
        <v>-45.75</v>
      </c>
      <c r="H69" s="24">
        <v>-0.35</v>
      </c>
      <c r="I69" s="31"/>
      <c r="J69" s="31"/>
      <c r="K69" s="35"/>
    </row>
    <row r="70" spans="1:54" x14ac:dyDescent="0.3">
      <c r="C70" s="58" t="s">
        <v>185</v>
      </c>
      <c r="D70" s="54"/>
      <c r="E70" s="6"/>
      <c r="F70" s="19"/>
      <c r="G70" s="25">
        <v>-45.75</v>
      </c>
      <c r="H70" s="25">
        <v>-0.35</v>
      </c>
      <c r="I70" s="31"/>
      <c r="J70" s="31"/>
      <c r="K70" s="35"/>
    </row>
    <row r="71" spans="1:54" x14ac:dyDescent="0.3">
      <c r="C71" s="57"/>
      <c r="D71" s="54"/>
      <c r="E71" s="6"/>
      <c r="F71" s="19"/>
      <c r="G71" s="24"/>
      <c r="H71" s="24"/>
      <c r="I71" s="31"/>
      <c r="J71" s="31"/>
      <c r="K71" s="35"/>
    </row>
    <row r="72" spans="1:54" x14ac:dyDescent="0.3">
      <c r="C72" s="60" t="s">
        <v>203</v>
      </c>
      <c r="D72" s="55"/>
      <c r="E72" s="5"/>
      <c r="F72" s="20"/>
      <c r="G72" s="26">
        <v>12929.4</v>
      </c>
      <c r="H72" s="26">
        <v>100</v>
      </c>
      <c r="I72" s="32"/>
      <c r="J72" s="32"/>
      <c r="K72" s="36"/>
    </row>
    <row r="75" spans="1:54" x14ac:dyDescent="0.3">
      <c r="C75" s="1" t="s">
        <v>204</v>
      </c>
    </row>
    <row r="76" spans="1:54" x14ac:dyDescent="0.3">
      <c r="C76" s="37" t="s">
        <v>205</v>
      </c>
      <c r="D76" s="37"/>
      <c r="E76" s="37"/>
      <c r="F76" s="37"/>
      <c r="G76" s="37"/>
      <c r="H76" s="37"/>
      <c r="I76" s="37"/>
      <c r="J76" s="37"/>
      <c r="K76" s="37"/>
    </row>
    <row r="77" spans="1:54" x14ac:dyDescent="0.3">
      <c r="C77" s="2" t="s">
        <v>206</v>
      </c>
    </row>
    <row r="78" spans="1:54" x14ac:dyDescent="0.3">
      <c r="C78" s="2" t="s">
        <v>207</v>
      </c>
    </row>
    <row r="79" spans="1:54" ht="30" customHeight="1" x14ac:dyDescent="0.3">
      <c r="C79" s="88" t="s">
        <v>208</v>
      </c>
      <c r="D79" s="89"/>
      <c r="E79" s="89"/>
      <c r="F79" s="89"/>
      <c r="G79" s="89"/>
      <c r="H79" s="89"/>
      <c r="I79" s="89"/>
      <c r="J79" s="89"/>
      <c r="K79" s="89"/>
    </row>
    <row r="80" spans="1:54" x14ac:dyDescent="0.3">
      <c r="C80" s="2" t="s">
        <v>209</v>
      </c>
    </row>
    <row r="82" spans="3:5" x14ac:dyDescent="0.3">
      <c r="C82" s="1" t="s">
        <v>5306</v>
      </c>
      <c r="E82" s="86" t="s">
        <v>5307</v>
      </c>
    </row>
    <row r="83" spans="3:5" x14ac:dyDescent="0.3">
      <c r="E83" s="2" t="s">
        <v>5343</v>
      </c>
    </row>
  </sheetData>
  <mergeCells count="1">
    <mergeCell ref="C79:K79"/>
  </mergeCells>
  <hyperlinks>
    <hyperlink ref="J2" location="'Index'!A1" display="'Index'!A1" xr:uid="{D70ECBB5-FEC9-4726-B25C-16A9DE7337BA}"/>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F71CA-930D-49E9-9463-7768B34D07EE}">
  <sheetPr codeName="Sheet1"/>
  <dimension ref="A1:IV81"/>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3070</v>
      </c>
      <c r="J2" s="38" t="s">
        <v>4904</v>
      </c>
    </row>
    <row r="3" spans="1:54" ht="16.2" x14ac:dyDescent="0.35">
      <c r="C3" s="1" t="s">
        <v>28</v>
      </c>
      <c r="D3" s="21" t="s">
        <v>4724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129969</v>
      </c>
      <c r="G10" s="24">
        <v>1926.53</v>
      </c>
      <c r="H10" s="24">
        <v>28.1</v>
      </c>
      <c r="I10" s="31"/>
      <c r="J10" s="31"/>
      <c r="K10" s="35"/>
    </row>
    <row r="11" spans="1:54" x14ac:dyDescent="0.3">
      <c r="B11" s="8" t="s">
        <v>102</v>
      </c>
      <c r="C11" s="57" t="s">
        <v>103</v>
      </c>
      <c r="D11" s="54" t="s">
        <v>104</v>
      </c>
      <c r="E11" s="6" t="s">
        <v>50</v>
      </c>
      <c r="F11" s="19">
        <v>48680</v>
      </c>
      <c r="G11" s="24">
        <v>1488.63</v>
      </c>
      <c r="H11" s="24">
        <v>21.71</v>
      </c>
      <c r="I11" s="31"/>
      <c r="J11" s="31"/>
      <c r="K11" s="35"/>
    </row>
    <row r="12" spans="1:54" x14ac:dyDescent="0.3">
      <c r="B12" s="8" t="s">
        <v>923</v>
      </c>
      <c r="C12" s="57" t="s">
        <v>924</v>
      </c>
      <c r="D12" s="54" t="s">
        <v>925</v>
      </c>
      <c r="E12" s="6" t="s">
        <v>50</v>
      </c>
      <c r="F12" s="19">
        <v>50498</v>
      </c>
      <c r="G12" s="24">
        <v>778.43</v>
      </c>
      <c r="H12" s="24">
        <v>11.35</v>
      </c>
      <c r="I12" s="31"/>
      <c r="J12" s="31"/>
      <c r="K12" s="35"/>
    </row>
    <row r="13" spans="1:54" x14ac:dyDescent="0.3">
      <c r="B13" s="8" t="s">
        <v>406</v>
      </c>
      <c r="C13" s="57" t="s">
        <v>407</v>
      </c>
      <c r="D13" s="54" t="s">
        <v>408</v>
      </c>
      <c r="E13" s="6" t="s">
        <v>50</v>
      </c>
      <c r="F13" s="19">
        <v>43097</v>
      </c>
      <c r="G13" s="24">
        <v>613.87</v>
      </c>
      <c r="H13" s="24">
        <v>8.9499999999999993</v>
      </c>
      <c r="I13" s="31"/>
      <c r="J13" s="31"/>
      <c r="K13" s="35"/>
    </row>
    <row r="14" spans="1:54" x14ac:dyDescent="0.3">
      <c r="B14" s="8" t="s">
        <v>367</v>
      </c>
      <c r="C14" s="57" t="s">
        <v>368</v>
      </c>
      <c r="D14" s="54" t="s">
        <v>369</v>
      </c>
      <c r="E14" s="6" t="s">
        <v>50</v>
      </c>
      <c r="F14" s="19">
        <v>193692</v>
      </c>
      <c r="G14" s="24">
        <v>466.16</v>
      </c>
      <c r="H14" s="24">
        <v>6.8</v>
      </c>
      <c r="I14" s="31"/>
      <c r="J14" s="31"/>
      <c r="K14" s="35"/>
    </row>
    <row r="15" spans="1:54" x14ac:dyDescent="0.3">
      <c r="B15" s="8" t="s">
        <v>916</v>
      </c>
      <c r="C15" s="57" t="s">
        <v>917</v>
      </c>
      <c r="D15" s="54" t="s">
        <v>918</v>
      </c>
      <c r="E15" s="6" t="s">
        <v>50</v>
      </c>
      <c r="F15" s="19">
        <v>7285</v>
      </c>
      <c r="G15" s="24">
        <v>431.02</v>
      </c>
      <c r="H15" s="24">
        <v>6.29</v>
      </c>
      <c r="I15" s="31"/>
      <c r="J15" s="31"/>
      <c r="K15" s="35"/>
    </row>
    <row r="16" spans="1:54" x14ac:dyDescent="0.3">
      <c r="B16" s="8" t="s">
        <v>906</v>
      </c>
      <c r="C16" s="57" t="s">
        <v>907</v>
      </c>
      <c r="D16" s="54" t="s">
        <v>908</v>
      </c>
      <c r="E16" s="6" t="s">
        <v>50</v>
      </c>
      <c r="F16" s="19">
        <v>22693</v>
      </c>
      <c r="G16" s="24">
        <v>403.5</v>
      </c>
      <c r="H16" s="24">
        <v>5.89</v>
      </c>
      <c r="I16" s="31"/>
      <c r="J16" s="31"/>
      <c r="K16" s="35"/>
    </row>
    <row r="17" spans="2:11" x14ac:dyDescent="0.3">
      <c r="B17" s="8" t="s">
        <v>76</v>
      </c>
      <c r="C17" s="57" t="s">
        <v>77</v>
      </c>
      <c r="D17" s="54" t="s">
        <v>78</v>
      </c>
      <c r="E17" s="6" t="s">
        <v>50</v>
      </c>
      <c r="F17" s="19">
        <v>6294</v>
      </c>
      <c r="G17" s="24">
        <v>357.78</v>
      </c>
      <c r="H17" s="24">
        <v>5.22</v>
      </c>
      <c r="I17" s="31"/>
      <c r="J17" s="31"/>
      <c r="K17" s="35"/>
    </row>
    <row r="18" spans="2:11" x14ac:dyDescent="0.3">
      <c r="B18" s="8" t="s">
        <v>2537</v>
      </c>
      <c r="C18" s="57" t="s">
        <v>2538</v>
      </c>
      <c r="D18" s="54" t="s">
        <v>2539</v>
      </c>
      <c r="E18" s="6" t="s">
        <v>50</v>
      </c>
      <c r="F18" s="19">
        <v>7731</v>
      </c>
      <c r="G18" s="24">
        <v>213.72</v>
      </c>
      <c r="H18" s="24">
        <v>3.12</v>
      </c>
      <c r="I18" s="31"/>
      <c r="J18" s="31"/>
      <c r="K18" s="35"/>
    </row>
    <row r="19" spans="2:11" x14ac:dyDescent="0.3">
      <c r="B19" s="8" t="s">
        <v>2540</v>
      </c>
      <c r="C19" s="57" t="s">
        <v>2541</v>
      </c>
      <c r="D19" s="54" t="s">
        <v>2542</v>
      </c>
      <c r="E19" s="6" t="s">
        <v>50</v>
      </c>
      <c r="F19" s="19">
        <v>1612</v>
      </c>
      <c r="G19" s="24">
        <v>137.26</v>
      </c>
      <c r="H19" s="24">
        <v>2</v>
      </c>
      <c r="I19" s="31"/>
      <c r="J19" s="31"/>
      <c r="K19" s="35"/>
    </row>
    <row r="20" spans="2:11" x14ac:dyDescent="0.3">
      <c r="C20" s="58" t="s">
        <v>185</v>
      </c>
      <c r="D20" s="54"/>
      <c r="E20" s="6"/>
      <c r="F20" s="19"/>
      <c r="G20" s="25">
        <v>6816.9</v>
      </c>
      <c r="H20" s="25">
        <v>99.43</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200</v>
      </c>
      <c r="C62" s="57" t="s">
        <v>201</v>
      </c>
      <c r="D62" s="54"/>
      <c r="E62" s="6"/>
      <c r="F62" s="19"/>
      <c r="G62" s="24">
        <v>21.26</v>
      </c>
      <c r="H62" s="24">
        <v>0.31</v>
      </c>
      <c r="I62" s="31"/>
      <c r="J62" s="31"/>
      <c r="K62" s="35"/>
    </row>
    <row r="63" spans="1:11" x14ac:dyDescent="0.3">
      <c r="C63" s="58" t="s">
        <v>185</v>
      </c>
      <c r="D63" s="54"/>
      <c r="E63" s="6"/>
      <c r="F63" s="19"/>
      <c r="G63" s="25">
        <v>21.26</v>
      </c>
      <c r="H63" s="25">
        <v>0.31</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5160</v>
      </c>
      <c r="D66" s="54"/>
      <c r="E66" s="6"/>
      <c r="F66" s="19"/>
      <c r="G66" s="24" t="s">
        <v>2</v>
      </c>
      <c r="H66" s="24" t="s">
        <v>2</v>
      </c>
      <c r="I66" s="31"/>
      <c r="J66" s="31"/>
      <c r="K66" s="35"/>
      <c r="L66" s="3"/>
      <c r="AI66" s="3"/>
      <c r="AV66" s="3"/>
      <c r="AX66" s="3"/>
      <c r="BB66" s="3"/>
    </row>
    <row r="67" spans="1:54" x14ac:dyDescent="0.3">
      <c r="B67" s="8"/>
      <c r="C67" s="57" t="s">
        <v>202</v>
      </c>
      <c r="D67" s="54"/>
      <c r="E67" s="6"/>
      <c r="F67" s="19"/>
      <c r="G67" s="24">
        <v>18.25</v>
      </c>
      <c r="H67" s="24">
        <v>0.26</v>
      </c>
      <c r="I67" s="31"/>
      <c r="J67" s="31"/>
      <c r="K67" s="35"/>
    </row>
    <row r="68" spans="1:54" x14ac:dyDescent="0.3">
      <c r="C68" s="58" t="s">
        <v>185</v>
      </c>
      <c r="D68" s="54"/>
      <c r="E68" s="6"/>
      <c r="F68" s="19"/>
      <c r="G68" s="25">
        <v>18.25</v>
      </c>
      <c r="H68" s="25">
        <v>0.26</v>
      </c>
      <c r="I68" s="31"/>
      <c r="J68" s="31"/>
      <c r="K68" s="35"/>
    </row>
    <row r="69" spans="1:54" x14ac:dyDescent="0.3">
      <c r="C69" s="57"/>
      <c r="D69" s="54"/>
      <c r="E69" s="6"/>
      <c r="F69" s="19"/>
      <c r="G69" s="24"/>
      <c r="H69" s="24"/>
      <c r="I69" s="31"/>
      <c r="J69" s="31"/>
      <c r="K69" s="35"/>
    </row>
    <row r="70" spans="1:54" x14ac:dyDescent="0.3">
      <c r="C70" s="60" t="s">
        <v>203</v>
      </c>
      <c r="D70" s="55"/>
      <c r="E70" s="5"/>
      <c r="F70" s="20"/>
      <c r="G70" s="26">
        <v>6856.41</v>
      </c>
      <c r="H70" s="26">
        <v>100.00000000000001</v>
      </c>
      <c r="I70" s="32"/>
      <c r="J70" s="32"/>
      <c r="K70" s="36"/>
    </row>
    <row r="73" spans="1:54" x14ac:dyDescent="0.3">
      <c r="C73" s="1" t="s">
        <v>204</v>
      </c>
    </row>
    <row r="74" spans="1:54" x14ac:dyDescent="0.3">
      <c r="C74" s="37" t="s">
        <v>205</v>
      </c>
      <c r="D74" s="37"/>
      <c r="E74" s="37"/>
      <c r="F74" s="37"/>
      <c r="G74" s="37"/>
      <c r="H74" s="37"/>
      <c r="I74" s="37"/>
      <c r="J74" s="37"/>
      <c r="K74" s="37"/>
    </row>
    <row r="75" spans="1:54" x14ac:dyDescent="0.3">
      <c r="C75" s="2" t="s">
        <v>206</v>
      </c>
    </row>
    <row r="76" spans="1:54" x14ac:dyDescent="0.3">
      <c r="C76" s="2" t="s">
        <v>207</v>
      </c>
    </row>
    <row r="77" spans="1:54" ht="30" customHeight="1" x14ac:dyDescent="0.3">
      <c r="C77" s="88" t="s">
        <v>208</v>
      </c>
      <c r="D77" s="89"/>
      <c r="E77" s="89"/>
      <c r="F77" s="89"/>
      <c r="G77" s="89"/>
      <c r="H77" s="89"/>
      <c r="I77" s="89"/>
      <c r="J77" s="89"/>
      <c r="K77" s="89"/>
    </row>
    <row r="78" spans="1:54" x14ac:dyDescent="0.3">
      <c r="C78" s="2" t="s">
        <v>209</v>
      </c>
    </row>
    <row r="80" spans="1:54" x14ac:dyDescent="0.3">
      <c r="C80" s="1" t="s">
        <v>5306</v>
      </c>
      <c r="E80" s="86" t="s">
        <v>5307</v>
      </c>
    </row>
    <row r="81" spans="5:5" x14ac:dyDescent="0.3">
      <c r="E81" s="2" t="s">
        <v>5350</v>
      </c>
    </row>
  </sheetData>
  <mergeCells count="1">
    <mergeCell ref="C77:K77"/>
  </mergeCells>
  <hyperlinks>
    <hyperlink ref="J2" location="'Index'!A1" display="'Index'!A1" xr:uid="{14FD7383-50B1-4B3C-897E-FC062FF1A393}"/>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99FA9-6BE0-41D4-A5F6-FEAE7920EF6F}">
  <sheetPr codeName="Sheet1"/>
  <dimension ref="A1:IV127"/>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1087</v>
      </c>
      <c r="J2" s="38" t="s">
        <v>4904</v>
      </c>
    </row>
    <row r="3" spans="1:54" ht="16.2" x14ac:dyDescent="0.35">
      <c r="C3" s="1" t="s">
        <v>28</v>
      </c>
      <c r="D3" s="21" t="s">
        <v>1088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14771352</v>
      </c>
      <c r="G10" s="24">
        <v>145837.56</v>
      </c>
      <c r="H10" s="24">
        <v>12.89</v>
      </c>
      <c r="I10" s="31"/>
      <c r="J10" s="31"/>
      <c r="K10" s="35"/>
    </row>
    <row r="11" spans="1:54" x14ac:dyDescent="0.3">
      <c r="B11" s="8" t="s">
        <v>72</v>
      </c>
      <c r="C11" s="57" t="s">
        <v>73</v>
      </c>
      <c r="D11" s="54" t="s">
        <v>74</v>
      </c>
      <c r="E11" s="6" t="s">
        <v>75</v>
      </c>
      <c r="F11" s="19">
        <v>6547285</v>
      </c>
      <c r="G11" s="24">
        <v>97318.84</v>
      </c>
      <c r="H11" s="24">
        <v>8.6</v>
      </c>
      <c r="I11" s="31"/>
      <c r="J11" s="31"/>
      <c r="K11" s="35"/>
    </row>
    <row r="12" spans="1:54" x14ac:dyDescent="0.3">
      <c r="B12" s="8" t="s">
        <v>44</v>
      </c>
      <c r="C12" s="57" t="s">
        <v>45</v>
      </c>
      <c r="D12" s="54" t="s">
        <v>46</v>
      </c>
      <c r="E12" s="6" t="s">
        <v>43</v>
      </c>
      <c r="F12" s="19">
        <v>6901584</v>
      </c>
      <c r="G12" s="24">
        <v>92847.01</v>
      </c>
      <c r="H12" s="24">
        <v>8.2100000000000009</v>
      </c>
      <c r="I12" s="31"/>
      <c r="J12" s="31"/>
      <c r="K12" s="35"/>
    </row>
    <row r="13" spans="1:54" x14ac:dyDescent="0.3">
      <c r="B13" s="8" t="s">
        <v>403</v>
      </c>
      <c r="C13" s="57" t="s">
        <v>404</v>
      </c>
      <c r="D13" s="54" t="s">
        <v>405</v>
      </c>
      <c r="E13" s="6" t="s">
        <v>259</v>
      </c>
      <c r="F13" s="19">
        <v>2636008</v>
      </c>
      <c r="G13" s="24">
        <v>54156.78</v>
      </c>
      <c r="H13" s="24">
        <v>4.79</v>
      </c>
      <c r="I13" s="31"/>
      <c r="J13" s="31"/>
      <c r="K13" s="35"/>
    </row>
    <row r="14" spans="1:54" x14ac:dyDescent="0.3">
      <c r="B14" s="8" t="s">
        <v>47</v>
      </c>
      <c r="C14" s="57" t="s">
        <v>48</v>
      </c>
      <c r="D14" s="54" t="s">
        <v>49</v>
      </c>
      <c r="E14" s="6" t="s">
        <v>50</v>
      </c>
      <c r="F14" s="19">
        <v>3484319</v>
      </c>
      <c r="G14" s="24">
        <v>51648.06</v>
      </c>
      <c r="H14" s="24">
        <v>4.57</v>
      </c>
      <c r="I14" s="31"/>
      <c r="J14" s="31"/>
      <c r="K14" s="35"/>
    </row>
    <row r="15" spans="1:54" x14ac:dyDescent="0.3">
      <c r="B15" s="8" t="s">
        <v>54</v>
      </c>
      <c r="C15" s="57" t="s">
        <v>55</v>
      </c>
      <c r="D15" s="54" t="s">
        <v>56</v>
      </c>
      <c r="E15" s="6" t="s">
        <v>57</v>
      </c>
      <c r="F15" s="19">
        <v>1135794</v>
      </c>
      <c r="G15" s="24">
        <v>45782.720000000001</v>
      </c>
      <c r="H15" s="24">
        <v>4.05</v>
      </c>
      <c r="I15" s="31"/>
      <c r="J15" s="31"/>
      <c r="K15" s="35"/>
    </row>
    <row r="16" spans="1:54" x14ac:dyDescent="0.3">
      <c r="B16" s="8" t="s">
        <v>394</v>
      </c>
      <c r="C16" s="57" t="s">
        <v>395</v>
      </c>
      <c r="D16" s="54" t="s">
        <v>396</v>
      </c>
      <c r="E16" s="6" t="s">
        <v>101</v>
      </c>
      <c r="F16" s="19">
        <v>9318225</v>
      </c>
      <c r="G16" s="24">
        <v>39169.160000000003</v>
      </c>
      <c r="H16" s="24">
        <v>3.46</v>
      </c>
      <c r="I16" s="31"/>
      <c r="J16" s="31"/>
      <c r="K16" s="35"/>
    </row>
    <row r="17" spans="2:11" x14ac:dyDescent="0.3">
      <c r="B17" s="8" t="s">
        <v>62</v>
      </c>
      <c r="C17" s="57" t="s">
        <v>63</v>
      </c>
      <c r="D17" s="54" t="s">
        <v>64</v>
      </c>
      <c r="E17" s="6" t="s">
        <v>43</v>
      </c>
      <c r="F17" s="19">
        <v>4012757</v>
      </c>
      <c r="G17" s="24">
        <v>37599.53</v>
      </c>
      <c r="H17" s="24">
        <v>3.32</v>
      </c>
      <c r="I17" s="31"/>
      <c r="J17" s="31"/>
      <c r="K17" s="35"/>
    </row>
    <row r="18" spans="2:11" x14ac:dyDescent="0.3">
      <c r="B18" s="8" t="s">
        <v>51</v>
      </c>
      <c r="C18" s="57" t="s">
        <v>52</v>
      </c>
      <c r="D18" s="54" t="s">
        <v>53</v>
      </c>
      <c r="E18" s="6" t="s">
        <v>43</v>
      </c>
      <c r="F18" s="19">
        <v>2769693</v>
      </c>
      <c r="G18" s="24">
        <v>34144.78</v>
      </c>
      <c r="H18" s="24">
        <v>3.02</v>
      </c>
      <c r="I18" s="31"/>
      <c r="J18" s="31"/>
      <c r="K18" s="35"/>
    </row>
    <row r="19" spans="2:11" x14ac:dyDescent="0.3">
      <c r="B19" s="8" t="s">
        <v>102</v>
      </c>
      <c r="C19" s="57" t="s">
        <v>103</v>
      </c>
      <c r="D19" s="54" t="s">
        <v>104</v>
      </c>
      <c r="E19" s="6" t="s">
        <v>50</v>
      </c>
      <c r="F19" s="19">
        <v>987750</v>
      </c>
      <c r="G19" s="24">
        <v>30205.4</v>
      </c>
      <c r="H19" s="24">
        <v>2.67</v>
      </c>
      <c r="I19" s="31"/>
      <c r="J19" s="31"/>
      <c r="K19" s="35"/>
    </row>
    <row r="20" spans="2:11" x14ac:dyDescent="0.3">
      <c r="B20" s="8" t="s">
        <v>65</v>
      </c>
      <c r="C20" s="57" t="s">
        <v>66</v>
      </c>
      <c r="D20" s="54" t="s">
        <v>67</v>
      </c>
      <c r="E20" s="6" t="s">
        <v>43</v>
      </c>
      <c r="F20" s="19">
        <v>1422314</v>
      </c>
      <c r="G20" s="24">
        <v>29899.88</v>
      </c>
      <c r="H20" s="24">
        <v>2.64</v>
      </c>
      <c r="I20" s="31"/>
      <c r="J20" s="31"/>
      <c r="K20" s="35"/>
    </row>
    <row r="21" spans="2:11" x14ac:dyDescent="0.3">
      <c r="B21" s="8" t="s">
        <v>397</v>
      </c>
      <c r="C21" s="57" t="s">
        <v>398</v>
      </c>
      <c r="D21" s="54" t="s">
        <v>399</v>
      </c>
      <c r="E21" s="6" t="s">
        <v>61</v>
      </c>
      <c r="F21" s="19">
        <v>857119</v>
      </c>
      <c r="G21" s="24">
        <v>29889.45</v>
      </c>
      <c r="H21" s="24">
        <v>2.64</v>
      </c>
      <c r="I21" s="31"/>
      <c r="J21" s="31"/>
      <c r="K21" s="35"/>
    </row>
    <row r="22" spans="2:11" x14ac:dyDescent="0.3">
      <c r="B22" s="8" t="s">
        <v>575</v>
      </c>
      <c r="C22" s="57" t="s">
        <v>576</v>
      </c>
      <c r="D22" s="54" t="s">
        <v>577</v>
      </c>
      <c r="E22" s="6" t="s">
        <v>90</v>
      </c>
      <c r="F22" s="19">
        <v>2573232</v>
      </c>
      <c r="G22" s="24">
        <v>26833.66</v>
      </c>
      <c r="H22" s="24">
        <v>2.37</v>
      </c>
      <c r="I22" s="31"/>
      <c r="J22" s="31"/>
      <c r="K22" s="35"/>
    </row>
    <row r="23" spans="2:11" x14ac:dyDescent="0.3">
      <c r="B23" s="8" t="s">
        <v>609</v>
      </c>
      <c r="C23" s="57" t="s">
        <v>610</v>
      </c>
      <c r="D23" s="54" t="s">
        <v>611</v>
      </c>
      <c r="E23" s="6" t="s">
        <v>148</v>
      </c>
      <c r="F23" s="19">
        <v>6734442</v>
      </c>
      <c r="G23" s="24">
        <v>21398.69</v>
      </c>
      <c r="H23" s="24">
        <v>1.89</v>
      </c>
      <c r="I23" s="31"/>
      <c r="J23" s="31"/>
      <c r="K23" s="35"/>
    </row>
    <row r="24" spans="2:11" x14ac:dyDescent="0.3">
      <c r="B24" s="8" t="s">
        <v>98</v>
      </c>
      <c r="C24" s="57" t="s">
        <v>99</v>
      </c>
      <c r="D24" s="54" t="s">
        <v>100</v>
      </c>
      <c r="E24" s="6" t="s">
        <v>101</v>
      </c>
      <c r="F24" s="19">
        <v>858333</v>
      </c>
      <c r="G24" s="24">
        <v>21162.2</v>
      </c>
      <c r="H24" s="24">
        <v>1.87</v>
      </c>
      <c r="I24" s="31"/>
      <c r="J24" s="31"/>
      <c r="K24" s="35"/>
    </row>
    <row r="25" spans="2:11" x14ac:dyDescent="0.3">
      <c r="B25" s="8" t="s">
        <v>58</v>
      </c>
      <c r="C25" s="57" t="s">
        <v>59</v>
      </c>
      <c r="D25" s="54" t="s">
        <v>60</v>
      </c>
      <c r="E25" s="6" t="s">
        <v>61</v>
      </c>
      <c r="F25" s="19">
        <v>126910</v>
      </c>
      <c r="G25" s="24">
        <v>20541.650000000001</v>
      </c>
      <c r="H25" s="24">
        <v>1.82</v>
      </c>
      <c r="I25" s="31"/>
      <c r="J25" s="31"/>
      <c r="K25" s="35"/>
    </row>
    <row r="26" spans="2:11" x14ac:dyDescent="0.3">
      <c r="B26" s="8" t="s">
        <v>478</v>
      </c>
      <c r="C26" s="57" t="s">
        <v>479</v>
      </c>
      <c r="D26" s="54" t="s">
        <v>480</v>
      </c>
      <c r="E26" s="6" t="s">
        <v>119</v>
      </c>
      <c r="F26" s="19">
        <v>1019211</v>
      </c>
      <c r="G26" s="24">
        <v>17231.8</v>
      </c>
      <c r="H26" s="24">
        <v>1.52</v>
      </c>
      <c r="I26" s="31"/>
      <c r="J26" s="31"/>
      <c r="K26" s="35"/>
    </row>
    <row r="27" spans="2:11" x14ac:dyDescent="0.3">
      <c r="B27" s="8" t="s">
        <v>923</v>
      </c>
      <c r="C27" s="57" t="s">
        <v>924</v>
      </c>
      <c r="D27" s="54" t="s">
        <v>925</v>
      </c>
      <c r="E27" s="6" t="s">
        <v>50</v>
      </c>
      <c r="F27" s="19">
        <v>1024664</v>
      </c>
      <c r="G27" s="24">
        <v>15795.2</v>
      </c>
      <c r="H27" s="24">
        <v>1.4</v>
      </c>
      <c r="I27" s="31"/>
      <c r="J27" s="31"/>
      <c r="K27" s="35"/>
    </row>
    <row r="28" spans="2:11" x14ac:dyDescent="0.3">
      <c r="B28" s="8" t="s">
        <v>600</v>
      </c>
      <c r="C28" s="57" t="s">
        <v>601</v>
      </c>
      <c r="D28" s="54" t="s">
        <v>602</v>
      </c>
      <c r="E28" s="6" t="s">
        <v>127</v>
      </c>
      <c r="F28" s="19">
        <v>4585400</v>
      </c>
      <c r="G28" s="24">
        <v>15450.51</v>
      </c>
      <c r="H28" s="24">
        <v>1.37</v>
      </c>
      <c r="I28" s="31"/>
      <c r="J28" s="31"/>
      <c r="K28" s="35"/>
    </row>
    <row r="29" spans="2:11" x14ac:dyDescent="0.3">
      <c r="B29" s="8" t="s">
        <v>628</v>
      </c>
      <c r="C29" s="57" t="s">
        <v>629</v>
      </c>
      <c r="D29" s="54" t="s">
        <v>630</v>
      </c>
      <c r="E29" s="6" t="s">
        <v>82</v>
      </c>
      <c r="F29" s="19">
        <v>399108</v>
      </c>
      <c r="G29" s="24">
        <v>14953.38</v>
      </c>
      <c r="H29" s="24">
        <v>1.32</v>
      </c>
      <c r="I29" s="31"/>
      <c r="J29" s="31"/>
      <c r="K29" s="35"/>
    </row>
    <row r="30" spans="2:11" x14ac:dyDescent="0.3">
      <c r="B30" s="8" t="s">
        <v>1089</v>
      </c>
      <c r="C30" s="57" t="s">
        <v>1090</v>
      </c>
      <c r="D30" s="54" t="s">
        <v>1091</v>
      </c>
      <c r="E30" s="6" t="s">
        <v>1092</v>
      </c>
      <c r="F30" s="19">
        <v>3464066</v>
      </c>
      <c r="G30" s="24">
        <v>14760.39</v>
      </c>
      <c r="H30" s="24">
        <v>1.3</v>
      </c>
      <c r="I30" s="31"/>
      <c r="J30" s="31"/>
      <c r="K30" s="35"/>
    </row>
    <row r="31" spans="2:11" x14ac:dyDescent="0.3">
      <c r="B31" s="8" t="s">
        <v>279</v>
      </c>
      <c r="C31" s="57" t="s">
        <v>280</v>
      </c>
      <c r="D31" s="54" t="s">
        <v>281</v>
      </c>
      <c r="E31" s="6" t="s">
        <v>210</v>
      </c>
      <c r="F31" s="19">
        <v>7997968</v>
      </c>
      <c r="G31" s="24">
        <v>14623.48</v>
      </c>
      <c r="H31" s="24">
        <v>1.29</v>
      </c>
      <c r="I31" s="31"/>
      <c r="J31" s="31"/>
      <c r="K31" s="35"/>
    </row>
    <row r="32" spans="2:11" x14ac:dyDescent="0.3">
      <c r="B32" s="8" t="s">
        <v>68</v>
      </c>
      <c r="C32" s="57" t="s">
        <v>69</v>
      </c>
      <c r="D32" s="54" t="s">
        <v>70</v>
      </c>
      <c r="E32" s="6" t="s">
        <v>71</v>
      </c>
      <c r="F32" s="19">
        <v>114808</v>
      </c>
      <c r="G32" s="24">
        <v>13716.11</v>
      </c>
      <c r="H32" s="24">
        <v>1.21</v>
      </c>
      <c r="I32" s="31"/>
      <c r="J32" s="31"/>
      <c r="K32" s="35"/>
    </row>
    <row r="33" spans="2:11" x14ac:dyDescent="0.3">
      <c r="B33" s="8" t="s">
        <v>124</v>
      </c>
      <c r="C33" s="57" t="s">
        <v>125</v>
      </c>
      <c r="D33" s="54" t="s">
        <v>126</v>
      </c>
      <c r="E33" s="6" t="s">
        <v>127</v>
      </c>
      <c r="F33" s="19">
        <v>4380837</v>
      </c>
      <c r="G33" s="24">
        <v>12623.38</v>
      </c>
      <c r="H33" s="24">
        <v>1.1200000000000001</v>
      </c>
      <c r="I33" s="31"/>
      <c r="J33" s="31"/>
      <c r="K33" s="35"/>
    </row>
    <row r="34" spans="2:11" x14ac:dyDescent="0.3">
      <c r="B34" s="8" t="s">
        <v>584</v>
      </c>
      <c r="C34" s="57" t="s">
        <v>585</v>
      </c>
      <c r="D34" s="54" t="s">
        <v>586</v>
      </c>
      <c r="E34" s="6" t="s">
        <v>212</v>
      </c>
      <c r="F34" s="19">
        <v>211284</v>
      </c>
      <c r="G34" s="24">
        <v>11884.73</v>
      </c>
      <c r="H34" s="24">
        <v>1.05</v>
      </c>
      <c r="I34" s="31"/>
      <c r="J34" s="31"/>
      <c r="K34" s="35"/>
    </row>
    <row r="35" spans="2:11" x14ac:dyDescent="0.3">
      <c r="B35" s="8" t="s">
        <v>83</v>
      </c>
      <c r="C35" s="57" t="s">
        <v>84</v>
      </c>
      <c r="D35" s="54" t="s">
        <v>85</v>
      </c>
      <c r="E35" s="6" t="s">
        <v>86</v>
      </c>
      <c r="F35" s="19">
        <v>1400766</v>
      </c>
      <c r="G35" s="24">
        <v>11876.39</v>
      </c>
      <c r="H35" s="24">
        <v>1.05</v>
      </c>
      <c r="I35" s="31"/>
      <c r="J35" s="31"/>
      <c r="K35" s="35"/>
    </row>
    <row r="36" spans="2:11" x14ac:dyDescent="0.3">
      <c r="B36" s="8" t="s">
        <v>612</v>
      </c>
      <c r="C36" s="57" t="s">
        <v>613</v>
      </c>
      <c r="D36" s="54" t="s">
        <v>614</v>
      </c>
      <c r="E36" s="6" t="s">
        <v>90</v>
      </c>
      <c r="F36" s="19">
        <v>552047</v>
      </c>
      <c r="G36" s="24">
        <v>11528.4</v>
      </c>
      <c r="H36" s="24">
        <v>1.02</v>
      </c>
      <c r="I36" s="31"/>
      <c r="J36" s="31"/>
      <c r="K36" s="35"/>
    </row>
    <row r="37" spans="2:11" x14ac:dyDescent="0.3">
      <c r="B37" s="8" t="s">
        <v>79</v>
      </c>
      <c r="C37" s="57" t="s">
        <v>80</v>
      </c>
      <c r="D37" s="54" t="s">
        <v>81</v>
      </c>
      <c r="E37" s="6" t="s">
        <v>82</v>
      </c>
      <c r="F37" s="19">
        <v>437362</v>
      </c>
      <c r="G37" s="24">
        <v>10981.29</v>
      </c>
      <c r="H37" s="24">
        <v>0.97</v>
      </c>
      <c r="I37" s="31"/>
      <c r="J37" s="31"/>
      <c r="K37" s="35"/>
    </row>
    <row r="38" spans="2:11" x14ac:dyDescent="0.3">
      <c r="B38" s="8" t="s">
        <v>1093</v>
      </c>
      <c r="C38" s="57" t="s">
        <v>1094</v>
      </c>
      <c r="D38" s="54" t="s">
        <v>1095</v>
      </c>
      <c r="E38" s="6" t="s">
        <v>210</v>
      </c>
      <c r="F38" s="19">
        <v>905992</v>
      </c>
      <c r="G38" s="24">
        <v>10926.26</v>
      </c>
      <c r="H38" s="24">
        <v>0.97</v>
      </c>
      <c r="I38" s="31"/>
      <c r="J38" s="31"/>
      <c r="K38" s="35"/>
    </row>
    <row r="39" spans="2:11" x14ac:dyDescent="0.3">
      <c r="B39" s="8" t="s">
        <v>1012</v>
      </c>
      <c r="C39" s="57" t="s">
        <v>1013</v>
      </c>
      <c r="D39" s="54" t="s">
        <v>1014</v>
      </c>
      <c r="E39" s="6" t="s">
        <v>71</v>
      </c>
      <c r="F39" s="19">
        <v>369534</v>
      </c>
      <c r="G39" s="24">
        <v>10685.81</v>
      </c>
      <c r="H39" s="24">
        <v>0.94</v>
      </c>
      <c r="I39" s="31"/>
      <c r="J39" s="31"/>
      <c r="K39" s="35"/>
    </row>
    <row r="40" spans="2:11" x14ac:dyDescent="0.3">
      <c r="B40" s="8" t="s">
        <v>590</v>
      </c>
      <c r="C40" s="57" t="s">
        <v>591</v>
      </c>
      <c r="D40" s="54" t="s">
        <v>592</v>
      </c>
      <c r="E40" s="6" t="s">
        <v>593</v>
      </c>
      <c r="F40" s="19">
        <v>713771</v>
      </c>
      <c r="G40" s="24">
        <v>10360.39</v>
      </c>
      <c r="H40" s="24">
        <v>0.92</v>
      </c>
      <c r="I40" s="31"/>
      <c r="J40" s="31"/>
      <c r="K40" s="35"/>
    </row>
    <row r="41" spans="2:11" x14ac:dyDescent="0.3">
      <c r="B41" s="8" t="s">
        <v>1096</v>
      </c>
      <c r="C41" s="57" t="s">
        <v>1097</v>
      </c>
      <c r="D41" s="54" t="s">
        <v>1098</v>
      </c>
      <c r="E41" s="6" t="s">
        <v>90</v>
      </c>
      <c r="F41" s="19">
        <v>1354169</v>
      </c>
      <c r="G41" s="24">
        <v>10141.370000000001</v>
      </c>
      <c r="H41" s="24">
        <v>0.9</v>
      </c>
      <c r="I41" s="31"/>
      <c r="J41" s="31"/>
      <c r="K41" s="35"/>
    </row>
    <row r="42" spans="2:11" x14ac:dyDescent="0.3">
      <c r="B42" s="8" t="s">
        <v>1099</v>
      </c>
      <c r="C42" s="57" t="s">
        <v>1100</v>
      </c>
      <c r="D42" s="54" t="s">
        <v>1101</v>
      </c>
      <c r="E42" s="6" t="s">
        <v>148</v>
      </c>
      <c r="F42" s="19">
        <v>214675</v>
      </c>
      <c r="G42" s="24">
        <v>10077.49</v>
      </c>
      <c r="H42" s="24">
        <v>0.89</v>
      </c>
      <c r="I42" s="31"/>
      <c r="J42" s="31"/>
      <c r="K42" s="35"/>
    </row>
    <row r="43" spans="2:11" x14ac:dyDescent="0.3">
      <c r="B43" s="8" t="s">
        <v>1102</v>
      </c>
      <c r="C43" s="57" t="s">
        <v>1103</v>
      </c>
      <c r="D43" s="54" t="s">
        <v>1104</v>
      </c>
      <c r="E43" s="6" t="s">
        <v>90</v>
      </c>
      <c r="F43" s="19">
        <v>3169562</v>
      </c>
      <c r="G43" s="24">
        <v>9724.2199999999993</v>
      </c>
      <c r="H43" s="24">
        <v>0.86</v>
      </c>
      <c r="I43" s="31"/>
      <c r="J43" s="31"/>
      <c r="K43" s="35"/>
    </row>
    <row r="44" spans="2:11" x14ac:dyDescent="0.3">
      <c r="B44" s="8" t="s">
        <v>425</v>
      </c>
      <c r="C44" s="57" t="s">
        <v>426</v>
      </c>
      <c r="D44" s="54" t="s">
        <v>427</v>
      </c>
      <c r="E44" s="6" t="s">
        <v>428</v>
      </c>
      <c r="F44" s="19">
        <v>3756871</v>
      </c>
      <c r="G44" s="24">
        <v>9593.92</v>
      </c>
      <c r="H44" s="24">
        <v>0.85</v>
      </c>
      <c r="I44" s="31"/>
      <c r="J44" s="31"/>
      <c r="K44" s="35"/>
    </row>
    <row r="45" spans="2:11" x14ac:dyDescent="0.3">
      <c r="B45" s="8" t="s">
        <v>1006</v>
      </c>
      <c r="C45" s="57" t="s">
        <v>1007</v>
      </c>
      <c r="D45" s="54" t="s">
        <v>1008</v>
      </c>
      <c r="E45" s="6" t="s">
        <v>61</v>
      </c>
      <c r="F45" s="19">
        <v>107201</v>
      </c>
      <c r="G45" s="24">
        <v>9532.85</v>
      </c>
      <c r="H45" s="24">
        <v>0.84</v>
      </c>
      <c r="I45" s="31"/>
      <c r="J45" s="31"/>
      <c r="K45" s="35"/>
    </row>
    <row r="46" spans="2:11" x14ac:dyDescent="0.3">
      <c r="B46" s="8" t="s">
        <v>105</v>
      </c>
      <c r="C46" s="57" t="s">
        <v>106</v>
      </c>
      <c r="D46" s="54" t="s">
        <v>107</v>
      </c>
      <c r="E46" s="6" t="s">
        <v>61</v>
      </c>
      <c r="F46" s="19">
        <v>133080</v>
      </c>
      <c r="G46" s="24">
        <v>9324.92</v>
      </c>
      <c r="H46" s="24">
        <v>0.82</v>
      </c>
      <c r="I46" s="31"/>
      <c r="J46" s="31"/>
      <c r="K46" s="35"/>
    </row>
    <row r="47" spans="2:11" x14ac:dyDescent="0.3">
      <c r="B47" s="8" t="s">
        <v>1105</v>
      </c>
      <c r="C47" s="57" t="s">
        <v>1106</v>
      </c>
      <c r="D47" s="54" t="s">
        <v>1107</v>
      </c>
      <c r="E47" s="6" t="s">
        <v>138</v>
      </c>
      <c r="F47" s="19">
        <v>693441</v>
      </c>
      <c r="G47" s="24">
        <v>8817.7999999999993</v>
      </c>
      <c r="H47" s="24">
        <v>0.78</v>
      </c>
      <c r="I47" s="31"/>
      <c r="J47" s="31"/>
      <c r="K47" s="35"/>
    </row>
    <row r="48" spans="2:11" x14ac:dyDescent="0.3">
      <c r="B48" s="8" t="s">
        <v>406</v>
      </c>
      <c r="C48" s="57" t="s">
        <v>407</v>
      </c>
      <c r="D48" s="54" t="s">
        <v>408</v>
      </c>
      <c r="E48" s="6" t="s">
        <v>50</v>
      </c>
      <c r="F48" s="19">
        <v>613990</v>
      </c>
      <c r="G48" s="24">
        <v>8745.67</v>
      </c>
      <c r="H48" s="24">
        <v>0.77</v>
      </c>
      <c r="I48" s="31"/>
      <c r="J48" s="31"/>
      <c r="K48" s="35"/>
    </row>
    <row r="49" spans="2:11" x14ac:dyDescent="0.3">
      <c r="B49" s="8" t="s">
        <v>1108</v>
      </c>
      <c r="C49" s="57" t="s">
        <v>1109</v>
      </c>
      <c r="D49" s="54" t="s">
        <v>1110</v>
      </c>
      <c r="E49" s="6" t="s">
        <v>1111</v>
      </c>
      <c r="F49" s="19">
        <v>2196359</v>
      </c>
      <c r="G49" s="24">
        <v>8536.15</v>
      </c>
      <c r="H49" s="24">
        <v>0.75</v>
      </c>
      <c r="I49" s="31"/>
      <c r="J49" s="31"/>
      <c r="K49" s="35"/>
    </row>
    <row r="50" spans="2:11" x14ac:dyDescent="0.3">
      <c r="B50" s="8" t="s">
        <v>1112</v>
      </c>
      <c r="C50" s="57" t="s">
        <v>1113</v>
      </c>
      <c r="D50" s="54" t="s">
        <v>1114</v>
      </c>
      <c r="E50" s="6" t="s">
        <v>94</v>
      </c>
      <c r="F50" s="19">
        <v>433893</v>
      </c>
      <c r="G50" s="24">
        <v>8485.65</v>
      </c>
      <c r="H50" s="24">
        <v>0.75</v>
      </c>
      <c r="I50" s="31"/>
      <c r="J50" s="31"/>
      <c r="K50" s="35"/>
    </row>
    <row r="51" spans="2:11" x14ac:dyDescent="0.3">
      <c r="B51" s="8" t="s">
        <v>450</v>
      </c>
      <c r="C51" s="57" t="s">
        <v>451</v>
      </c>
      <c r="D51" s="54" t="s">
        <v>452</v>
      </c>
      <c r="E51" s="6" t="s">
        <v>61</v>
      </c>
      <c r="F51" s="19">
        <v>2020223</v>
      </c>
      <c r="G51" s="24">
        <v>8282.91</v>
      </c>
      <c r="H51" s="24">
        <v>0.73</v>
      </c>
      <c r="I51" s="31"/>
      <c r="J51" s="31"/>
      <c r="K51" s="35"/>
    </row>
    <row r="52" spans="2:11" x14ac:dyDescent="0.3">
      <c r="B52" s="8" t="s">
        <v>597</v>
      </c>
      <c r="C52" s="57" t="s">
        <v>598</v>
      </c>
      <c r="D52" s="54" t="s">
        <v>599</v>
      </c>
      <c r="E52" s="6" t="s">
        <v>163</v>
      </c>
      <c r="F52" s="19">
        <v>718908</v>
      </c>
      <c r="G52" s="24">
        <v>8251.6299999999992</v>
      </c>
      <c r="H52" s="24">
        <v>0.73</v>
      </c>
      <c r="I52" s="31"/>
      <c r="J52" s="31"/>
      <c r="K52" s="35"/>
    </row>
    <row r="53" spans="2:11" x14ac:dyDescent="0.3">
      <c r="B53" s="8" t="s">
        <v>391</v>
      </c>
      <c r="C53" s="57" t="s">
        <v>392</v>
      </c>
      <c r="D53" s="54" t="s">
        <v>393</v>
      </c>
      <c r="E53" s="6" t="s">
        <v>119</v>
      </c>
      <c r="F53" s="19">
        <v>543979</v>
      </c>
      <c r="G53" s="24">
        <v>8166.76</v>
      </c>
      <c r="H53" s="24">
        <v>0.72</v>
      </c>
      <c r="I53" s="31"/>
      <c r="J53" s="31"/>
      <c r="K53" s="35"/>
    </row>
    <row r="54" spans="2:11" x14ac:dyDescent="0.3">
      <c r="B54" s="8" t="s">
        <v>91</v>
      </c>
      <c r="C54" s="57" t="s">
        <v>92</v>
      </c>
      <c r="D54" s="54" t="s">
        <v>93</v>
      </c>
      <c r="E54" s="6" t="s">
        <v>94</v>
      </c>
      <c r="F54" s="19">
        <v>1037804</v>
      </c>
      <c r="G54" s="24">
        <v>7595.17</v>
      </c>
      <c r="H54" s="24">
        <v>0.67</v>
      </c>
      <c r="I54" s="31"/>
      <c r="J54" s="31"/>
      <c r="K54" s="35"/>
    </row>
    <row r="55" spans="2:11" x14ac:dyDescent="0.3">
      <c r="B55" s="8" t="s">
        <v>1115</v>
      </c>
      <c r="C55" s="57" t="s">
        <v>1116</v>
      </c>
      <c r="D55" s="54" t="s">
        <v>1117</v>
      </c>
      <c r="E55" s="6" t="s">
        <v>163</v>
      </c>
      <c r="F55" s="19">
        <v>97715</v>
      </c>
      <c r="G55" s="24">
        <v>7505.49</v>
      </c>
      <c r="H55" s="24">
        <v>0.66</v>
      </c>
      <c r="I55" s="31"/>
      <c r="J55" s="31"/>
      <c r="K55" s="35"/>
    </row>
    <row r="56" spans="2:11" x14ac:dyDescent="0.3">
      <c r="B56" s="8" t="s">
        <v>1118</v>
      </c>
      <c r="C56" s="57" t="s">
        <v>1119</v>
      </c>
      <c r="D56" s="54" t="s">
        <v>1120</v>
      </c>
      <c r="E56" s="6" t="s">
        <v>528</v>
      </c>
      <c r="F56" s="19">
        <v>629896</v>
      </c>
      <c r="G56" s="24">
        <v>7338.29</v>
      </c>
      <c r="H56" s="24">
        <v>0.65</v>
      </c>
      <c r="I56" s="31"/>
      <c r="J56" s="31"/>
      <c r="K56" s="35"/>
    </row>
    <row r="57" spans="2:11" x14ac:dyDescent="0.3">
      <c r="B57" s="8" t="s">
        <v>1121</v>
      </c>
      <c r="C57" s="57" t="s">
        <v>1122</v>
      </c>
      <c r="D57" s="54" t="s">
        <v>1123</v>
      </c>
      <c r="E57" s="6" t="s">
        <v>119</v>
      </c>
      <c r="F57" s="19">
        <v>589210</v>
      </c>
      <c r="G57" s="24">
        <v>7056.38</v>
      </c>
      <c r="H57" s="24">
        <v>0.62</v>
      </c>
      <c r="I57" s="31"/>
      <c r="J57" s="31"/>
      <c r="K57" s="35"/>
    </row>
    <row r="58" spans="2:11" x14ac:dyDescent="0.3">
      <c r="B58" s="8" t="s">
        <v>367</v>
      </c>
      <c r="C58" s="57" t="s">
        <v>368</v>
      </c>
      <c r="D58" s="54" t="s">
        <v>369</v>
      </c>
      <c r="E58" s="6" t="s">
        <v>50</v>
      </c>
      <c r="F58" s="19">
        <v>2759460</v>
      </c>
      <c r="G58" s="24">
        <v>6641.19</v>
      </c>
      <c r="H58" s="24">
        <v>0.59</v>
      </c>
      <c r="I58" s="31"/>
      <c r="J58" s="31"/>
      <c r="K58" s="35"/>
    </row>
    <row r="59" spans="2:11" x14ac:dyDescent="0.3">
      <c r="B59" s="8" t="s">
        <v>1124</v>
      </c>
      <c r="C59" s="57" t="s">
        <v>1125</v>
      </c>
      <c r="D59" s="54" t="s">
        <v>1126</v>
      </c>
      <c r="E59" s="6" t="s">
        <v>1127</v>
      </c>
      <c r="F59" s="19">
        <v>251922</v>
      </c>
      <c r="G59" s="24">
        <v>6250.18</v>
      </c>
      <c r="H59" s="24">
        <v>0.55000000000000004</v>
      </c>
      <c r="I59" s="31"/>
      <c r="J59" s="31"/>
      <c r="K59" s="35"/>
    </row>
    <row r="60" spans="2:11" x14ac:dyDescent="0.3">
      <c r="B60" s="8" t="s">
        <v>475</v>
      </c>
      <c r="C60" s="57" t="s">
        <v>476</v>
      </c>
      <c r="D60" s="54" t="s">
        <v>477</v>
      </c>
      <c r="E60" s="6" t="s">
        <v>234</v>
      </c>
      <c r="F60" s="19">
        <v>1923840</v>
      </c>
      <c r="G60" s="24">
        <v>5016.41</v>
      </c>
      <c r="H60" s="24">
        <v>0.44</v>
      </c>
      <c r="I60" s="31"/>
      <c r="J60" s="31"/>
      <c r="K60" s="35" t="s">
        <v>5170</v>
      </c>
    </row>
    <row r="61" spans="2:11" x14ac:dyDescent="0.3">
      <c r="C61" s="58" t="s">
        <v>185</v>
      </c>
      <c r="D61" s="54"/>
      <c r="E61" s="6"/>
      <c r="F61" s="19"/>
      <c r="G61" s="25">
        <v>1140917.3400000001</v>
      </c>
      <c r="H61" s="25">
        <v>100.83</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200</v>
      </c>
      <c r="C103" s="57" t="s">
        <v>201</v>
      </c>
      <c r="D103" s="54"/>
      <c r="E103" s="6"/>
      <c r="F103" s="19"/>
      <c r="G103" s="24">
        <v>11497.92</v>
      </c>
      <c r="H103" s="24">
        <v>1.02</v>
      </c>
      <c r="I103" s="31"/>
      <c r="J103" s="31"/>
      <c r="K103" s="35"/>
    </row>
    <row r="104" spans="1:54" x14ac:dyDescent="0.3">
      <c r="C104" s="58" t="s">
        <v>185</v>
      </c>
      <c r="D104" s="54"/>
      <c r="E104" s="6"/>
      <c r="F104" s="19"/>
      <c r="G104" s="25">
        <v>11497.92</v>
      </c>
      <c r="H104" s="25">
        <v>1.02</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5160</v>
      </c>
      <c r="D107" s="54"/>
      <c r="E107" s="6"/>
      <c r="F107" s="19"/>
      <c r="G107" s="24">
        <v>125</v>
      </c>
      <c r="H107" s="24">
        <v>0.01</v>
      </c>
      <c r="I107" s="31"/>
      <c r="J107" s="31"/>
      <c r="K107" s="35"/>
      <c r="L107" s="3"/>
      <c r="AI107" s="3"/>
      <c r="AV107" s="3"/>
      <c r="AX107" s="3"/>
      <c r="BB107" s="3"/>
    </row>
    <row r="108" spans="1:54" x14ac:dyDescent="0.3">
      <c r="B108" s="8"/>
      <c r="C108" s="57" t="s">
        <v>202</v>
      </c>
      <c r="D108" s="54"/>
      <c r="E108" s="6"/>
      <c r="F108" s="19"/>
      <c r="G108" s="24">
        <v>-21292.86</v>
      </c>
      <c r="H108" s="24">
        <v>-1.86</v>
      </c>
      <c r="I108" s="31"/>
      <c r="J108" s="31"/>
      <c r="K108" s="35"/>
    </row>
    <row r="109" spans="1:54" x14ac:dyDescent="0.3">
      <c r="C109" s="58" t="s">
        <v>185</v>
      </c>
      <c r="D109" s="54"/>
      <c r="E109" s="6"/>
      <c r="F109" s="19"/>
      <c r="G109" s="25">
        <v>-21167.86</v>
      </c>
      <c r="H109" s="25">
        <v>-1.85</v>
      </c>
      <c r="I109" s="31"/>
      <c r="J109" s="31"/>
      <c r="K109" s="35"/>
    </row>
    <row r="110" spans="1:54" x14ac:dyDescent="0.3">
      <c r="C110" s="57"/>
      <c r="D110" s="54"/>
      <c r="E110" s="6"/>
      <c r="F110" s="19"/>
      <c r="G110" s="24"/>
      <c r="H110" s="24"/>
      <c r="I110" s="31"/>
      <c r="J110" s="31"/>
      <c r="K110" s="35"/>
    </row>
    <row r="111" spans="1:54" x14ac:dyDescent="0.3">
      <c r="C111" s="60" t="s">
        <v>203</v>
      </c>
      <c r="D111" s="55"/>
      <c r="E111" s="5"/>
      <c r="F111" s="20"/>
      <c r="G111" s="26">
        <v>1131247.3999999999</v>
      </c>
      <c r="H111" s="26">
        <v>100</v>
      </c>
      <c r="I111" s="32"/>
      <c r="J111" s="32"/>
      <c r="K111" s="36"/>
    </row>
    <row r="113" spans="2:11" s="50" customFormat="1" ht="15" x14ac:dyDescent="0.35">
      <c r="C113" s="50" t="s">
        <v>4915</v>
      </c>
      <c r="F113" s="51"/>
      <c r="G113" s="51"/>
      <c r="H113" s="51"/>
    </row>
    <row r="114" spans="2:11" s="42" customFormat="1" ht="27.6" x14ac:dyDescent="0.3">
      <c r="B114" s="43"/>
      <c r="C114" s="43" t="s">
        <v>4910</v>
      </c>
      <c r="D114" s="43" t="s">
        <v>4911</v>
      </c>
      <c r="E114" s="43" t="s">
        <v>4912</v>
      </c>
      <c r="F114" s="44" t="s">
        <v>34</v>
      </c>
      <c r="G114" s="45" t="s">
        <v>4913</v>
      </c>
      <c r="H114" s="44" t="s">
        <v>36</v>
      </c>
      <c r="I114" s="43" t="s">
        <v>39</v>
      </c>
    </row>
    <row r="115" spans="2:11" s="42" customFormat="1" ht="13.8" x14ac:dyDescent="0.3">
      <c r="B115" s="43"/>
      <c r="C115" s="43" t="s">
        <v>4909</v>
      </c>
      <c r="D115" s="43"/>
      <c r="E115" s="43"/>
      <c r="F115" s="44"/>
      <c r="G115" s="45"/>
      <c r="H115" s="44"/>
      <c r="I115" s="43"/>
    </row>
    <row r="116" spans="2:11" s="2" customFormat="1" ht="13.8" x14ac:dyDescent="0.3">
      <c r="B116" s="46">
        <v>2300143</v>
      </c>
      <c r="C116" s="46" t="s">
        <v>5241</v>
      </c>
      <c r="D116" s="46" t="s">
        <v>4908</v>
      </c>
      <c r="E116" s="46" t="s">
        <v>12</v>
      </c>
      <c r="F116" s="47">
        <v>3150</v>
      </c>
      <c r="G116" s="47">
        <v>816.02324999999996</v>
      </c>
      <c r="H116" s="47">
        <v>7.0000000000000007E-2</v>
      </c>
      <c r="I116" s="46"/>
    </row>
    <row r="117" spans="2:11" s="1" customFormat="1" ht="13.8" x14ac:dyDescent="0.3">
      <c r="B117" s="48"/>
      <c r="C117" s="48" t="s">
        <v>4914</v>
      </c>
      <c r="D117" s="48"/>
      <c r="E117" s="48"/>
      <c r="F117" s="49"/>
      <c r="G117" s="49">
        <v>816.02324999999996</v>
      </c>
      <c r="H117" s="49">
        <v>7.0000000000000007E-2</v>
      </c>
      <c r="I117" s="48"/>
    </row>
    <row r="119" spans="2:11" x14ac:dyDescent="0.3">
      <c r="C119" s="1" t="s">
        <v>204</v>
      </c>
    </row>
    <row r="120" spans="2:11" x14ac:dyDescent="0.3">
      <c r="C120" s="37" t="s">
        <v>205</v>
      </c>
      <c r="D120" s="37"/>
      <c r="E120" s="37"/>
      <c r="F120" s="37"/>
      <c r="G120" s="37"/>
      <c r="H120" s="37"/>
      <c r="I120" s="37"/>
      <c r="J120" s="37"/>
      <c r="K120" s="37"/>
    </row>
    <row r="121" spans="2:11" x14ac:dyDescent="0.3">
      <c r="C121" s="2" t="s">
        <v>206</v>
      </c>
    </row>
    <row r="122" spans="2:11" x14ac:dyDescent="0.3">
      <c r="C122" s="2" t="s">
        <v>207</v>
      </c>
    </row>
    <row r="123" spans="2:11" ht="30" customHeight="1" x14ac:dyDescent="0.3">
      <c r="C123" s="88" t="s">
        <v>208</v>
      </c>
      <c r="D123" s="89"/>
      <c r="E123" s="89"/>
      <c r="F123" s="89"/>
      <c r="G123" s="89"/>
      <c r="H123" s="89"/>
      <c r="I123" s="89"/>
      <c r="J123" s="89"/>
      <c r="K123" s="89"/>
    </row>
    <row r="124" spans="2:11" x14ac:dyDescent="0.3">
      <c r="C124" s="2" t="s">
        <v>209</v>
      </c>
    </row>
    <row r="126" spans="2:11" x14ac:dyDescent="0.3">
      <c r="C126" s="1" t="s">
        <v>5306</v>
      </c>
      <c r="E126" s="86" t="s">
        <v>5307</v>
      </c>
    </row>
    <row r="127" spans="2:11" x14ac:dyDescent="0.3">
      <c r="E127" s="2" t="s">
        <v>5317</v>
      </c>
    </row>
  </sheetData>
  <mergeCells count="1">
    <mergeCell ref="C123:K123"/>
  </mergeCells>
  <hyperlinks>
    <hyperlink ref="J2" location="'Index'!A1" display="'Index'!A1" xr:uid="{DE5DF409-FD0D-4963-BB20-235C87E7723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F5503-1FF1-4D90-97F7-97DD82D76BCB}">
  <sheetPr codeName="Sheet1"/>
  <dimension ref="A1:IV8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4082</v>
      </c>
      <c r="J2" s="38" t="s">
        <v>4904</v>
      </c>
    </row>
    <row r="3" spans="1:54" ht="16.2" x14ac:dyDescent="0.35">
      <c r="C3" s="1" t="s">
        <v>28</v>
      </c>
      <c r="D3" s="21" t="s">
        <v>4725</v>
      </c>
      <c r="F3" s="76" t="s">
        <v>5243</v>
      </c>
      <c r="G3" s="13" t="s">
        <v>5246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62</v>
      </c>
      <c r="C10" s="57" t="s">
        <v>63</v>
      </c>
      <c r="D10" s="54" t="s">
        <v>64</v>
      </c>
      <c r="E10" s="6" t="s">
        <v>43</v>
      </c>
      <c r="F10" s="19">
        <v>1780736</v>
      </c>
      <c r="G10" s="24">
        <v>16685.5</v>
      </c>
      <c r="H10" s="24">
        <v>24.52</v>
      </c>
      <c r="I10" s="31"/>
      <c r="J10" s="31"/>
      <c r="K10" s="35"/>
    </row>
    <row r="11" spans="1:54" x14ac:dyDescent="0.3">
      <c r="B11" s="8" t="s">
        <v>276</v>
      </c>
      <c r="C11" s="57" t="s">
        <v>277</v>
      </c>
      <c r="D11" s="54" t="s">
        <v>278</v>
      </c>
      <c r="E11" s="6" t="s">
        <v>43</v>
      </c>
      <c r="F11" s="19">
        <v>4022907</v>
      </c>
      <c r="G11" s="24">
        <v>11195.75</v>
      </c>
      <c r="H11" s="24">
        <v>16.45</v>
      </c>
      <c r="I11" s="31"/>
      <c r="J11" s="31"/>
      <c r="K11" s="35"/>
    </row>
    <row r="12" spans="1:54" x14ac:dyDescent="0.3">
      <c r="B12" s="8" t="s">
        <v>327</v>
      </c>
      <c r="C12" s="57" t="s">
        <v>328</v>
      </c>
      <c r="D12" s="54" t="s">
        <v>329</v>
      </c>
      <c r="E12" s="6" t="s">
        <v>43</v>
      </c>
      <c r="F12" s="19">
        <v>7252250</v>
      </c>
      <c r="G12" s="24">
        <v>9931.9599999999991</v>
      </c>
      <c r="H12" s="24">
        <v>14.59</v>
      </c>
      <c r="I12" s="31"/>
      <c r="J12" s="31"/>
      <c r="K12" s="35"/>
    </row>
    <row r="13" spans="1:54" x14ac:dyDescent="0.3">
      <c r="B13" s="8" t="s">
        <v>297</v>
      </c>
      <c r="C13" s="57" t="s">
        <v>298</v>
      </c>
      <c r="D13" s="54" t="s">
        <v>299</v>
      </c>
      <c r="E13" s="6" t="s">
        <v>43</v>
      </c>
      <c r="F13" s="19">
        <v>7450494</v>
      </c>
      <c r="G13" s="24">
        <v>9156.66</v>
      </c>
      <c r="H13" s="24">
        <v>13.45</v>
      </c>
      <c r="I13" s="31"/>
      <c r="J13" s="31"/>
      <c r="K13" s="35"/>
    </row>
    <row r="14" spans="1:54" x14ac:dyDescent="0.3">
      <c r="B14" s="8" t="s">
        <v>2593</v>
      </c>
      <c r="C14" s="57" t="s">
        <v>1478</v>
      </c>
      <c r="D14" s="54" t="s">
        <v>2594</v>
      </c>
      <c r="E14" s="6" t="s">
        <v>43</v>
      </c>
      <c r="F14" s="19">
        <v>756767</v>
      </c>
      <c r="G14" s="24">
        <v>6500.63</v>
      </c>
      <c r="H14" s="24">
        <v>9.5500000000000007</v>
      </c>
      <c r="I14" s="31"/>
      <c r="J14" s="31"/>
      <c r="K14" s="35"/>
    </row>
    <row r="15" spans="1:54" x14ac:dyDescent="0.3">
      <c r="B15" s="8" t="s">
        <v>2497</v>
      </c>
      <c r="C15" s="57" t="s">
        <v>1500</v>
      </c>
      <c r="D15" s="54" t="s">
        <v>2498</v>
      </c>
      <c r="E15" s="6" t="s">
        <v>43</v>
      </c>
      <c r="F15" s="19">
        <v>4123845</v>
      </c>
      <c r="G15" s="24">
        <v>6125.97</v>
      </c>
      <c r="H15" s="24">
        <v>9</v>
      </c>
      <c r="I15" s="31"/>
      <c r="J15" s="31"/>
      <c r="K15" s="35"/>
    </row>
    <row r="16" spans="1:54" x14ac:dyDescent="0.3">
      <c r="B16" s="8" t="s">
        <v>348</v>
      </c>
      <c r="C16" s="57" t="s">
        <v>349</v>
      </c>
      <c r="D16" s="54" t="s">
        <v>350</v>
      </c>
      <c r="E16" s="6" t="s">
        <v>43</v>
      </c>
      <c r="F16" s="19">
        <v>2656209</v>
      </c>
      <c r="G16" s="24">
        <v>3714.71</v>
      </c>
      <c r="H16" s="24">
        <v>5.46</v>
      </c>
      <c r="I16" s="31"/>
      <c r="J16" s="31"/>
      <c r="K16" s="35"/>
    </row>
    <row r="17" spans="2:11" x14ac:dyDescent="0.3">
      <c r="B17" s="8" t="s">
        <v>4067</v>
      </c>
      <c r="C17" s="57" t="s">
        <v>4068</v>
      </c>
      <c r="D17" s="54" t="s">
        <v>4069</v>
      </c>
      <c r="E17" s="6" t="s">
        <v>43</v>
      </c>
      <c r="F17" s="19">
        <v>3324120</v>
      </c>
      <c r="G17" s="24">
        <v>1962.56</v>
      </c>
      <c r="H17" s="24">
        <v>2.88</v>
      </c>
      <c r="I17" s="31"/>
      <c r="J17" s="31"/>
      <c r="K17" s="35"/>
    </row>
    <row r="18" spans="2:11" x14ac:dyDescent="0.3">
      <c r="B18" s="8" t="s">
        <v>4470</v>
      </c>
      <c r="C18" s="57" t="s">
        <v>4471</v>
      </c>
      <c r="D18" s="54" t="s">
        <v>4472</v>
      </c>
      <c r="E18" s="6" t="s">
        <v>43</v>
      </c>
      <c r="F18" s="19">
        <v>2151499</v>
      </c>
      <c r="G18" s="24">
        <v>849.63</v>
      </c>
      <c r="H18" s="24">
        <v>1.25</v>
      </c>
      <c r="I18" s="31"/>
      <c r="J18" s="31"/>
      <c r="K18" s="35"/>
    </row>
    <row r="19" spans="2:11" x14ac:dyDescent="0.3">
      <c r="B19" s="8" t="s">
        <v>4096</v>
      </c>
      <c r="C19" s="57" t="s">
        <v>1465</v>
      </c>
      <c r="D19" s="54" t="s">
        <v>4097</v>
      </c>
      <c r="E19" s="6" t="s">
        <v>43</v>
      </c>
      <c r="F19" s="19">
        <v>2080568</v>
      </c>
      <c r="G19" s="24">
        <v>833.68</v>
      </c>
      <c r="H19" s="24">
        <v>1.23</v>
      </c>
      <c r="I19" s="31"/>
      <c r="J19" s="31"/>
      <c r="K19" s="35"/>
    </row>
    <row r="20" spans="2:11" x14ac:dyDescent="0.3">
      <c r="B20" s="8" t="s">
        <v>4098</v>
      </c>
      <c r="C20" s="57" t="s">
        <v>1794</v>
      </c>
      <c r="D20" s="54" t="s">
        <v>4099</v>
      </c>
      <c r="E20" s="6" t="s">
        <v>43</v>
      </c>
      <c r="F20" s="19">
        <v>2438693</v>
      </c>
      <c r="G20" s="24">
        <v>809.89</v>
      </c>
      <c r="H20" s="24">
        <v>1.19</v>
      </c>
      <c r="I20" s="31"/>
      <c r="J20" s="31"/>
      <c r="K20" s="35"/>
    </row>
    <row r="21" spans="2:11" x14ac:dyDescent="0.3">
      <c r="B21" s="8" t="s">
        <v>4726</v>
      </c>
      <c r="C21" s="57" t="s">
        <v>1460</v>
      </c>
      <c r="D21" s="54" t="s">
        <v>4727</v>
      </c>
      <c r="E21" s="6" t="s">
        <v>43</v>
      </c>
      <c r="F21" s="19">
        <v>919966</v>
      </c>
      <c r="G21" s="24">
        <v>287.86</v>
      </c>
      <c r="H21" s="24">
        <v>0.42</v>
      </c>
      <c r="I21" s="31"/>
      <c r="J21" s="31"/>
      <c r="K21" s="35"/>
    </row>
    <row r="22" spans="2:11" x14ac:dyDescent="0.3">
      <c r="C22" s="58" t="s">
        <v>185</v>
      </c>
      <c r="D22" s="54"/>
      <c r="E22" s="6"/>
      <c r="F22" s="19"/>
      <c r="G22" s="25">
        <v>68054.8</v>
      </c>
      <c r="H22" s="25">
        <v>99.99</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200</v>
      </c>
      <c r="C64" s="57" t="s">
        <v>201</v>
      </c>
      <c r="D64" s="54"/>
      <c r="E64" s="6"/>
      <c r="F64" s="19"/>
      <c r="G64" s="24">
        <v>13.81</v>
      </c>
      <c r="H64" s="24">
        <v>0.02</v>
      </c>
      <c r="I64" s="31"/>
      <c r="J64" s="31"/>
      <c r="K64" s="35"/>
    </row>
    <row r="65" spans="1:54" x14ac:dyDescent="0.3">
      <c r="C65" s="58" t="s">
        <v>185</v>
      </c>
      <c r="D65" s="54"/>
      <c r="E65" s="6"/>
      <c r="F65" s="19"/>
      <c r="G65" s="25">
        <v>13.81</v>
      </c>
      <c r="H65" s="25">
        <v>0.02</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5160</v>
      </c>
      <c r="D68" s="54"/>
      <c r="E68" s="6"/>
      <c r="F68" s="19"/>
      <c r="G68" s="24" t="s">
        <v>2</v>
      </c>
      <c r="H68" s="24" t="s">
        <v>2</v>
      </c>
      <c r="I68" s="31"/>
      <c r="J68" s="31"/>
      <c r="K68" s="35"/>
      <c r="L68" s="3"/>
      <c r="AI68" s="3"/>
      <c r="AV68" s="3"/>
      <c r="AX68" s="3"/>
      <c r="BB68" s="3"/>
    </row>
    <row r="69" spans="1:54" x14ac:dyDescent="0.3">
      <c r="B69" s="8"/>
      <c r="C69" s="57" t="s">
        <v>202</v>
      </c>
      <c r="D69" s="54"/>
      <c r="E69" s="6"/>
      <c r="F69" s="19"/>
      <c r="G69" s="24">
        <v>-12.82</v>
      </c>
      <c r="H69" s="24">
        <v>-0.01</v>
      </c>
      <c r="I69" s="31"/>
      <c r="J69" s="31"/>
      <c r="K69" s="35"/>
    </row>
    <row r="70" spans="1:54" x14ac:dyDescent="0.3">
      <c r="C70" s="58" t="s">
        <v>185</v>
      </c>
      <c r="D70" s="54"/>
      <c r="E70" s="6"/>
      <c r="F70" s="19"/>
      <c r="G70" s="25">
        <v>-12.82</v>
      </c>
      <c r="H70" s="25">
        <v>-0.01</v>
      </c>
      <c r="I70" s="31"/>
      <c r="J70" s="31"/>
      <c r="K70" s="35"/>
    </row>
    <row r="71" spans="1:54" x14ac:dyDescent="0.3">
      <c r="C71" s="57"/>
      <c r="D71" s="54"/>
      <c r="E71" s="6"/>
      <c r="F71" s="19"/>
      <c r="G71" s="24"/>
      <c r="H71" s="24"/>
      <c r="I71" s="31"/>
      <c r="J71" s="31"/>
      <c r="K71" s="35"/>
    </row>
    <row r="72" spans="1:54" x14ac:dyDescent="0.3">
      <c r="C72" s="60" t="s">
        <v>203</v>
      </c>
      <c r="D72" s="55"/>
      <c r="E72" s="5"/>
      <c r="F72" s="20"/>
      <c r="G72" s="26">
        <v>68055.789999999994</v>
      </c>
      <c r="H72" s="26">
        <v>99.999999999999986</v>
      </c>
      <c r="I72" s="32"/>
      <c r="J72" s="32"/>
      <c r="K72" s="36"/>
    </row>
    <row r="75" spans="1:54" x14ac:dyDescent="0.3">
      <c r="C75" s="1" t="s">
        <v>204</v>
      </c>
    </row>
    <row r="76" spans="1:54" x14ac:dyDescent="0.3">
      <c r="C76" s="37" t="s">
        <v>205</v>
      </c>
      <c r="D76" s="37"/>
      <c r="E76" s="37"/>
      <c r="F76" s="37"/>
      <c r="G76" s="37"/>
      <c r="H76" s="37"/>
      <c r="I76" s="37"/>
      <c r="J76" s="37"/>
      <c r="K76" s="37"/>
    </row>
    <row r="77" spans="1:54" x14ac:dyDescent="0.3">
      <c r="C77" s="2" t="s">
        <v>206</v>
      </c>
    </row>
    <row r="78" spans="1:54" x14ac:dyDescent="0.3">
      <c r="C78" s="2" t="s">
        <v>207</v>
      </c>
    </row>
    <row r="79" spans="1:54" ht="30" customHeight="1" x14ac:dyDescent="0.3">
      <c r="C79" s="88" t="s">
        <v>208</v>
      </c>
      <c r="D79" s="89"/>
      <c r="E79" s="89"/>
      <c r="F79" s="89"/>
      <c r="G79" s="89"/>
      <c r="H79" s="89"/>
      <c r="I79" s="89"/>
      <c r="J79" s="89"/>
      <c r="K79" s="89"/>
    </row>
    <row r="80" spans="1:54" x14ac:dyDescent="0.3">
      <c r="C80" s="2" t="s">
        <v>209</v>
      </c>
    </row>
    <row r="82" spans="3:5" x14ac:dyDescent="0.3">
      <c r="C82" s="1" t="s">
        <v>5306</v>
      </c>
      <c r="E82" s="86" t="s">
        <v>5307</v>
      </c>
    </row>
    <row r="83" spans="3:5" x14ac:dyDescent="0.3">
      <c r="E83" s="2" t="s">
        <v>5370</v>
      </c>
    </row>
  </sheetData>
  <mergeCells count="1">
    <mergeCell ref="C79:K79"/>
  </mergeCells>
  <hyperlinks>
    <hyperlink ref="J2" location="'Index'!A1" display="'Index'!A1" xr:uid="{F2ED7AA4-F4BA-4B9F-AA20-89733DDFF27A}"/>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92886-3012-4D07-917B-B38529446B34}">
  <sheetPr codeName="Sheet1"/>
  <dimension ref="A1:IV8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4728</v>
      </c>
      <c r="J2" s="38" t="s">
        <v>4904</v>
      </c>
    </row>
    <row r="3" spans="1:54" ht="16.2" x14ac:dyDescent="0.35">
      <c r="C3" s="1" t="s">
        <v>28</v>
      </c>
      <c r="D3" s="21" t="s">
        <v>4729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62</v>
      </c>
      <c r="C10" s="57" t="s">
        <v>63</v>
      </c>
      <c r="D10" s="54" t="s">
        <v>64</v>
      </c>
      <c r="E10" s="6" t="s">
        <v>43</v>
      </c>
      <c r="F10" s="19">
        <v>263675</v>
      </c>
      <c r="G10" s="24">
        <v>2470.63</v>
      </c>
      <c r="H10" s="24">
        <v>24.92</v>
      </c>
      <c r="I10" s="31"/>
      <c r="J10" s="31"/>
      <c r="K10" s="35"/>
    </row>
    <row r="11" spans="1:54" x14ac:dyDescent="0.3">
      <c r="B11" s="8" t="s">
        <v>276</v>
      </c>
      <c r="C11" s="57" t="s">
        <v>277</v>
      </c>
      <c r="D11" s="54" t="s">
        <v>278</v>
      </c>
      <c r="E11" s="6" t="s">
        <v>43</v>
      </c>
      <c r="F11" s="19">
        <v>595667</v>
      </c>
      <c r="G11" s="24">
        <v>1657.74</v>
      </c>
      <c r="H11" s="24">
        <v>16.72</v>
      </c>
      <c r="I11" s="31"/>
      <c r="J11" s="31"/>
      <c r="K11" s="35"/>
    </row>
    <row r="12" spans="1:54" x14ac:dyDescent="0.3">
      <c r="B12" s="8" t="s">
        <v>327</v>
      </c>
      <c r="C12" s="57" t="s">
        <v>328</v>
      </c>
      <c r="D12" s="54" t="s">
        <v>329</v>
      </c>
      <c r="E12" s="6" t="s">
        <v>43</v>
      </c>
      <c r="F12" s="19">
        <v>1073835</v>
      </c>
      <c r="G12" s="24">
        <v>1470.62</v>
      </c>
      <c r="H12" s="24">
        <v>14.84</v>
      </c>
      <c r="I12" s="31"/>
      <c r="J12" s="31"/>
      <c r="K12" s="35"/>
    </row>
    <row r="13" spans="1:54" x14ac:dyDescent="0.3">
      <c r="B13" s="8" t="s">
        <v>297</v>
      </c>
      <c r="C13" s="57" t="s">
        <v>298</v>
      </c>
      <c r="D13" s="54" t="s">
        <v>299</v>
      </c>
      <c r="E13" s="6" t="s">
        <v>43</v>
      </c>
      <c r="F13" s="19">
        <v>1103181</v>
      </c>
      <c r="G13" s="24">
        <v>1355.81</v>
      </c>
      <c r="H13" s="24">
        <v>13.68</v>
      </c>
      <c r="I13" s="31"/>
      <c r="J13" s="31"/>
      <c r="K13" s="35"/>
    </row>
    <row r="14" spans="1:54" x14ac:dyDescent="0.3">
      <c r="B14" s="8" t="s">
        <v>2593</v>
      </c>
      <c r="C14" s="57" t="s">
        <v>1478</v>
      </c>
      <c r="D14" s="54" t="s">
        <v>2594</v>
      </c>
      <c r="E14" s="6" t="s">
        <v>43</v>
      </c>
      <c r="F14" s="19">
        <v>112067</v>
      </c>
      <c r="G14" s="24">
        <v>962.66</v>
      </c>
      <c r="H14" s="24">
        <v>9.7100000000000009</v>
      </c>
      <c r="I14" s="31"/>
      <c r="J14" s="31"/>
      <c r="K14" s="35"/>
    </row>
    <row r="15" spans="1:54" x14ac:dyDescent="0.3">
      <c r="B15" s="8" t="s">
        <v>2497</v>
      </c>
      <c r="C15" s="57" t="s">
        <v>1500</v>
      </c>
      <c r="D15" s="54" t="s">
        <v>2498</v>
      </c>
      <c r="E15" s="6" t="s">
        <v>43</v>
      </c>
      <c r="F15" s="19">
        <v>610614</v>
      </c>
      <c r="G15" s="24">
        <v>907.07</v>
      </c>
      <c r="H15" s="24">
        <v>9.15</v>
      </c>
      <c r="I15" s="31"/>
      <c r="J15" s="31"/>
      <c r="K15" s="35"/>
    </row>
    <row r="16" spans="1:54" x14ac:dyDescent="0.3">
      <c r="B16" s="8" t="s">
        <v>348</v>
      </c>
      <c r="C16" s="57" t="s">
        <v>349</v>
      </c>
      <c r="D16" s="54" t="s">
        <v>350</v>
      </c>
      <c r="E16" s="6" t="s">
        <v>43</v>
      </c>
      <c r="F16" s="19">
        <v>393304</v>
      </c>
      <c r="G16" s="24">
        <v>550.04</v>
      </c>
      <c r="H16" s="24">
        <v>5.55</v>
      </c>
      <c r="I16" s="31"/>
      <c r="J16" s="31"/>
      <c r="K16" s="35"/>
    </row>
    <row r="17" spans="2:11" x14ac:dyDescent="0.3">
      <c r="B17" s="8" t="s">
        <v>4067</v>
      </c>
      <c r="C17" s="57" t="s">
        <v>4068</v>
      </c>
      <c r="D17" s="54" t="s">
        <v>4069</v>
      </c>
      <c r="E17" s="6" t="s">
        <v>43</v>
      </c>
      <c r="F17" s="19">
        <v>492203</v>
      </c>
      <c r="G17" s="24">
        <v>290.60000000000002</v>
      </c>
      <c r="H17" s="24">
        <v>2.93</v>
      </c>
      <c r="I17" s="31"/>
      <c r="J17" s="31"/>
      <c r="K17" s="35"/>
    </row>
    <row r="18" spans="2:11" x14ac:dyDescent="0.3">
      <c r="B18" s="8" t="s">
        <v>4470</v>
      </c>
      <c r="C18" s="57" t="s">
        <v>4471</v>
      </c>
      <c r="D18" s="54" t="s">
        <v>4472</v>
      </c>
      <c r="E18" s="6" t="s">
        <v>43</v>
      </c>
      <c r="F18" s="19">
        <v>318631</v>
      </c>
      <c r="G18" s="24">
        <v>125.83</v>
      </c>
      <c r="H18" s="24">
        <v>1.27</v>
      </c>
      <c r="I18" s="31"/>
      <c r="J18" s="31"/>
      <c r="K18" s="35"/>
    </row>
    <row r="19" spans="2:11" x14ac:dyDescent="0.3">
      <c r="B19" s="8" t="s">
        <v>4096</v>
      </c>
      <c r="C19" s="57" t="s">
        <v>1465</v>
      </c>
      <c r="D19" s="54" t="s">
        <v>4097</v>
      </c>
      <c r="E19" s="6" t="s">
        <v>43</v>
      </c>
      <c r="F19" s="19">
        <v>308058</v>
      </c>
      <c r="G19" s="24">
        <v>123.44</v>
      </c>
      <c r="H19" s="24">
        <v>1.25</v>
      </c>
      <c r="I19" s="31"/>
      <c r="J19" s="31"/>
      <c r="K19" s="35"/>
    </row>
    <row r="20" spans="2:11" x14ac:dyDescent="0.3">
      <c r="B20" s="8" t="s">
        <v>4098</v>
      </c>
      <c r="C20" s="57" t="s">
        <v>1794</v>
      </c>
      <c r="D20" s="54" t="s">
        <v>4099</v>
      </c>
      <c r="E20" s="6" t="s">
        <v>43</v>
      </c>
      <c r="F20" s="19">
        <v>361093</v>
      </c>
      <c r="G20" s="24">
        <v>119.92</v>
      </c>
      <c r="H20" s="24">
        <v>1.21</v>
      </c>
      <c r="I20" s="31"/>
      <c r="J20" s="31"/>
      <c r="K20" s="35"/>
    </row>
    <row r="21" spans="2:11" x14ac:dyDescent="0.3">
      <c r="B21" s="8" t="s">
        <v>4726</v>
      </c>
      <c r="C21" s="57" t="s">
        <v>1460</v>
      </c>
      <c r="D21" s="54" t="s">
        <v>4727</v>
      </c>
      <c r="E21" s="6" t="s">
        <v>43</v>
      </c>
      <c r="F21" s="19">
        <v>136220</v>
      </c>
      <c r="G21" s="24">
        <v>42.62</v>
      </c>
      <c r="H21" s="24">
        <v>0.43</v>
      </c>
      <c r="I21" s="31"/>
      <c r="J21" s="31"/>
      <c r="K21" s="35"/>
    </row>
    <row r="22" spans="2:11" x14ac:dyDescent="0.3">
      <c r="C22" s="58" t="s">
        <v>185</v>
      </c>
      <c r="D22" s="54"/>
      <c r="E22" s="6"/>
      <c r="F22" s="19"/>
      <c r="G22" s="25">
        <v>10076.98</v>
      </c>
      <c r="H22" s="25">
        <v>101.66</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200</v>
      </c>
      <c r="C64" s="57" t="s">
        <v>201</v>
      </c>
      <c r="D64" s="54"/>
      <c r="E64" s="6"/>
      <c r="F64" s="19"/>
      <c r="G64" s="24">
        <v>269.47000000000003</v>
      </c>
      <c r="H64" s="24">
        <v>2.72</v>
      </c>
      <c r="I64" s="31"/>
      <c r="J64" s="31"/>
      <c r="K64" s="35"/>
    </row>
    <row r="65" spans="1:54" x14ac:dyDescent="0.3">
      <c r="C65" s="58" t="s">
        <v>185</v>
      </c>
      <c r="D65" s="54"/>
      <c r="E65" s="6"/>
      <c r="F65" s="19"/>
      <c r="G65" s="25">
        <v>269.47000000000003</v>
      </c>
      <c r="H65" s="25">
        <v>2.72</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5160</v>
      </c>
      <c r="D68" s="54"/>
      <c r="E68" s="6"/>
      <c r="F68" s="19"/>
      <c r="G68" s="24" t="s">
        <v>2</v>
      </c>
      <c r="H68" s="24" t="s">
        <v>2</v>
      </c>
      <c r="I68" s="31"/>
      <c r="J68" s="31"/>
      <c r="K68" s="35"/>
      <c r="L68" s="3"/>
      <c r="AI68" s="3"/>
      <c r="AV68" s="3"/>
      <c r="AX68" s="3"/>
      <c r="BB68" s="3"/>
    </row>
    <row r="69" spans="1:54" x14ac:dyDescent="0.3">
      <c r="B69" s="8"/>
      <c r="C69" s="57" t="s">
        <v>202</v>
      </c>
      <c r="D69" s="54"/>
      <c r="E69" s="6"/>
      <c r="F69" s="19"/>
      <c r="G69" s="24">
        <v>-433.98</v>
      </c>
      <c r="H69" s="24">
        <v>-4.38</v>
      </c>
      <c r="I69" s="31"/>
      <c r="J69" s="31"/>
      <c r="K69" s="35"/>
    </row>
    <row r="70" spans="1:54" x14ac:dyDescent="0.3">
      <c r="C70" s="58" t="s">
        <v>185</v>
      </c>
      <c r="D70" s="54"/>
      <c r="E70" s="6"/>
      <c r="F70" s="19"/>
      <c r="G70" s="25">
        <v>-433.98</v>
      </c>
      <c r="H70" s="25">
        <v>-4.38</v>
      </c>
      <c r="I70" s="31"/>
      <c r="J70" s="31"/>
      <c r="K70" s="35"/>
    </row>
    <row r="71" spans="1:54" x14ac:dyDescent="0.3">
      <c r="C71" s="57"/>
      <c r="D71" s="54"/>
      <c r="E71" s="6"/>
      <c r="F71" s="19"/>
      <c r="G71" s="24"/>
      <c r="H71" s="24"/>
      <c r="I71" s="31"/>
      <c r="J71" s="31"/>
      <c r="K71" s="35"/>
    </row>
    <row r="72" spans="1:54" x14ac:dyDescent="0.3">
      <c r="C72" s="60" t="s">
        <v>203</v>
      </c>
      <c r="D72" s="55"/>
      <c r="E72" s="5"/>
      <c r="F72" s="20"/>
      <c r="G72" s="26">
        <v>9912.4699999999993</v>
      </c>
      <c r="H72" s="26">
        <v>100</v>
      </c>
      <c r="I72" s="32"/>
      <c r="J72" s="32"/>
      <c r="K72" s="36"/>
    </row>
    <row r="75" spans="1:54" x14ac:dyDescent="0.3">
      <c r="C75" s="1" t="s">
        <v>204</v>
      </c>
    </row>
    <row r="76" spans="1:54" x14ac:dyDescent="0.3">
      <c r="C76" s="37" t="s">
        <v>205</v>
      </c>
      <c r="D76" s="37"/>
      <c r="E76" s="37"/>
      <c r="F76" s="37"/>
      <c r="G76" s="37"/>
      <c r="H76" s="37"/>
      <c r="I76" s="37"/>
      <c r="J76" s="37"/>
      <c r="K76" s="37"/>
    </row>
    <row r="77" spans="1:54" x14ac:dyDescent="0.3">
      <c r="C77" s="2" t="s">
        <v>206</v>
      </c>
    </row>
    <row r="78" spans="1:54" x14ac:dyDescent="0.3">
      <c r="C78" s="2" t="s">
        <v>207</v>
      </c>
    </row>
    <row r="79" spans="1:54" ht="30" customHeight="1" x14ac:dyDescent="0.3">
      <c r="C79" s="88" t="s">
        <v>208</v>
      </c>
      <c r="D79" s="89"/>
      <c r="E79" s="89"/>
      <c r="F79" s="89"/>
      <c r="G79" s="89"/>
      <c r="H79" s="89"/>
      <c r="I79" s="89"/>
      <c r="J79" s="89"/>
      <c r="K79" s="89"/>
    </row>
    <row r="80" spans="1:54" x14ac:dyDescent="0.3">
      <c r="C80" s="2" t="s">
        <v>209</v>
      </c>
    </row>
    <row r="82" spans="3:5" x14ac:dyDescent="0.3">
      <c r="C82" s="1" t="s">
        <v>5306</v>
      </c>
      <c r="E82" s="86" t="s">
        <v>5307</v>
      </c>
    </row>
    <row r="83" spans="3:5" x14ac:dyDescent="0.3">
      <c r="E83" s="2" t="s">
        <v>5370</v>
      </c>
    </row>
  </sheetData>
  <mergeCells count="1">
    <mergeCell ref="C79:K79"/>
  </mergeCells>
  <hyperlinks>
    <hyperlink ref="J2" location="'Index'!A1" display="'Index'!A1" xr:uid="{B501F30E-C454-4530-91FB-406A0A02A7AD}"/>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E0781-AD5D-42B7-878D-AEA0B77A3901}">
  <sheetPr codeName="Sheet1"/>
  <dimension ref="A1:IV76"/>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4730</v>
      </c>
      <c r="J2" s="38" t="s">
        <v>4904</v>
      </c>
    </row>
    <row r="3" spans="1:54" ht="16.2" x14ac:dyDescent="0.35">
      <c r="C3" s="1" t="s">
        <v>28</v>
      </c>
      <c r="D3" s="21" t="s">
        <v>4731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4732</v>
      </c>
      <c r="C42" s="57" t="s">
        <v>5181</v>
      </c>
      <c r="D42" s="54" t="s">
        <v>4733</v>
      </c>
      <c r="E42" s="6" t="s">
        <v>5199</v>
      </c>
      <c r="F42" s="19">
        <v>485047790.60799998</v>
      </c>
      <c r="G42" s="24">
        <v>79369.83</v>
      </c>
      <c r="H42" s="24">
        <v>40.299999999999997</v>
      </c>
      <c r="I42" s="31"/>
      <c r="J42" s="31"/>
      <c r="K42" s="35"/>
    </row>
    <row r="43" spans="1:11" x14ac:dyDescent="0.3">
      <c r="B43" s="8" t="s">
        <v>4734</v>
      </c>
      <c r="C43" s="57" t="s">
        <v>5182</v>
      </c>
      <c r="D43" s="54" t="s">
        <v>4735</v>
      </c>
      <c r="E43" s="6" t="s">
        <v>5199</v>
      </c>
      <c r="F43" s="19">
        <v>201164929.366</v>
      </c>
      <c r="G43" s="24">
        <v>73736.399999999994</v>
      </c>
      <c r="H43" s="24">
        <v>37.44</v>
      </c>
      <c r="I43" s="31"/>
      <c r="J43" s="31"/>
      <c r="K43" s="35"/>
    </row>
    <row r="44" spans="1:11" x14ac:dyDescent="0.3">
      <c r="B44" s="8" t="s">
        <v>4736</v>
      </c>
      <c r="C44" s="57" t="s">
        <v>5183</v>
      </c>
      <c r="D44" s="54" t="s">
        <v>4737</v>
      </c>
      <c r="E44" s="6" t="s">
        <v>5199</v>
      </c>
      <c r="F44" s="19">
        <v>60076644.615999997</v>
      </c>
      <c r="G44" s="24">
        <v>21012.65</v>
      </c>
      <c r="H44" s="24">
        <v>10.67</v>
      </c>
      <c r="I44" s="31"/>
      <c r="J44" s="31"/>
      <c r="K44" s="35"/>
    </row>
    <row r="45" spans="1:11" x14ac:dyDescent="0.3">
      <c r="B45" s="8" t="s">
        <v>4738</v>
      </c>
      <c r="C45" s="57" t="s">
        <v>5184</v>
      </c>
      <c r="D45" s="54" t="s">
        <v>4739</v>
      </c>
      <c r="E45" s="6" t="s">
        <v>5199</v>
      </c>
      <c r="F45" s="19">
        <v>619204.38300000003</v>
      </c>
      <c r="G45" s="24">
        <v>21001.97</v>
      </c>
      <c r="H45" s="24">
        <v>10.66</v>
      </c>
      <c r="I45" s="31"/>
      <c r="J45" s="31"/>
      <c r="K45" s="35"/>
    </row>
    <row r="46" spans="1:11" x14ac:dyDescent="0.3">
      <c r="C46" s="58" t="s">
        <v>185</v>
      </c>
      <c r="D46" s="54"/>
      <c r="E46" s="6"/>
      <c r="F46" s="19"/>
      <c r="G46" s="25">
        <v>195120.85</v>
      </c>
      <c r="H46" s="25">
        <v>99.07</v>
      </c>
      <c r="I46" s="31"/>
      <c r="J46" s="31"/>
      <c r="K46" s="35"/>
    </row>
    <row r="47" spans="1:11" x14ac:dyDescent="0.3">
      <c r="C47" s="57"/>
      <c r="D47" s="54"/>
      <c r="E47" s="6"/>
      <c r="F47" s="19"/>
      <c r="G47" s="24"/>
      <c r="H47" s="24"/>
      <c r="I47" s="31"/>
      <c r="J47" s="31"/>
      <c r="K47" s="35"/>
    </row>
    <row r="48" spans="1:11" x14ac:dyDescent="0.3">
      <c r="C48" s="58" t="s">
        <v>20</v>
      </c>
      <c r="D48" s="54"/>
      <c r="E48" s="6"/>
      <c r="F48" s="19"/>
      <c r="G48" s="24" t="s">
        <v>2</v>
      </c>
      <c r="H48" s="24" t="s">
        <v>2</v>
      </c>
      <c r="I48" s="31"/>
      <c r="J48" s="31"/>
      <c r="K48" s="35"/>
    </row>
    <row r="49" spans="1:54" x14ac:dyDescent="0.3">
      <c r="C49" s="57"/>
      <c r="D49" s="54"/>
      <c r="E49" s="6"/>
      <c r="F49" s="19"/>
      <c r="G49" s="24"/>
      <c r="H49" s="24"/>
      <c r="I49" s="31"/>
      <c r="J49" s="31"/>
      <c r="K49" s="35"/>
    </row>
    <row r="50" spans="1:54" x14ac:dyDescent="0.3">
      <c r="C50" s="58" t="s">
        <v>21</v>
      </c>
      <c r="D50" s="54"/>
      <c r="E50" s="6"/>
      <c r="F50" s="19"/>
      <c r="G50" s="24" t="s">
        <v>2</v>
      </c>
      <c r="H50" s="24" t="s">
        <v>2</v>
      </c>
      <c r="I50" s="31"/>
      <c r="J50" s="31"/>
      <c r="K50" s="35"/>
    </row>
    <row r="51" spans="1:54" x14ac:dyDescent="0.3">
      <c r="C51" s="57"/>
      <c r="D51" s="54"/>
      <c r="E51" s="6"/>
      <c r="F51" s="19"/>
      <c r="G51" s="24"/>
      <c r="H51" s="24"/>
      <c r="I51" s="31"/>
      <c r="J51" s="31"/>
      <c r="K51" s="35"/>
    </row>
    <row r="52" spans="1:54" x14ac:dyDescent="0.3">
      <c r="C52" s="58" t="s">
        <v>22</v>
      </c>
      <c r="D52" s="54"/>
      <c r="E52" s="6"/>
      <c r="F52" s="19"/>
      <c r="G52" s="24" t="s">
        <v>2</v>
      </c>
      <c r="H52" s="24" t="s">
        <v>2</v>
      </c>
      <c r="I52" s="31"/>
      <c r="J52" s="31"/>
      <c r="K52" s="35"/>
    </row>
    <row r="53" spans="1:54" x14ac:dyDescent="0.3">
      <c r="C53" s="57"/>
      <c r="D53" s="54"/>
      <c r="E53" s="6"/>
      <c r="F53" s="19"/>
      <c r="G53" s="24"/>
      <c r="H53" s="24"/>
      <c r="I53" s="31"/>
      <c r="J53" s="31"/>
      <c r="K53" s="35"/>
    </row>
    <row r="54" spans="1:54" x14ac:dyDescent="0.3">
      <c r="C54" s="58" t="s">
        <v>23</v>
      </c>
      <c r="D54" s="54"/>
      <c r="E54" s="6"/>
      <c r="F54" s="19"/>
      <c r="G54" s="24" t="s">
        <v>2</v>
      </c>
      <c r="H54" s="24" t="s">
        <v>2</v>
      </c>
      <c r="I54" s="31"/>
      <c r="J54" s="31"/>
      <c r="K54" s="35"/>
    </row>
    <row r="55" spans="1:54" x14ac:dyDescent="0.3">
      <c r="C55" s="57"/>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200</v>
      </c>
      <c r="C57" s="57" t="s">
        <v>201</v>
      </c>
      <c r="D57" s="54"/>
      <c r="E57" s="6"/>
      <c r="F57" s="19"/>
      <c r="G57" s="24">
        <v>2557.42</v>
      </c>
      <c r="H57" s="24">
        <v>1.3</v>
      </c>
      <c r="I57" s="31"/>
      <c r="J57" s="31"/>
      <c r="K57" s="35"/>
    </row>
    <row r="58" spans="1:54" x14ac:dyDescent="0.3">
      <c r="C58" s="58" t="s">
        <v>185</v>
      </c>
      <c r="D58" s="54"/>
      <c r="E58" s="6"/>
      <c r="F58" s="19"/>
      <c r="G58" s="25">
        <v>2557.42</v>
      </c>
      <c r="H58" s="25">
        <v>1.3</v>
      </c>
      <c r="I58" s="31"/>
      <c r="J58" s="31"/>
      <c r="K58" s="35"/>
    </row>
    <row r="59" spans="1:54" x14ac:dyDescent="0.3">
      <c r="C59" s="57"/>
      <c r="D59" s="54"/>
      <c r="E59" s="6"/>
      <c r="F59" s="19"/>
      <c r="G59" s="24"/>
      <c r="H59" s="24"/>
      <c r="I59" s="31"/>
      <c r="J59" s="31"/>
      <c r="K59" s="35"/>
    </row>
    <row r="60" spans="1:54" x14ac:dyDescent="0.3">
      <c r="A60" s="10"/>
      <c r="B60" s="28"/>
      <c r="C60" s="58" t="s">
        <v>25</v>
      </c>
      <c r="D60" s="54"/>
      <c r="E60" s="6"/>
      <c r="F60" s="19"/>
      <c r="G60" s="24"/>
      <c r="H60" s="24"/>
      <c r="I60" s="31"/>
      <c r="J60" s="31"/>
      <c r="K60" s="35"/>
    </row>
    <row r="61" spans="1:54" s="2" customFormat="1" ht="13.8" x14ac:dyDescent="0.3">
      <c r="A61" s="28"/>
      <c r="B61" s="28"/>
      <c r="C61" s="57" t="s">
        <v>5160</v>
      </c>
      <c r="D61" s="54"/>
      <c r="E61" s="6"/>
      <c r="F61" s="19"/>
      <c r="G61" s="24" t="s">
        <v>2</v>
      </c>
      <c r="H61" s="24" t="s">
        <v>2</v>
      </c>
      <c r="I61" s="31"/>
      <c r="J61" s="31"/>
      <c r="K61" s="35"/>
      <c r="L61" s="3"/>
      <c r="AI61" s="3"/>
      <c r="AV61" s="3"/>
      <c r="AX61" s="3"/>
      <c r="BB61" s="3"/>
    </row>
    <row r="62" spans="1:54" x14ac:dyDescent="0.3">
      <c r="B62" s="8"/>
      <c r="C62" s="57" t="s">
        <v>202</v>
      </c>
      <c r="D62" s="54"/>
      <c r="E62" s="6"/>
      <c r="F62" s="19"/>
      <c r="G62" s="24">
        <v>-740.39</v>
      </c>
      <c r="H62" s="24">
        <v>-0.37</v>
      </c>
      <c r="I62" s="31"/>
      <c r="J62" s="31"/>
      <c r="K62" s="35"/>
    </row>
    <row r="63" spans="1:54" x14ac:dyDescent="0.3">
      <c r="C63" s="58" t="s">
        <v>185</v>
      </c>
      <c r="D63" s="54"/>
      <c r="E63" s="6"/>
      <c r="F63" s="19"/>
      <c r="G63" s="25">
        <v>-740.39</v>
      </c>
      <c r="H63" s="25">
        <v>-0.37</v>
      </c>
      <c r="I63" s="31"/>
      <c r="J63" s="31"/>
      <c r="K63" s="35"/>
    </row>
    <row r="64" spans="1:54" x14ac:dyDescent="0.3">
      <c r="C64" s="57"/>
      <c r="D64" s="54"/>
      <c r="E64" s="6"/>
      <c r="F64" s="19"/>
      <c r="G64" s="24"/>
      <c r="H64" s="24"/>
      <c r="I64" s="31"/>
      <c r="J64" s="31"/>
      <c r="K64" s="35"/>
    </row>
    <row r="65" spans="3:11" x14ac:dyDescent="0.3">
      <c r="C65" s="60" t="s">
        <v>203</v>
      </c>
      <c r="D65" s="55"/>
      <c r="E65" s="5"/>
      <c r="F65" s="20"/>
      <c r="G65" s="26">
        <v>196937.88</v>
      </c>
      <c r="H65" s="26">
        <v>99.999999999999986</v>
      </c>
      <c r="I65" s="32"/>
      <c r="J65" s="32"/>
      <c r="K65" s="36"/>
    </row>
    <row r="68" spans="3:11" x14ac:dyDescent="0.3">
      <c r="C68" s="1" t="s">
        <v>204</v>
      </c>
    </row>
    <row r="69" spans="3:11" x14ac:dyDescent="0.3">
      <c r="C69" s="37" t="s">
        <v>205</v>
      </c>
      <c r="D69" s="37"/>
      <c r="E69" s="37"/>
      <c r="F69" s="37"/>
      <c r="G69" s="37"/>
      <c r="H69" s="37"/>
      <c r="I69" s="37"/>
      <c r="J69" s="37"/>
      <c r="K69" s="37"/>
    </row>
    <row r="70" spans="3:11" x14ac:dyDescent="0.3">
      <c r="C70" s="2" t="s">
        <v>206</v>
      </c>
    </row>
    <row r="71" spans="3:11" x14ac:dyDescent="0.3">
      <c r="C71" s="2" t="s">
        <v>207</v>
      </c>
    </row>
    <row r="72" spans="3:11" ht="30" customHeight="1" x14ac:dyDescent="0.3">
      <c r="C72" s="88" t="s">
        <v>208</v>
      </c>
      <c r="D72" s="89"/>
      <c r="E72" s="89"/>
      <c r="F72" s="89"/>
      <c r="G72" s="89"/>
      <c r="H72" s="89"/>
      <c r="I72" s="89"/>
      <c r="J72" s="89"/>
      <c r="K72" s="89"/>
    </row>
    <row r="73" spans="3:11" x14ac:dyDescent="0.3">
      <c r="C73" s="2" t="s">
        <v>209</v>
      </c>
    </row>
    <row r="75" spans="3:11" x14ac:dyDescent="0.3">
      <c r="C75" s="1" t="s">
        <v>5306</v>
      </c>
      <c r="E75" s="86" t="s">
        <v>5307</v>
      </c>
    </row>
    <row r="76" spans="3:11" x14ac:dyDescent="0.3">
      <c r="E76" s="2" t="s">
        <v>5371</v>
      </c>
    </row>
  </sheetData>
  <mergeCells count="1">
    <mergeCell ref="C72:K72"/>
  </mergeCells>
  <hyperlinks>
    <hyperlink ref="J2" location="'Index'!A1" display="'Index'!A1" xr:uid="{6A36F688-B78D-40EA-84AA-D295A0FAA919}"/>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6B8CC-C1A1-425B-B95A-FE0036EAB709}">
  <sheetPr codeName="Sheet1"/>
  <dimension ref="A1:IV101"/>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1771</v>
      </c>
      <c r="J2" s="38" t="s">
        <v>4904</v>
      </c>
    </row>
    <row r="3" spans="1:54" ht="16.2" x14ac:dyDescent="0.35">
      <c r="C3" s="1" t="s">
        <v>28</v>
      </c>
      <c r="D3" s="21" t="s">
        <v>4740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98</v>
      </c>
      <c r="C10" s="57" t="s">
        <v>99</v>
      </c>
      <c r="D10" s="54" t="s">
        <v>100</v>
      </c>
      <c r="E10" s="6" t="s">
        <v>101</v>
      </c>
      <c r="F10" s="19">
        <v>66997</v>
      </c>
      <c r="G10" s="24">
        <v>1651.81</v>
      </c>
      <c r="H10" s="24">
        <v>5.33</v>
      </c>
      <c r="I10" s="31"/>
      <c r="J10" s="31"/>
      <c r="K10" s="35"/>
    </row>
    <row r="11" spans="1:54" x14ac:dyDescent="0.3">
      <c r="B11" s="8" t="s">
        <v>1105</v>
      </c>
      <c r="C11" s="57" t="s">
        <v>1106</v>
      </c>
      <c r="D11" s="54" t="s">
        <v>1107</v>
      </c>
      <c r="E11" s="6" t="s">
        <v>138</v>
      </c>
      <c r="F11" s="19">
        <v>126993</v>
      </c>
      <c r="G11" s="24">
        <v>1614.84</v>
      </c>
      <c r="H11" s="24">
        <v>5.21</v>
      </c>
      <c r="I11" s="31"/>
      <c r="J11" s="31"/>
      <c r="K11" s="35"/>
    </row>
    <row r="12" spans="1:54" x14ac:dyDescent="0.3">
      <c r="B12" s="8" t="s">
        <v>1089</v>
      </c>
      <c r="C12" s="57" t="s">
        <v>1090</v>
      </c>
      <c r="D12" s="54" t="s">
        <v>1091</v>
      </c>
      <c r="E12" s="6" t="s">
        <v>1092</v>
      </c>
      <c r="F12" s="19">
        <v>362711</v>
      </c>
      <c r="G12" s="24">
        <v>1545.51</v>
      </c>
      <c r="H12" s="24">
        <v>4.99</v>
      </c>
      <c r="I12" s="31"/>
      <c r="J12" s="31"/>
      <c r="K12" s="35"/>
    </row>
    <row r="13" spans="1:54" x14ac:dyDescent="0.3">
      <c r="B13" s="8" t="s">
        <v>394</v>
      </c>
      <c r="C13" s="57" t="s">
        <v>395</v>
      </c>
      <c r="D13" s="54" t="s">
        <v>396</v>
      </c>
      <c r="E13" s="6" t="s">
        <v>101</v>
      </c>
      <c r="F13" s="19">
        <v>366689</v>
      </c>
      <c r="G13" s="24">
        <v>1541.38</v>
      </c>
      <c r="H13" s="24">
        <v>4.9800000000000004</v>
      </c>
      <c r="I13" s="31"/>
      <c r="J13" s="31"/>
      <c r="K13" s="35"/>
    </row>
    <row r="14" spans="1:54" x14ac:dyDescent="0.3">
      <c r="B14" s="8" t="s">
        <v>1108</v>
      </c>
      <c r="C14" s="57" t="s">
        <v>1109</v>
      </c>
      <c r="D14" s="54" t="s">
        <v>1110</v>
      </c>
      <c r="E14" s="6" t="s">
        <v>1111</v>
      </c>
      <c r="F14" s="19">
        <v>379100</v>
      </c>
      <c r="G14" s="24">
        <v>1473.37</v>
      </c>
      <c r="H14" s="24">
        <v>4.76</v>
      </c>
      <c r="I14" s="31"/>
      <c r="J14" s="31"/>
      <c r="K14" s="35"/>
    </row>
    <row r="15" spans="1:54" x14ac:dyDescent="0.3">
      <c r="B15" s="8" t="s">
        <v>47</v>
      </c>
      <c r="C15" s="57" t="s">
        <v>48</v>
      </c>
      <c r="D15" s="54" t="s">
        <v>49</v>
      </c>
      <c r="E15" s="6" t="s">
        <v>50</v>
      </c>
      <c r="F15" s="19">
        <v>94537</v>
      </c>
      <c r="G15" s="24">
        <v>1401.32</v>
      </c>
      <c r="H15" s="24">
        <v>4.53</v>
      </c>
      <c r="I15" s="31"/>
      <c r="J15" s="31"/>
      <c r="K15" s="35"/>
    </row>
    <row r="16" spans="1:54" x14ac:dyDescent="0.3">
      <c r="B16" s="8" t="s">
        <v>79</v>
      </c>
      <c r="C16" s="57" t="s">
        <v>80</v>
      </c>
      <c r="D16" s="54" t="s">
        <v>81</v>
      </c>
      <c r="E16" s="6" t="s">
        <v>82</v>
      </c>
      <c r="F16" s="19">
        <v>55380</v>
      </c>
      <c r="G16" s="24">
        <v>1390.48</v>
      </c>
      <c r="H16" s="24">
        <v>4.49</v>
      </c>
      <c r="I16" s="31"/>
      <c r="J16" s="31"/>
      <c r="K16" s="35"/>
    </row>
    <row r="17" spans="2:11" x14ac:dyDescent="0.3">
      <c r="B17" s="8" t="s">
        <v>923</v>
      </c>
      <c r="C17" s="57" t="s">
        <v>924</v>
      </c>
      <c r="D17" s="54" t="s">
        <v>925</v>
      </c>
      <c r="E17" s="6" t="s">
        <v>50</v>
      </c>
      <c r="F17" s="19">
        <v>88910</v>
      </c>
      <c r="G17" s="24">
        <v>1370.55</v>
      </c>
      <c r="H17" s="24">
        <v>4.43</v>
      </c>
      <c r="I17" s="31"/>
      <c r="J17" s="31"/>
      <c r="K17" s="35"/>
    </row>
    <row r="18" spans="2:11" x14ac:dyDescent="0.3">
      <c r="B18" s="8" t="s">
        <v>102</v>
      </c>
      <c r="C18" s="57" t="s">
        <v>103</v>
      </c>
      <c r="D18" s="54" t="s">
        <v>104</v>
      </c>
      <c r="E18" s="6" t="s">
        <v>50</v>
      </c>
      <c r="F18" s="19">
        <v>44319</v>
      </c>
      <c r="G18" s="24">
        <v>1355.28</v>
      </c>
      <c r="H18" s="24">
        <v>4.38</v>
      </c>
      <c r="I18" s="31"/>
      <c r="J18" s="31"/>
      <c r="K18" s="35"/>
    </row>
    <row r="19" spans="2:11" x14ac:dyDescent="0.3">
      <c r="B19" s="8" t="s">
        <v>135</v>
      </c>
      <c r="C19" s="57" t="s">
        <v>136</v>
      </c>
      <c r="D19" s="54" t="s">
        <v>137</v>
      </c>
      <c r="E19" s="6" t="s">
        <v>138</v>
      </c>
      <c r="F19" s="19">
        <v>23138</v>
      </c>
      <c r="G19" s="24">
        <v>1350.45</v>
      </c>
      <c r="H19" s="24">
        <v>4.3600000000000003</v>
      </c>
      <c r="I19" s="31"/>
      <c r="J19" s="31"/>
      <c r="K19" s="35"/>
    </row>
    <row r="20" spans="2:11" x14ac:dyDescent="0.3">
      <c r="B20" s="8" t="s">
        <v>1006</v>
      </c>
      <c r="C20" s="57" t="s">
        <v>1007</v>
      </c>
      <c r="D20" s="54" t="s">
        <v>1008</v>
      </c>
      <c r="E20" s="6" t="s">
        <v>61</v>
      </c>
      <c r="F20" s="19">
        <v>13880</v>
      </c>
      <c r="G20" s="24">
        <v>1234.28</v>
      </c>
      <c r="H20" s="24">
        <v>3.99</v>
      </c>
      <c r="I20" s="31"/>
      <c r="J20" s="31"/>
      <c r="K20" s="35"/>
    </row>
    <row r="21" spans="2:11" x14ac:dyDescent="0.3">
      <c r="B21" s="8" t="s">
        <v>181</v>
      </c>
      <c r="C21" s="57" t="s">
        <v>182</v>
      </c>
      <c r="D21" s="54" t="s">
        <v>183</v>
      </c>
      <c r="E21" s="6" t="s">
        <v>184</v>
      </c>
      <c r="F21" s="19">
        <v>51815</v>
      </c>
      <c r="G21" s="24">
        <v>1162.21</v>
      </c>
      <c r="H21" s="24">
        <v>3.75</v>
      </c>
      <c r="I21" s="31"/>
      <c r="J21" s="31"/>
      <c r="K21" s="35"/>
    </row>
    <row r="22" spans="2:11" x14ac:dyDescent="0.3">
      <c r="B22" s="8" t="s">
        <v>1015</v>
      </c>
      <c r="C22" s="57" t="s">
        <v>1016</v>
      </c>
      <c r="D22" s="54" t="s">
        <v>1017</v>
      </c>
      <c r="E22" s="6" t="s">
        <v>61</v>
      </c>
      <c r="F22" s="19">
        <v>19768</v>
      </c>
      <c r="G22" s="24">
        <v>1095.94</v>
      </c>
      <c r="H22" s="24">
        <v>3.54</v>
      </c>
      <c r="I22" s="31"/>
      <c r="J22" s="31"/>
      <c r="K22" s="35"/>
    </row>
    <row r="23" spans="2:11" x14ac:dyDescent="0.3">
      <c r="B23" s="8" t="s">
        <v>2400</v>
      </c>
      <c r="C23" s="57" t="s">
        <v>2401</v>
      </c>
      <c r="D23" s="54" t="s">
        <v>2402</v>
      </c>
      <c r="E23" s="6" t="s">
        <v>1092</v>
      </c>
      <c r="F23" s="19">
        <v>22335</v>
      </c>
      <c r="G23" s="24">
        <v>1045.23</v>
      </c>
      <c r="H23" s="24">
        <v>3.38</v>
      </c>
      <c r="I23" s="31"/>
      <c r="J23" s="31"/>
      <c r="K23" s="35"/>
    </row>
    <row r="24" spans="2:11" x14ac:dyDescent="0.3">
      <c r="B24" s="8" t="s">
        <v>447</v>
      </c>
      <c r="C24" s="57" t="s">
        <v>448</v>
      </c>
      <c r="D24" s="54" t="s">
        <v>449</v>
      </c>
      <c r="E24" s="6" t="s">
        <v>123</v>
      </c>
      <c r="F24" s="19">
        <v>23555</v>
      </c>
      <c r="G24" s="24">
        <v>1023.25</v>
      </c>
      <c r="H24" s="24">
        <v>3.3</v>
      </c>
      <c r="I24" s="31"/>
      <c r="J24" s="31"/>
      <c r="K24" s="35"/>
    </row>
    <row r="25" spans="2:11" x14ac:dyDescent="0.3">
      <c r="B25" s="8" t="s">
        <v>419</v>
      </c>
      <c r="C25" s="57" t="s">
        <v>420</v>
      </c>
      <c r="D25" s="54" t="s">
        <v>421</v>
      </c>
      <c r="E25" s="6" t="s">
        <v>75</v>
      </c>
      <c r="F25" s="19">
        <v>270363</v>
      </c>
      <c r="G25" s="24">
        <v>964.66</v>
      </c>
      <c r="H25" s="24">
        <v>3.12</v>
      </c>
      <c r="I25" s="31"/>
      <c r="J25" s="31"/>
      <c r="K25" s="35"/>
    </row>
    <row r="26" spans="2:11" x14ac:dyDescent="0.3">
      <c r="B26" s="8" t="s">
        <v>215</v>
      </c>
      <c r="C26" s="57" t="s">
        <v>216</v>
      </c>
      <c r="D26" s="54" t="s">
        <v>217</v>
      </c>
      <c r="E26" s="6" t="s">
        <v>218</v>
      </c>
      <c r="F26" s="19">
        <v>17205</v>
      </c>
      <c r="G26" s="24">
        <v>925.46</v>
      </c>
      <c r="H26" s="24">
        <v>2.99</v>
      </c>
      <c r="I26" s="31"/>
      <c r="J26" s="31"/>
      <c r="K26" s="35"/>
    </row>
    <row r="27" spans="2:11" x14ac:dyDescent="0.3">
      <c r="B27" s="8" t="s">
        <v>916</v>
      </c>
      <c r="C27" s="57" t="s">
        <v>917</v>
      </c>
      <c r="D27" s="54" t="s">
        <v>918</v>
      </c>
      <c r="E27" s="6" t="s">
        <v>50</v>
      </c>
      <c r="F27" s="19">
        <v>14889</v>
      </c>
      <c r="G27" s="24">
        <v>880.92</v>
      </c>
      <c r="H27" s="24">
        <v>2.84</v>
      </c>
      <c r="I27" s="31"/>
      <c r="J27" s="31"/>
      <c r="K27" s="35"/>
    </row>
    <row r="28" spans="2:11" x14ac:dyDescent="0.3">
      <c r="B28" s="8" t="s">
        <v>2448</v>
      </c>
      <c r="C28" s="57" t="s">
        <v>2449</v>
      </c>
      <c r="D28" s="54" t="s">
        <v>2450</v>
      </c>
      <c r="E28" s="6" t="s">
        <v>528</v>
      </c>
      <c r="F28" s="19">
        <v>120024</v>
      </c>
      <c r="G28" s="24">
        <v>864.11</v>
      </c>
      <c r="H28" s="24">
        <v>2.79</v>
      </c>
      <c r="I28" s="31"/>
      <c r="J28" s="31"/>
      <c r="K28" s="35"/>
    </row>
    <row r="29" spans="2:11" x14ac:dyDescent="0.3">
      <c r="B29" s="8" t="s">
        <v>2525</v>
      </c>
      <c r="C29" s="57" t="s">
        <v>2526</v>
      </c>
      <c r="D29" s="54" t="s">
        <v>2527</v>
      </c>
      <c r="E29" s="6" t="s">
        <v>123</v>
      </c>
      <c r="F29" s="19">
        <v>10446</v>
      </c>
      <c r="G29" s="24">
        <v>804.76</v>
      </c>
      <c r="H29" s="24">
        <v>2.6</v>
      </c>
      <c r="I29" s="31"/>
      <c r="J29" s="31"/>
      <c r="K29" s="35"/>
    </row>
    <row r="30" spans="2:11" x14ac:dyDescent="0.3">
      <c r="B30" s="8" t="s">
        <v>76</v>
      </c>
      <c r="C30" s="57" t="s">
        <v>77</v>
      </c>
      <c r="D30" s="54" t="s">
        <v>78</v>
      </c>
      <c r="E30" s="6" t="s">
        <v>50</v>
      </c>
      <c r="F30" s="19">
        <v>14058</v>
      </c>
      <c r="G30" s="24">
        <v>799.13</v>
      </c>
      <c r="H30" s="24">
        <v>2.58</v>
      </c>
      <c r="I30" s="31"/>
      <c r="J30" s="31"/>
      <c r="K30" s="35"/>
    </row>
    <row r="31" spans="2:11" x14ac:dyDescent="0.3">
      <c r="B31" s="8" t="s">
        <v>2474</v>
      </c>
      <c r="C31" s="57" t="s">
        <v>2475</v>
      </c>
      <c r="D31" s="54" t="s">
        <v>2476</v>
      </c>
      <c r="E31" s="6" t="s">
        <v>354</v>
      </c>
      <c r="F31" s="19">
        <v>51889</v>
      </c>
      <c r="G31" s="24">
        <v>749.59</v>
      </c>
      <c r="H31" s="24">
        <v>2.42</v>
      </c>
      <c r="I31" s="31"/>
      <c r="J31" s="31"/>
      <c r="K31" s="35"/>
    </row>
    <row r="32" spans="2:11" x14ac:dyDescent="0.3">
      <c r="B32" s="8" t="s">
        <v>2477</v>
      </c>
      <c r="C32" s="57" t="s">
        <v>2478</v>
      </c>
      <c r="D32" s="54" t="s">
        <v>2479</v>
      </c>
      <c r="E32" s="6" t="s">
        <v>156</v>
      </c>
      <c r="F32" s="19">
        <v>94380</v>
      </c>
      <c r="G32" s="24">
        <v>678.31</v>
      </c>
      <c r="H32" s="24">
        <v>2.19</v>
      </c>
      <c r="I32" s="31"/>
      <c r="J32" s="31"/>
      <c r="K32" s="35"/>
    </row>
    <row r="33" spans="2:11" x14ac:dyDescent="0.3">
      <c r="B33" s="8" t="s">
        <v>112</v>
      </c>
      <c r="C33" s="57" t="s">
        <v>113</v>
      </c>
      <c r="D33" s="54" t="s">
        <v>114</v>
      </c>
      <c r="E33" s="6" t="s">
        <v>115</v>
      </c>
      <c r="F33" s="19">
        <v>1630</v>
      </c>
      <c r="G33" s="24">
        <v>671.56</v>
      </c>
      <c r="H33" s="24">
        <v>2.17</v>
      </c>
      <c r="I33" s="31"/>
      <c r="J33" s="31"/>
      <c r="K33" s="35"/>
    </row>
    <row r="34" spans="2:11" x14ac:dyDescent="0.3">
      <c r="B34" s="8" t="s">
        <v>2488</v>
      </c>
      <c r="C34" s="57" t="s">
        <v>2489</v>
      </c>
      <c r="D34" s="54" t="s">
        <v>2490</v>
      </c>
      <c r="E34" s="6" t="s">
        <v>86</v>
      </c>
      <c r="F34" s="19">
        <v>140180</v>
      </c>
      <c r="G34" s="24">
        <v>667.96</v>
      </c>
      <c r="H34" s="24">
        <v>2.16</v>
      </c>
      <c r="I34" s="31"/>
      <c r="J34" s="31"/>
      <c r="K34" s="35"/>
    </row>
    <row r="35" spans="2:11" x14ac:dyDescent="0.3">
      <c r="B35" s="8" t="s">
        <v>2549</v>
      </c>
      <c r="C35" s="57" t="s">
        <v>2550</v>
      </c>
      <c r="D35" s="54" t="s">
        <v>2551</v>
      </c>
      <c r="E35" s="6" t="s">
        <v>82</v>
      </c>
      <c r="F35" s="19">
        <v>41815</v>
      </c>
      <c r="G35" s="24">
        <v>624.66999999999996</v>
      </c>
      <c r="H35" s="24">
        <v>2.02</v>
      </c>
      <c r="I35" s="31"/>
      <c r="J35" s="31"/>
      <c r="K35" s="35"/>
    </row>
    <row r="36" spans="2:11" x14ac:dyDescent="0.3">
      <c r="B36" s="8" t="s">
        <v>3105</v>
      </c>
      <c r="C36" s="57" t="s">
        <v>3106</v>
      </c>
      <c r="D36" s="54" t="s">
        <v>3107</v>
      </c>
      <c r="E36" s="6" t="s">
        <v>50</v>
      </c>
      <c r="F36" s="19">
        <v>10112</v>
      </c>
      <c r="G36" s="24">
        <v>551.55999999999995</v>
      </c>
      <c r="H36" s="24">
        <v>1.78</v>
      </c>
      <c r="I36" s="31"/>
      <c r="J36" s="31"/>
      <c r="K36" s="35"/>
    </row>
    <row r="37" spans="2:11" x14ac:dyDescent="0.3">
      <c r="B37" s="8" t="s">
        <v>2540</v>
      </c>
      <c r="C37" s="57" t="s">
        <v>2541</v>
      </c>
      <c r="D37" s="54" t="s">
        <v>2542</v>
      </c>
      <c r="E37" s="6" t="s">
        <v>50</v>
      </c>
      <c r="F37" s="19">
        <v>6440</v>
      </c>
      <c r="G37" s="24">
        <v>548.37</v>
      </c>
      <c r="H37" s="24">
        <v>1.77</v>
      </c>
      <c r="I37" s="31"/>
      <c r="J37" s="31"/>
      <c r="K37" s="35"/>
    </row>
    <row r="38" spans="2:11" x14ac:dyDescent="0.3">
      <c r="B38" s="8" t="s">
        <v>2587</v>
      </c>
      <c r="C38" s="57" t="s">
        <v>2588</v>
      </c>
      <c r="D38" s="54" t="s">
        <v>2589</v>
      </c>
      <c r="E38" s="6" t="s">
        <v>50</v>
      </c>
      <c r="F38" s="19">
        <v>44511</v>
      </c>
      <c r="G38" s="24">
        <v>519.30999999999995</v>
      </c>
      <c r="H38" s="24">
        <v>1.68</v>
      </c>
      <c r="I38" s="31"/>
      <c r="J38" s="31"/>
      <c r="K38" s="35"/>
    </row>
    <row r="39" spans="2:11" x14ac:dyDescent="0.3">
      <c r="B39" s="8" t="s">
        <v>2581</v>
      </c>
      <c r="C39" s="57" t="s">
        <v>2582</v>
      </c>
      <c r="D39" s="54" t="s">
        <v>2583</v>
      </c>
      <c r="E39" s="6" t="s">
        <v>415</v>
      </c>
      <c r="F39" s="19">
        <v>196234</v>
      </c>
      <c r="G39" s="24">
        <v>415.9</v>
      </c>
      <c r="H39" s="24">
        <v>1.34</v>
      </c>
      <c r="I39" s="31"/>
      <c r="J39" s="31"/>
      <c r="K39" s="35"/>
    </row>
    <row r="40" spans="2:11" x14ac:dyDescent="0.3">
      <c r="C40" s="58" t="s">
        <v>185</v>
      </c>
      <c r="D40" s="54"/>
      <c r="E40" s="6"/>
      <c r="F40" s="19"/>
      <c r="G40" s="25">
        <v>30922.17</v>
      </c>
      <c r="H40" s="25">
        <v>99.87</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200</v>
      </c>
      <c r="C82" s="57" t="s">
        <v>201</v>
      </c>
      <c r="D82" s="54"/>
      <c r="E82" s="6"/>
      <c r="F82" s="19"/>
      <c r="G82" s="24">
        <v>177.98</v>
      </c>
      <c r="H82" s="24">
        <v>0.56999999999999995</v>
      </c>
      <c r="I82" s="31"/>
      <c r="J82" s="31"/>
      <c r="K82" s="35"/>
    </row>
    <row r="83" spans="1:54" x14ac:dyDescent="0.3">
      <c r="C83" s="58" t="s">
        <v>185</v>
      </c>
      <c r="D83" s="54"/>
      <c r="E83" s="6"/>
      <c r="F83" s="19"/>
      <c r="G83" s="25">
        <v>177.98</v>
      </c>
      <c r="H83" s="25">
        <v>0.56999999999999995</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5160</v>
      </c>
      <c r="D86" s="54"/>
      <c r="E86" s="6"/>
      <c r="F86" s="19"/>
      <c r="G86" s="24" t="s">
        <v>2</v>
      </c>
      <c r="H86" s="24" t="s">
        <v>2</v>
      </c>
      <c r="I86" s="31"/>
      <c r="J86" s="31"/>
      <c r="K86" s="35"/>
      <c r="L86" s="3"/>
      <c r="AI86" s="3"/>
      <c r="AV86" s="3"/>
      <c r="AX86" s="3"/>
      <c r="BB86" s="3"/>
    </row>
    <row r="87" spans="1:54" x14ac:dyDescent="0.3">
      <c r="B87" s="8"/>
      <c r="C87" s="57" t="s">
        <v>202</v>
      </c>
      <c r="D87" s="54"/>
      <c r="E87" s="6"/>
      <c r="F87" s="19"/>
      <c r="G87" s="24">
        <v>-132.97999999999999</v>
      </c>
      <c r="H87" s="24">
        <v>-0.44</v>
      </c>
      <c r="I87" s="31"/>
      <c r="J87" s="31"/>
      <c r="K87" s="35"/>
    </row>
    <row r="88" spans="1:54" x14ac:dyDescent="0.3">
      <c r="C88" s="58" t="s">
        <v>185</v>
      </c>
      <c r="D88" s="54"/>
      <c r="E88" s="6"/>
      <c r="F88" s="19"/>
      <c r="G88" s="25">
        <v>-132.97999999999999</v>
      </c>
      <c r="H88" s="25">
        <v>-0.44</v>
      </c>
      <c r="I88" s="31"/>
      <c r="J88" s="31"/>
      <c r="K88" s="35"/>
    </row>
    <row r="89" spans="1:54" x14ac:dyDescent="0.3">
      <c r="C89" s="57"/>
      <c r="D89" s="54"/>
      <c r="E89" s="6"/>
      <c r="F89" s="19"/>
      <c r="G89" s="24"/>
      <c r="H89" s="24"/>
      <c r="I89" s="31"/>
      <c r="J89" s="31"/>
      <c r="K89" s="35"/>
    </row>
    <row r="90" spans="1:54" x14ac:dyDescent="0.3">
      <c r="C90" s="60" t="s">
        <v>203</v>
      </c>
      <c r="D90" s="55"/>
      <c r="E90" s="5"/>
      <c r="F90" s="20"/>
      <c r="G90" s="26">
        <v>30967.17</v>
      </c>
      <c r="H90" s="26">
        <v>100</v>
      </c>
      <c r="I90" s="32"/>
      <c r="J90" s="32"/>
      <c r="K90" s="36"/>
    </row>
    <row r="93" spans="1:54" x14ac:dyDescent="0.3">
      <c r="C93" s="1" t="s">
        <v>204</v>
      </c>
    </row>
    <row r="94" spans="1:54" x14ac:dyDescent="0.3">
      <c r="C94" s="37" t="s">
        <v>205</v>
      </c>
      <c r="D94" s="37"/>
      <c r="E94" s="37"/>
      <c r="F94" s="37"/>
      <c r="G94" s="37"/>
      <c r="H94" s="37"/>
      <c r="I94" s="37"/>
      <c r="J94" s="37"/>
      <c r="K94" s="37"/>
    </row>
    <row r="95" spans="1:54" x14ac:dyDescent="0.3">
      <c r="C95" s="2" t="s">
        <v>206</v>
      </c>
    </row>
    <row r="96" spans="1:54" x14ac:dyDescent="0.3">
      <c r="C96" s="2" t="s">
        <v>207</v>
      </c>
    </row>
    <row r="97" spans="3:11" ht="30" customHeight="1" x14ac:dyDescent="0.3">
      <c r="C97" s="88" t="s">
        <v>208</v>
      </c>
      <c r="D97" s="89"/>
      <c r="E97" s="89"/>
      <c r="F97" s="89"/>
      <c r="G97" s="89"/>
      <c r="H97" s="89"/>
      <c r="I97" s="89"/>
      <c r="J97" s="89"/>
      <c r="K97" s="89"/>
    </row>
    <row r="98" spans="3:11" x14ac:dyDescent="0.3">
      <c r="C98" s="2" t="s">
        <v>209</v>
      </c>
    </row>
    <row r="100" spans="3:11" x14ac:dyDescent="0.3">
      <c r="C100" s="1" t="s">
        <v>5306</v>
      </c>
      <c r="E100" s="86" t="s">
        <v>5307</v>
      </c>
    </row>
    <row r="101" spans="3:11" x14ac:dyDescent="0.3">
      <c r="E101" s="2" t="s">
        <v>5346</v>
      </c>
    </row>
  </sheetData>
  <mergeCells count="1">
    <mergeCell ref="C97:K97"/>
  </mergeCells>
  <hyperlinks>
    <hyperlink ref="J2" location="'Index'!A1" display="'Index'!A1" xr:uid="{6305FC7F-0434-4FF6-843B-15992D3CE9FA}"/>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4BF57-6CA1-461F-A602-CF70244D182F}">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4741</v>
      </c>
      <c r="J2" s="38" t="s">
        <v>4904</v>
      </c>
    </row>
    <row r="3" spans="1:54" ht="16.2" x14ac:dyDescent="0.35">
      <c r="C3" s="1" t="s">
        <v>28</v>
      </c>
      <c r="D3" s="21" t="s">
        <v>4742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575</v>
      </c>
      <c r="C10" s="57" t="s">
        <v>576</v>
      </c>
      <c r="D10" s="54" t="s">
        <v>577</v>
      </c>
      <c r="E10" s="6" t="s">
        <v>90</v>
      </c>
      <c r="F10" s="19">
        <v>59835</v>
      </c>
      <c r="G10" s="24">
        <v>623.96</v>
      </c>
      <c r="H10" s="24">
        <v>5.59</v>
      </c>
      <c r="I10" s="31"/>
      <c r="J10" s="31"/>
      <c r="K10" s="35"/>
    </row>
    <row r="11" spans="1:54" x14ac:dyDescent="0.3">
      <c r="B11" s="8" t="s">
        <v>1112</v>
      </c>
      <c r="C11" s="57" t="s">
        <v>1113</v>
      </c>
      <c r="D11" s="54" t="s">
        <v>1114</v>
      </c>
      <c r="E11" s="6" t="s">
        <v>94</v>
      </c>
      <c r="F11" s="19">
        <v>29940</v>
      </c>
      <c r="G11" s="24">
        <v>585.54</v>
      </c>
      <c r="H11" s="24">
        <v>5.25</v>
      </c>
      <c r="I11" s="31"/>
      <c r="J11" s="31"/>
      <c r="K11" s="35"/>
    </row>
    <row r="12" spans="1:54" x14ac:dyDescent="0.3">
      <c r="B12" s="8" t="s">
        <v>1089</v>
      </c>
      <c r="C12" s="57" t="s">
        <v>1090</v>
      </c>
      <c r="D12" s="54" t="s">
        <v>1091</v>
      </c>
      <c r="E12" s="6" t="s">
        <v>1092</v>
      </c>
      <c r="F12" s="19">
        <v>136746</v>
      </c>
      <c r="G12" s="24">
        <v>582.66999999999996</v>
      </c>
      <c r="H12" s="24">
        <v>5.22</v>
      </c>
      <c r="I12" s="31"/>
      <c r="J12" s="31"/>
      <c r="K12" s="35"/>
    </row>
    <row r="13" spans="1:54" x14ac:dyDescent="0.3">
      <c r="B13" s="8" t="s">
        <v>403</v>
      </c>
      <c r="C13" s="57" t="s">
        <v>404</v>
      </c>
      <c r="D13" s="54" t="s">
        <v>405</v>
      </c>
      <c r="E13" s="6" t="s">
        <v>259</v>
      </c>
      <c r="F13" s="19">
        <v>28251</v>
      </c>
      <c r="G13" s="24">
        <v>580.41999999999996</v>
      </c>
      <c r="H13" s="24">
        <v>5.2</v>
      </c>
      <c r="I13" s="31"/>
      <c r="J13" s="31"/>
      <c r="K13" s="35"/>
    </row>
    <row r="14" spans="1:54" x14ac:dyDescent="0.3">
      <c r="B14" s="8" t="s">
        <v>612</v>
      </c>
      <c r="C14" s="57" t="s">
        <v>613</v>
      </c>
      <c r="D14" s="54" t="s">
        <v>614</v>
      </c>
      <c r="E14" s="6" t="s">
        <v>90</v>
      </c>
      <c r="F14" s="19">
        <v>27600</v>
      </c>
      <c r="G14" s="24">
        <v>576.37</v>
      </c>
      <c r="H14" s="24">
        <v>5.17</v>
      </c>
      <c r="I14" s="31"/>
      <c r="J14" s="31"/>
      <c r="K14" s="35"/>
    </row>
    <row r="15" spans="1:54" x14ac:dyDescent="0.3">
      <c r="B15" s="8" t="s">
        <v>584</v>
      </c>
      <c r="C15" s="57" t="s">
        <v>585</v>
      </c>
      <c r="D15" s="54" t="s">
        <v>586</v>
      </c>
      <c r="E15" s="6" t="s">
        <v>212</v>
      </c>
      <c r="F15" s="19">
        <v>9847</v>
      </c>
      <c r="G15" s="24">
        <v>553.89</v>
      </c>
      <c r="H15" s="24">
        <v>4.96</v>
      </c>
      <c r="I15" s="31"/>
      <c r="J15" s="31"/>
      <c r="K15" s="35"/>
    </row>
    <row r="16" spans="1:54" x14ac:dyDescent="0.3">
      <c r="B16" s="8" t="s">
        <v>40</v>
      </c>
      <c r="C16" s="57" t="s">
        <v>41</v>
      </c>
      <c r="D16" s="54" t="s">
        <v>42</v>
      </c>
      <c r="E16" s="6" t="s">
        <v>43</v>
      </c>
      <c r="F16" s="19">
        <v>56080</v>
      </c>
      <c r="G16" s="24">
        <v>553.67999999999995</v>
      </c>
      <c r="H16" s="24">
        <v>4.96</v>
      </c>
      <c r="I16" s="31"/>
      <c r="J16" s="31"/>
      <c r="K16" s="35"/>
    </row>
    <row r="17" spans="2:11" x14ac:dyDescent="0.3">
      <c r="B17" s="8" t="s">
        <v>65</v>
      </c>
      <c r="C17" s="57" t="s">
        <v>66</v>
      </c>
      <c r="D17" s="54" t="s">
        <v>67</v>
      </c>
      <c r="E17" s="6" t="s">
        <v>43</v>
      </c>
      <c r="F17" s="19">
        <v>25257</v>
      </c>
      <c r="G17" s="24">
        <v>530.95000000000005</v>
      </c>
      <c r="H17" s="24">
        <v>4.76</v>
      </c>
      <c r="I17" s="31"/>
      <c r="J17" s="31"/>
      <c r="K17" s="35"/>
    </row>
    <row r="18" spans="2:11" x14ac:dyDescent="0.3">
      <c r="B18" s="8" t="s">
        <v>44</v>
      </c>
      <c r="C18" s="57" t="s">
        <v>45</v>
      </c>
      <c r="D18" s="54" t="s">
        <v>46</v>
      </c>
      <c r="E18" s="6" t="s">
        <v>43</v>
      </c>
      <c r="F18" s="19">
        <v>38945</v>
      </c>
      <c r="G18" s="24">
        <v>523.92999999999995</v>
      </c>
      <c r="H18" s="24">
        <v>4.7</v>
      </c>
      <c r="I18" s="31"/>
      <c r="J18" s="31"/>
      <c r="K18" s="35"/>
    </row>
    <row r="19" spans="2:11" x14ac:dyDescent="0.3">
      <c r="B19" s="8" t="s">
        <v>91</v>
      </c>
      <c r="C19" s="57" t="s">
        <v>92</v>
      </c>
      <c r="D19" s="54" t="s">
        <v>93</v>
      </c>
      <c r="E19" s="6" t="s">
        <v>94</v>
      </c>
      <c r="F19" s="19">
        <v>70724</v>
      </c>
      <c r="G19" s="24">
        <v>517.59</v>
      </c>
      <c r="H19" s="24">
        <v>4.6399999999999997</v>
      </c>
      <c r="I19" s="31"/>
      <c r="J19" s="31"/>
      <c r="K19" s="35"/>
    </row>
    <row r="20" spans="2:11" x14ac:dyDescent="0.3">
      <c r="B20" s="8" t="s">
        <v>2239</v>
      </c>
      <c r="C20" s="57" t="s">
        <v>2240</v>
      </c>
      <c r="D20" s="54" t="s">
        <v>2241</v>
      </c>
      <c r="E20" s="6" t="s">
        <v>218</v>
      </c>
      <c r="F20" s="19">
        <v>19909</v>
      </c>
      <c r="G20" s="24">
        <v>493.54</v>
      </c>
      <c r="H20" s="24">
        <v>4.42</v>
      </c>
      <c r="I20" s="31"/>
      <c r="J20" s="31"/>
      <c r="K20" s="35"/>
    </row>
    <row r="21" spans="2:11" x14ac:dyDescent="0.3">
      <c r="B21" s="8" t="s">
        <v>116</v>
      </c>
      <c r="C21" s="57" t="s">
        <v>117</v>
      </c>
      <c r="D21" s="54" t="s">
        <v>118</v>
      </c>
      <c r="E21" s="6" t="s">
        <v>119</v>
      </c>
      <c r="F21" s="19">
        <v>7186</v>
      </c>
      <c r="G21" s="24">
        <v>484.19</v>
      </c>
      <c r="H21" s="24">
        <v>4.34</v>
      </c>
      <c r="I21" s="31"/>
      <c r="J21" s="31"/>
      <c r="K21" s="35"/>
    </row>
    <row r="22" spans="2:11" x14ac:dyDescent="0.3">
      <c r="B22" s="8" t="s">
        <v>597</v>
      </c>
      <c r="C22" s="57" t="s">
        <v>598</v>
      </c>
      <c r="D22" s="54" t="s">
        <v>599</v>
      </c>
      <c r="E22" s="6" t="s">
        <v>163</v>
      </c>
      <c r="F22" s="19">
        <v>38363</v>
      </c>
      <c r="G22" s="24">
        <v>440.33</v>
      </c>
      <c r="H22" s="24">
        <v>3.95</v>
      </c>
      <c r="I22" s="31"/>
      <c r="J22" s="31"/>
      <c r="K22" s="35"/>
    </row>
    <row r="23" spans="2:11" x14ac:dyDescent="0.3">
      <c r="B23" s="8" t="s">
        <v>87</v>
      </c>
      <c r="C23" s="57" t="s">
        <v>88</v>
      </c>
      <c r="D23" s="54" t="s">
        <v>89</v>
      </c>
      <c r="E23" s="6" t="s">
        <v>90</v>
      </c>
      <c r="F23" s="19">
        <v>23403</v>
      </c>
      <c r="G23" s="24">
        <v>397.1</v>
      </c>
      <c r="H23" s="24">
        <v>3.56</v>
      </c>
      <c r="I23" s="31"/>
      <c r="J23" s="31"/>
      <c r="K23" s="35"/>
    </row>
    <row r="24" spans="2:11" x14ac:dyDescent="0.3">
      <c r="B24" s="8" t="s">
        <v>95</v>
      </c>
      <c r="C24" s="57" t="s">
        <v>96</v>
      </c>
      <c r="D24" s="54" t="s">
        <v>97</v>
      </c>
      <c r="E24" s="6" t="s">
        <v>61</v>
      </c>
      <c r="F24" s="19">
        <v>11312</v>
      </c>
      <c r="G24" s="24">
        <v>396.9</v>
      </c>
      <c r="H24" s="24">
        <v>3.56</v>
      </c>
      <c r="I24" s="31"/>
      <c r="J24" s="31"/>
      <c r="K24" s="35"/>
    </row>
    <row r="25" spans="2:11" x14ac:dyDescent="0.3">
      <c r="B25" s="8" t="s">
        <v>1976</v>
      </c>
      <c r="C25" s="57" t="s">
        <v>1977</v>
      </c>
      <c r="D25" s="54" t="s">
        <v>1978</v>
      </c>
      <c r="E25" s="6" t="s">
        <v>94</v>
      </c>
      <c r="F25" s="19">
        <v>23226</v>
      </c>
      <c r="G25" s="24">
        <v>359.19</v>
      </c>
      <c r="H25" s="24">
        <v>3.22</v>
      </c>
      <c r="I25" s="31"/>
      <c r="J25" s="31"/>
      <c r="K25" s="35"/>
    </row>
    <row r="26" spans="2:11" x14ac:dyDescent="0.3">
      <c r="B26" s="8" t="s">
        <v>906</v>
      </c>
      <c r="C26" s="57" t="s">
        <v>907</v>
      </c>
      <c r="D26" s="54" t="s">
        <v>908</v>
      </c>
      <c r="E26" s="6" t="s">
        <v>50</v>
      </c>
      <c r="F26" s="19">
        <v>16599</v>
      </c>
      <c r="G26" s="24">
        <v>295.14999999999998</v>
      </c>
      <c r="H26" s="24">
        <v>2.65</v>
      </c>
      <c r="I26" s="31"/>
      <c r="J26" s="31"/>
      <c r="K26" s="35"/>
    </row>
    <row r="27" spans="2:11" x14ac:dyDescent="0.3">
      <c r="B27" s="8" t="s">
        <v>2410</v>
      </c>
      <c r="C27" s="57" t="s">
        <v>2411</v>
      </c>
      <c r="D27" s="54" t="s">
        <v>2412</v>
      </c>
      <c r="E27" s="6" t="s">
        <v>922</v>
      </c>
      <c r="F27" s="19">
        <v>21905</v>
      </c>
      <c r="G27" s="24">
        <v>285.47000000000003</v>
      </c>
      <c r="H27" s="24">
        <v>2.56</v>
      </c>
      <c r="I27" s="31"/>
      <c r="J27" s="31"/>
      <c r="K27" s="35"/>
    </row>
    <row r="28" spans="2:11" x14ac:dyDescent="0.3">
      <c r="B28" s="8" t="s">
        <v>572</v>
      </c>
      <c r="C28" s="57" t="s">
        <v>573</v>
      </c>
      <c r="D28" s="54" t="s">
        <v>574</v>
      </c>
      <c r="E28" s="6" t="s">
        <v>354</v>
      </c>
      <c r="F28" s="19">
        <v>2034</v>
      </c>
      <c r="G28" s="24">
        <v>282.27999999999997</v>
      </c>
      <c r="H28" s="24">
        <v>2.5299999999999998</v>
      </c>
      <c r="I28" s="31"/>
      <c r="J28" s="31"/>
      <c r="K28" s="35"/>
    </row>
    <row r="29" spans="2:11" x14ac:dyDescent="0.3">
      <c r="B29" s="8" t="s">
        <v>916</v>
      </c>
      <c r="C29" s="57" t="s">
        <v>917</v>
      </c>
      <c r="D29" s="54" t="s">
        <v>918</v>
      </c>
      <c r="E29" s="6" t="s">
        <v>50</v>
      </c>
      <c r="F29" s="19">
        <v>4698</v>
      </c>
      <c r="G29" s="24">
        <v>277.95999999999998</v>
      </c>
      <c r="H29" s="24">
        <v>2.4900000000000002</v>
      </c>
      <c r="I29" s="31"/>
      <c r="J29" s="31"/>
      <c r="K29" s="35"/>
    </row>
    <row r="30" spans="2:11" x14ac:dyDescent="0.3">
      <c r="B30" s="8" t="s">
        <v>511</v>
      </c>
      <c r="C30" s="57" t="s">
        <v>512</v>
      </c>
      <c r="D30" s="54" t="s">
        <v>513</v>
      </c>
      <c r="E30" s="6" t="s">
        <v>354</v>
      </c>
      <c r="F30" s="19">
        <v>8411</v>
      </c>
      <c r="G30" s="24">
        <v>246.48</v>
      </c>
      <c r="H30" s="24">
        <v>2.21</v>
      </c>
      <c r="I30" s="31"/>
      <c r="J30" s="31"/>
      <c r="K30" s="35"/>
    </row>
    <row r="31" spans="2:11" x14ac:dyDescent="0.3">
      <c r="B31" s="8" t="s">
        <v>2462</v>
      </c>
      <c r="C31" s="57" t="s">
        <v>2463</v>
      </c>
      <c r="D31" s="54" t="s">
        <v>2464</v>
      </c>
      <c r="E31" s="6" t="s">
        <v>156</v>
      </c>
      <c r="F31" s="19">
        <v>30473</v>
      </c>
      <c r="G31" s="24">
        <v>226.05</v>
      </c>
      <c r="H31" s="24">
        <v>2.0299999999999998</v>
      </c>
      <c r="I31" s="31"/>
      <c r="J31" s="31"/>
      <c r="K31" s="35"/>
    </row>
    <row r="32" spans="2:11" x14ac:dyDescent="0.3">
      <c r="B32" s="8" t="s">
        <v>2310</v>
      </c>
      <c r="C32" s="57" t="s">
        <v>2311</v>
      </c>
      <c r="D32" s="54" t="s">
        <v>2312</v>
      </c>
      <c r="E32" s="6" t="s">
        <v>82</v>
      </c>
      <c r="F32" s="19">
        <v>1384</v>
      </c>
      <c r="G32" s="24">
        <v>214.44</v>
      </c>
      <c r="H32" s="24">
        <v>1.92</v>
      </c>
      <c r="I32" s="31"/>
      <c r="J32" s="31"/>
      <c r="K32" s="35"/>
    </row>
    <row r="33" spans="1:11" x14ac:dyDescent="0.3">
      <c r="B33" s="8" t="s">
        <v>2584</v>
      </c>
      <c r="C33" s="57" t="s">
        <v>2585</v>
      </c>
      <c r="D33" s="54" t="s">
        <v>2586</v>
      </c>
      <c r="E33" s="6" t="s">
        <v>90</v>
      </c>
      <c r="F33" s="19">
        <v>22472</v>
      </c>
      <c r="G33" s="24">
        <v>197.45</v>
      </c>
      <c r="H33" s="24">
        <v>1.77</v>
      </c>
      <c r="I33" s="31"/>
      <c r="J33" s="31"/>
      <c r="K33" s="35"/>
    </row>
    <row r="34" spans="1:11" x14ac:dyDescent="0.3">
      <c r="B34" s="8" t="s">
        <v>222</v>
      </c>
      <c r="C34" s="57" t="s">
        <v>223</v>
      </c>
      <c r="D34" s="54" t="s">
        <v>224</v>
      </c>
      <c r="E34" s="6" t="s">
        <v>71</v>
      </c>
      <c r="F34" s="19">
        <v>664</v>
      </c>
      <c r="G34" s="24">
        <v>187.98</v>
      </c>
      <c r="H34" s="24">
        <v>1.68</v>
      </c>
      <c r="I34" s="31"/>
      <c r="J34" s="31"/>
      <c r="K34" s="35"/>
    </row>
    <row r="35" spans="1:11" x14ac:dyDescent="0.3">
      <c r="B35" s="8" t="s">
        <v>260</v>
      </c>
      <c r="C35" s="57" t="s">
        <v>261</v>
      </c>
      <c r="D35" s="54" t="s">
        <v>262</v>
      </c>
      <c r="E35" s="6" t="s">
        <v>90</v>
      </c>
      <c r="F35" s="19">
        <v>5340</v>
      </c>
      <c r="G35" s="24">
        <v>169.74</v>
      </c>
      <c r="H35" s="24">
        <v>1.52</v>
      </c>
      <c r="I35" s="31"/>
      <c r="J35" s="31"/>
      <c r="K35" s="35"/>
    </row>
    <row r="36" spans="1:11" x14ac:dyDescent="0.3">
      <c r="B36" s="8" t="s">
        <v>880</v>
      </c>
      <c r="C36" s="57" t="s">
        <v>881</v>
      </c>
      <c r="D36" s="54" t="s">
        <v>882</v>
      </c>
      <c r="E36" s="6" t="s">
        <v>266</v>
      </c>
      <c r="F36" s="19">
        <v>11482</v>
      </c>
      <c r="G36" s="24">
        <v>164.35</v>
      </c>
      <c r="H36" s="24">
        <v>1.47</v>
      </c>
      <c r="I36" s="31"/>
      <c r="J36" s="31"/>
      <c r="K36" s="35"/>
    </row>
    <row r="37" spans="1:11" x14ac:dyDescent="0.3">
      <c r="B37" s="8" t="s">
        <v>145</v>
      </c>
      <c r="C37" s="57" t="s">
        <v>146</v>
      </c>
      <c r="D37" s="54" t="s">
        <v>147</v>
      </c>
      <c r="E37" s="6" t="s">
        <v>148</v>
      </c>
      <c r="F37" s="19">
        <v>63955</v>
      </c>
      <c r="G37" s="24">
        <v>158.57</v>
      </c>
      <c r="H37" s="24">
        <v>1.42</v>
      </c>
      <c r="I37" s="31"/>
      <c r="J37" s="31"/>
      <c r="K37" s="35"/>
    </row>
    <row r="38" spans="1:11" x14ac:dyDescent="0.3">
      <c r="B38" s="8" t="s">
        <v>2499</v>
      </c>
      <c r="C38" s="57" t="s">
        <v>2500</v>
      </c>
      <c r="D38" s="54" t="s">
        <v>2501</v>
      </c>
      <c r="E38" s="6" t="s">
        <v>174</v>
      </c>
      <c r="F38" s="19">
        <v>5364</v>
      </c>
      <c r="G38" s="24">
        <v>146.38</v>
      </c>
      <c r="H38" s="24">
        <v>1.31</v>
      </c>
      <c r="I38" s="31"/>
      <c r="J38" s="31"/>
      <c r="K38" s="35"/>
    </row>
    <row r="39" spans="1:11" x14ac:dyDescent="0.3">
      <c r="B39" s="8" t="s">
        <v>2566</v>
      </c>
      <c r="C39" s="57" t="s">
        <v>2567</v>
      </c>
      <c r="D39" s="54" t="s">
        <v>2568</v>
      </c>
      <c r="E39" s="6" t="s">
        <v>1092</v>
      </c>
      <c r="F39" s="19">
        <v>6417</v>
      </c>
      <c r="G39" s="24">
        <v>98.17</v>
      </c>
      <c r="H39" s="24">
        <v>0.88</v>
      </c>
      <c r="I39" s="31"/>
      <c r="J39" s="31"/>
      <c r="K39" s="35"/>
    </row>
    <row r="40" spans="1:11" x14ac:dyDescent="0.3">
      <c r="C40" s="58" t="s">
        <v>185</v>
      </c>
      <c r="D40" s="54"/>
      <c r="E40" s="6"/>
      <c r="F40" s="19"/>
      <c r="G40" s="25">
        <v>11150.72</v>
      </c>
      <c r="H40" s="25">
        <v>99.94</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193</v>
      </c>
      <c r="C48" s="57" t="s">
        <v>96</v>
      </c>
      <c r="D48" s="54" t="s">
        <v>194</v>
      </c>
      <c r="E48" s="6" t="s">
        <v>195</v>
      </c>
      <c r="F48" s="19">
        <v>43896</v>
      </c>
      <c r="G48" s="24">
        <v>4.43</v>
      </c>
      <c r="H48" s="24">
        <v>0.04</v>
      </c>
      <c r="I48" s="31">
        <v>6.05</v>
      </c>
      <c r="J48" s="31"/>
      <c r="K48" s="35" t="s">
        <v>5171</v>
      </c>
    </row>
    <row r="49" spans="3:11" x14ac:dyDescent="0.3">
      <c r="C49" s="58" t="s">
        <v>185</v>
      </c>
      <c r="D49" s="54"/>
      <c r="E49" s="6"/>
      <c r="F49" s="19"/>
      <c r="G49" s="25">
        <v>4.43</v>
      </c>
      <c r="H49" s="25">
        <v>0.04</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200</v>
      </c>
      <c r="C83" s="57" t="s">
        <v>201</v>
      </c>
      <c r="D83" s="54"/>
      <c r="E83" s="6"/>
      <c r="F83" s="19"/>
      <c r="G83" s="24">
        <v>28.08</v>
      </c>
      <c r="H83" s="24">
        <v>0.25</v>
      </c>
      <c r="I83" s="31"/>
      <c r="J83" s="31"/>
      <c r="K83" s="35"/>
    </row>
    <row r="84" spans="1:54" x14ac:dyDescent="0.3">
      <c r="C84" s="58" t="s">
        <v>185</v>
      </c>
      <c r="D84" s="54"/>
      <c r="E84" s="6"/>
      <c r="F84" s="19"/>
      <c r="G84" s="25">
        <v>28.08</v>
      </c>
      <c r="H84" s="25">
        <v>0.25</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5160</v>
      </c>
      <c r="D87" s="54"/>
      <c r="E87" s="6"/>
      <c r="F87" s="19"/>
      <c r="G87" s="24" t="s">
        <v>2</v>
      </c>
      <c r="H87" s="24" t="s">
        <v>2</v>
      </c>
      <c r="I87" s="31"/>
      <c r="J87" s="31"/>
      <c r="K87" s="35"/>
      <c r="L87" s="3"/>
      <c r="AI87" s="3"/>
      <c r="AV87" s="3"/>
      <c r="AX87" s="3"/>
      <c r="BB87" s="3"/>
    </row>
    <row r="88" spans="1:54" x14ac:dyDescent="0.3">
      <c r="B88" s="8"/>
      <c r="C88" s="57" t="s">
        <v>202</v>
      </c>
      <c r="D88" s="54"/>
      <c r="E88" s="6"/>
      <c r="F88" s="19"/>
      <c r="G88" s="24">
        <v>-26.98</v>
      </c>
      <c r="H88" s="24">
        <v>-0.22999999999999998</v>
      </c>
      <c r="I88" s="31"/>
      <c r="J88" s="31"/>
      <c r="K88" s="35"/>
    </row>
    <row r="89" spans="1:54" x14ac:dyDescent="0.3">
      <c r="C89" s="58" t="s">
        <v>185</v>
      </c>
      <c r="D89" s="54"/>
      <c r="E89" s="6"/>
      <c r="F89" s="19"/>
      <c r="G89" s="25">
        <v>-26.98</v>
      </c>
      <c r="H89" s="25">
        <v>-0.22999999999999998</v>
      </c>
      <c r="I89" s="31"/>
      <c r="J89" s="31"/>
      <c r="K89" s="35"/>
    </row>
    <row r="90" spans="1:54" x14ac:dyDescent="0.3">
      <c r="C90" s="57"/>
      <c r="D90" s="54"/>
      <c r="E90" s="6"/>
      <c r="F90" s="19"/>
      <c r="G90" s="24"/>
      <c r="H90" s="24"/>
      <c r="I90" s="31"/>
      <c r="J90" s="31"/>
      <c r="K90" s="35"/>
    </row>
    <row r="91" spans="1:54" x14ac:dyDescent="0.3">
      <c r="C91" s="60" t="s">
        <v>203</v>
      </c>
      <c r="D91" s="55"/>
      <c r="E91" s="5"/>
      <c r="F91" s="20"/>
      <c r="G91" s="26">
        <v>11156.25</v>
      </c>
      <c r="H91" s="26">
        <v>100</v>
      </c>
      <c r="I91" s="32"/>
      <c r="J91" s="32"/>
      <c r="K91" s="36"/>
    </row>
    <row r="94" spans="1:54" x14ac:dyDescent="0.3">
      <c r="C94" s="1" t="s">
        <v>204</v>
      </c>
    </row>
    <row r="95" spans="1:54" x14ac:dyDescent="0.3">
      <c r="C95" s="37" t="s">
        <v>205</v>
      </c>
      <c r="D95" s="37"/>
      <c r="E95" s="37"/>
      <c r="F95" s="37"/>
      <c r="G95" s="37"/>
      <c r="H95" s="37"/>
      <c r="I95" s="37"/>
      <c r="J95" s="37"/>
      <c r="K95" s="37"/>
    </row>
    <row r="96" spans="1:54" x14ac:dyDescent="0.3">
      <c r="C96" s="2" t="s">
        <v>206</v>
      </c>
    </row>
    <row r="97" spans="3:11" x14ac:dyDescent="0.3">
      <c r="C97" s="2" t="s">
        <v>207</v>
      </c>
    </row>
    <row r="98" spans="3:11" ht="30" customHeight="1" x14ac:dyDescent="0.3">
      <c r="C98" s="88" t="s">
        <v>208</v>
      </c>
      <c r="D98" s="89"/>
      <c r="E98" s="89"/>
      <c r="F98" s="89"/>
      <c r="G98" s="89"/>
      <c r="H98" s="89"/>
      <c r="I98" s="89"/>
      <c r="J98" s="89"/>
      <c r="K98" s="89"/>
    </row>
    <row r="99" spans="3:11" x14ac:dyDescent="0.3">
      <c r="C99" s="2" t="s">
        <v>209</v>
      </c>
    </row>
    <row r="101" spans="3:11" x14ac:dyDescent="0.3">
      <c r="C101" s="1" t="s">
        <v>5306</v>
      </c>
      <c r="E101" s="86" t="s">
        <v>5307</v>
      </c>
    </row>
    <row r="102" spans="3:11" x14ac:dyDescent="0.3">
      <c r="E102" s="2" t="s">
        <v>5372</v>
      </c>
    </row>
  </sheetData>
  <mergeCells count="1">
    <mergeCell ref="C98:K98"/>
  </mergeCells>
  <hyperlinks>
    <hyperlink ref="J2" location="'Index'!A1" display="'Index'!A1" xr:uid="{0F90D4F6-1CD0-4135-A83F-4296762D47CE}"/>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0D8F-A34B-4DB2-BBE7-B9A9507F2D88}">
  <sheetPr codeName="Sheet1"/>
  <dimension ref="A1:IV101"/>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4743</v>
      </c>
      <c r="J2" s="38" t="s">
        <v>4904</v>
      </c>
    </row>
    <row r="3" spans="1:54" ht="16.2" x14ac:dyDescent="0.35">
      <c r="C3" s="1" t="s">
        <v>28</v>
      </c>
      <c r="D3" s="21" t="s">
        <v>4744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394</v>
      </c>
      <c r="C10" s="57" t="s">
        <v>395</v>
      </c>
      <c r="D10" s="54" t="s">
        <v>396</v>
      </c>
      <c r="E10" s="6" t="s">
        <v>101</v>
      </c>
      <c r="F10" s="19">
        <v>70541</v>
      </c>
      <c r="G10" s="24">
        <v>296.52</v>
      </c>
      <c r="H10" s="24">
        <v>4.53</v>
      </c>
      <c r="I10" s="31"/>
      <c r="J10" s="31"/>
      <c r="K10" s="35"/>
    </row>
    <row r="11" spans="1:54" x14ac:dyDescent="0.3">
      <c r="B11" s="8" t="s">
        <v>40</v>
      </c>
      <c r="C11" s="57" t="s">
        <v>41</v>
      </c>
      <c r="D11" s="54" t="s">
        <v>42</v>
      </c>
      <c r="E11" s="6" t="s">
        <v>43</v>
      </c>
      <c r="F11" s="19">
        <v>27820</v>
      </c>
      <c r="G11" s="24">
        <v>274.67</v>
      </c>
      <c r="H11" s="24">
        <v>4.2</v>
      </c>
      <c r="I11" s="31"/>
      <c r="J11" s="31"/>
      <c r="K11" s="35"/>
    </row>
    <row r="12" spans="1:54" x14ac:dyDescent="0.3">
      <c r="B12" s="8" t="s">
        <v>1105</v>
      </c>
      <c r="C12" s="57" t="s">
        <v>1106</v>
      </c>
      <c r="D12" s="54" t="s">
        <v>1107</v>
      </c>
      <c r="E12" s="6" t="s">
        <v>138</v>
      </c>
      <c r="F12" s="19">
        <v>20223</v>
      </c>
      <c r="G12" s="24">
        <v>257.16000000000003</v>
      </c>
      <c r="H12" s="24">
        <v>3.93</v>
      </c>
      <c r="I12" s="31"/>
      <c r="J12" s="31"/>
      <c r="K12" s="35"/>
    </row>
    <row r="13" spans="1:54" x14ac:dyDescent="0.3">
      <c r="B13" s="8" t="s">
        <v>44</v>
      </c>
      <c r="C13" s="57" t="s">
        <v>45</v>
      </c>
      <c r="D13" s="54" t="s">
        <v>46</v>
      </c>
      <c r="E13" s="6" t="s">
        <v>43</v>
      </c>
      <c r="F13" s="19">
        <v>19008</v>
      </c>
      <c r="G13" s="24">
        <v>255.71</v>
      </c>
      <c r="H13" s="24">
        <v>3.91</v>
      </c>
      <c r="I13" s="31"/>
      <c r="J13" s="31"/>
      <c r="K13" s="35"/>
    </row>
    <row r="14" spans="1:54" x14ac:dyDescent="0.3">
      <c r="B14" s="8" t="s">
        <v>72</v>
      </c>
      <c r="C14" s="57" t="s">
        <v>73</v>
      </c>
      <c r="D14" s="54" t="s">
        <v>74</v>
      </c>
      <c r="E14" s="6" t="s">
        <v>75</v>
      </c>
      <c r="F14" s="19">
        <v>16186</v>
      </c>
      <c r="G14" s="24">
        <v>240.59</v>
      </c>
      <c r="H14" s="24">
        <v>3.68</v>
      </c>
      <c r="I14" s="31"/>
      <c r="J14" s="31"/>
      <c r="K14" s="35"/>
    </row>
    <row r="15" spans="1:54" x14ac:dyDescent="0.3">
      <c r="B15" s="8" t="s">
        <v>62</v>
      </c>
      <c r="C15" s="57" t="s">
        <v>63</v>
      </c>
      <c r="D15" s="54" t="s">
        <v>64</v>
      </c>
      <c r="E15" s="6" t="s">
        <v>43</v>
      </c>
      <c r="F15" s="19">
        <v>25619</v>
      </c>
      <c r="G15" s="24">
        <v>240.05</v>
      </c>
      <c r="H15" s="24">
        <v>3.67</v>
      </c>
      <c r="I15" s="31"/>
      <c r="J15" s="31"/>
      <c r="K15" s="35"/>
    </row>
    <row r="16" spans="1:54" x14ac:dyDescent="0.3">
      <c r="B16" s="8" t="s">
        <v>628</v>
      </c>
      <c r="C16" s="57" t="s">
        <v>629</v>
      </c>
      <c r="D16" s="54" t="s">
        <v>630</v>
      </c>
      <c r="E16" s="6" t="s">
        <v>82</v>
      </c>
      <c r="F16" s="19">
        <v>6382</v>
      </c>
      <c r="G16" s="24">
        <v>239.11</v>
      </c>
      <c r="H16" s="24">
        <v>3.65</v>
      </c>
      <c r="I16" s="31"/>
      <c r="J16" s="31"/>
      <c r="K16" s="35"/>
    </row>
    <row r="17" spans="2:11" x14ac:dyDescent="0.3">
      <c r="B17" s="8" t="s">
        <v>102</v>
      </c>
      <c r="C17" s="57" t="s">
        <v>103</v>
      </c>
      <c r="D17" s="54" t="s">
        <v>104</v>
      </c>
      <c r="E17" s="6" t="s">
        <v>50</v>
      </c>
      <c r="F17" s="19">
        <v>7793</v>
      </c>
      <c r="G17" s="24">
        <v>238.31</v>
      </c>
      <c r="H17" s="24">
        <v>3.64</v>
      </c>
      <c r="I17" s="31"/>
      <c r="J17" s="31"/>
      <c r="K17" s="35"/>
    </row>
    <row r="18" spans="2:11" x14ac:dyDescent="0.3">
      <c r="B18" s="8" t="s">
        <v>478</v>
      </c>
      <c r="C18" s="57" t="s">
        <v>479</v>
      </c>
      <c r="D18" s="54" t="s">
        <v>480</v>
      </c>
      <c r="E18" s="6" t="s">
        <v>119</v>
      </c>
      <c r="F18" s="19">
        <v>14025</v>
      </c>
      <c r="G18" s="24">
        <v>237.12</v>
      </c>
      <c r="H18" s="24">
        <v>3.62</v>
      </c>
      <c r="I18" s="31"/>
      <c r="J18" s="31"/>
      <c r="K18" s="35"/>
    </row>
    <row r="19" spans="2:11" x14ac:dyDescent="0.3">
      <c r="B19" s="8" t="s">
        <v>79</v>
      </c>
      <c r="C19" s="57" t="s">
        <v>80</v>
      </c>
      <c r="D19" s="54" t="s">
        <v>81</v>
      </c>
      <c r="E19" s="6" t="s">
        <v>82</v>
      </c>
      <c r="F19" s="19">
        <v>9302</v>
      </c>
      <c r="G19" s="24">
        <v>233.55</v>
      </c>
      <c r="H19" s="24">
        <v>3.57</v>
      </c>
      <c r="I19" s="31"/>
      <c r="J19" s="31"/>
      <c r="K19" s="35"/>
    </row>
    <row r="20" spans="2:11" x14ac:dyDescent="0.3">
      <c r="B20" s="8" t="s">
        <v>403</v>
      </c>
      <c r="C20" s="57" t="s">
        <v>404</v>
      </c>
      <c r="D20" s="54" t="s">
        <v>405</v>
      </c>
      <c r="E20" s="6" t="s">
        <v>259</v>
      </c>
      <c r="F20" s="19">
        <v>11237</v>
      </c>
      <c r="G20" s="24">
        <v>230.86</v>
      </c>
      <c r="H20" s="24">
        <v>3.53</v>
      </c>
      <c r="I20" s="31"/>
      <c r="J20" s="31"/>
      <c r="K20" s="35"/>
    </row>
    <row r="21" spans="2:11" x14ac:dyDescent="0.3">
      <c r="B21" s="8" t="s">
        <v>98</v>
      </c>
      <c r="C21" s="57" t="s">
        <v>99</v>
      </c>
      <c r="D21" s="54" t="s">
        <v>100</v>
      </c>
      <c r="E21" s="6" t="s">
        <v>101</v>
      </c>
      <c r="F21" s="19">
        <v>9192</v>
      </c>
      <c r="G21" s="24">
        <v>226.63</v>
      </c>
      <c r="H21" s="24">
        <v>3.46</v>
      </c>
      <c r="I21" s="31"/>
      <c r="J21" s="31"/>
      <c r="K21" s="35"/>
    </row>
    <row r="22" spans="2:11" x14ac:dyDescent="0.3">
      <c r="B22" s="8" t="s">
        <v>1112</v>
      </c>
      <c r="C22" s="57" t="s">
        <v>1113</v>
      </c>
      <c r="D22" s="54" t="s">
        <v>1114</v>
      </c>
      <c r="E22" s="6" t="s">
        <v>94</v>
      </c>
      <c r="F22" s="19">
        <v>11521</v>
      </c>
      <c r="G22" s="24">
        <v>225.32</v>
      </c>
      <c r="H22" s="24">
        <v>3.44</v>
      </c>
      <c r="I22" s="31"/>
      <c r="J22" s="31"/>
      <c r="K22" s="35"/>
    </row>
    <row r="23" spans="2:11" x14ac:dyDescent="0.3">
      <c r="B23" s="8" t="s">
        <v>54</v>
      </c>
      <c r="C23" s="57" t="s">
        <v>55</v>
      </c>
      <c r="D23" s="54" t="s">
        <v>56</v>
      </c>
      <c r="E23" s="6" t="s">
        <v>57</v>
      </c>
      <c r="F23" s="19">
        <v>5351</v>
      </c>
      <c r="G23" s="24">
        <v>215.69</v>
      </c>
      <c r="H23" s="24">
        <v>3.3</v>
      </c>
      <c r="I23" s="31"/>
      <c r="J23" s="31"/>
      <c r="K23" s="35"/>
    </row>
    <row r="24" spans="2:11" x14ac:dyDescent="0.3">
      <c r="B24" s="8" t="s">
        <v>58</v>
      </c>
      <c r="C24" s="57" t="s">
        <v>59</v>
      </c>
      <c r="D24" s="54" t="s">
        <v>60</v>
      </c>
      <c r="E24" s="6" t="s">
        <v>61</v>
      </c>
      <c r="F24" s="19">
        <v>1319</v>
      </c>
      <c r="G24" s="24">
        <v>213.49</v>
      </c>
      <c r="H24" s="24">
        <v>3.26</v>
      </c>
      <c r="I24" s="31"/>
      <c r="J24" s="31"/>
      <c r="K24" s="35"/>
    </row>
    <row r="25" spans="2:11" x14ac:dyDescent="0.3">
      <c r="B25" s="8" t="s">
        <v>1121</v>
      </c>
      <c r="C25" s="57" t="s">
        <v>1122</v>
      </c>
      <c r="D25" s="54" t="s">
        <v>1123</v>
      </c>
      <c r="E25" s="6" t="s">
        <v>119</v>
      </c>
      <c r="F25" s="19">
        <v>17752</v>
      </c>
      <c r="G25" s="24">
        <v>212.6</v>
      </c>
      <c r="H25" s="24">
        <v>3.25</v>
      </c>
      <c r="I25" s="31"/>
      <c r="J25" s="31"/>
      <c r="K25" s="35"/>
    </row>
    <row r="26" spans="2:11" x14ac:dyDescent="0.3">
      <c r="B26" s="8" t="s">
        <v>135</v>
      </c>
      <c r="C26" s="57" t="s">
        <v>136</v>
      </c>
      <c r="D26" s="54" t="s">
        <v>137</v>
      </c>
      <c r="E26" s="6" t="s">
        <v>138</v>
      </c>
      <c r="F26" s="19">
        <v>3613</v>
      </c>
      <c r="G26" s="24">
        <v>210.87</v>
      </c>
      <c r="H26" s="24">
        <v>3.22</v>
      </c>
      <c r="I26" s="31"/>
      <c r="J26" s="31"/>
      <c r="K26" s="35"/>
    </row>
    <row r="27" spans="2:11" x14ac:dyDescent="0.3">
      <c r="B27" s="8" t="s">
        <v>1115</v>
      </c>
      <c r="C27" s="57" t="s">
        <v>1116</v>
      </c>
      <c r="D27" s="54" t="s">
        <v>1117</v>
      </c>
      <c r="E27" s="6" t="s">
        <v>163</v>
      </c>
      <c r="F27" s="19">
        <v>2741</v>
      </c>
      <c r="G27" s="24">
        <v>210.54</v>
      </c>
      <c r="H27" s="24">
        <v>3.22</v>
      </c>
      <c r="I27" s="31"/>
      <c r="J27" s="31"/>
      <c r="K27" s="35"/>
    </row>
    <row r="28" spans="2:11" x14ac:dyDescent="0.3">
      <c r="B28" s="8" t="s">
        <v>68</v>
      </c>
      <c r="C28" s="57" t="s">
        <v>69</v>
      </c>
      <c r="D28" s="54" t="s">
        <v>70</v>
      </c>
      <c r="E28" s="6" t="s">
        <v>71</v>
      </c>
      <c r="F28" s="19">
        <v>1758</v>
      </c>
      <c r="G28" s="24">
        <v>210.03</v>
      </c>
      <c r="H28" s="24">
        <v>3.21</v>
      </c>
      <c r="I28" s="31"/>
      <c r="J28" s="31"/>
      <c r="K28" s="35"/>
    </row>
    <row r="29" spans="2:11" x14ac:dyDescent="0.3">
      <c r="B29" s="8" t="s">
        <v>65</v>
      </c>
      <c r="C29" s="57" t="s">
        <v>66</v>
      </c>
      <c r="D29" s="54" t="s">
        <v>67</v>
      </c>
      <c r="E29" s="6" t="s">
        <v>43</v>
      </c>
      <c r="F29" s="19">
        <v>9923</v>
      </c>
      <c r="G29" s="24">
        <v>208.6</v>
      </c>
      <c r="H29" s="24">
        <v>3.19</v>
      </c>
      <c r="I29" s="31"/>
      <c r="J29" s="31"/>
      <c r="K29" s="35"/>
    </row>
    <row r="30" spans="2:11" x14ac:dyDescent="0.3">
      <c r="B30" s="8" t="s">
        <v>391</v>
      </c>
      <c r="C30" s="57" t="s">
        <v>392</v>
      </c>
      <c r="D30" s="54" t="s">
        <v>393</v>
      </c>
      <c r="E30" s="6" t="s">
        <v>119</v>
      </c>
      <c r="F30" s="19">
        <v>13567</v>
      </c>
      <c r="G30" s="24">
        <v>203.68</v>
      </c>
      <c r="H30" s="24">
        <v>3.11</v>
      </c>
      <c r="I30" s="31"/>
      <c r="J30" s="31"/>
      <c r="K30" s="35"/>
    </row>
    <row r="31" spans="2:11" x14ac:dyDescent="0.3">
      <c r="B31" s="8" t="s">
        <v>923</v>
      </c>
      <c r="C31" s="57" t="s">
        <v>924</v>
      </c>
      <c r="D31" s="54" t="s">
        <v>925</v>
      </c>
      <c r="E31" s="6" t="s">
        <v>50</v>
      </c>
      <c r="F31" s="19">
        <v>12836</v>
      </c>
      <c r="G31" s="24">
        <v>197.87</v>
      </c>
      <c r="H31" s="24">
        <v>3.02</v>
      </c>
      <c r="I31" s="31"/>
      <c r="J31" s="31"/>
      <c r="K31" s="35"/>
    </row>
    <row r="32" spans="2:11" x14ac:dyDescent="0.3">
      <c r="B32" s="8" t="s">
        <v>968</v>
      </c>
      <c r="C32" s="57" t="s">
        <v>969</v>
      </c>
      <c r="D32" s="54" t="s">
        <v>970</v>
      </c>
      <c r="E32" s="6" t="s">
        <v>119</v>
      </c>
      <c r="F32" s="19">
        <v>5423</v>
      </c>
      <c r="G32" s="24">
        <v>193.06</v>
      </c>
      <c r="H32" s="24">
        <v>2.95</v>
      </c>
      <c r="I32" s="31"/>
      <c r="J32" s="31"/>
      <c r="K32" s="35"/>
    </row>
    <row r="33" spans="2:11" x14ac:dyDescent="0.3">
      <c r="B33" s="8" t="s">
        <v>612</v>
      </c>
      <c r="C33" s="57" t="s">
        <v>613</v>
      </c>
      <c r="D33" s="54" t="s">
        <v>614</v>
      </c>
      <c r="E33" s="6" t="s">
        <v>90</v>
      </c>
      <c r="F33" s="19">
        <v>9218</v>
      </c>
      <c r="G33" s="24">
        <v>192.5</v>
      </c>
      <c r="H33" s="24">
        <v>2.94</v>
      </c>
      <c r="I33" s="31"/>
      <c r="J33" s="31"/>
      <c r="K33" s="35"/>
    </row>
    <row r="34" spans="2:11" x14ac:dyDescent="0.3">
      <c r="B34" s="8" t="s">
        <v>47</v>
      </c>
      <c r="C34" s="57" t="s">
        <v>48</v>
      </c>
      <c r="D34" s="54" t="s">
        <v>49</v>
      </c>
      <c r="E34" s="6" t="s">
        <v>50</v>
      </c>
      <c r="F34" s="19">
        <v>12661</v>
      </c>
      <c r="G34" s="24">
        <v>187.67</v>
      </c>
      <c r="H34" s="24">
        <v>2.87</v>
      </c>
      <c r="I34" s="31"/>
      <c r="J34" s="31"/>
      <c r="K34" s="35"/>
    </row>
    <row r="35" spans="2:11" x14ac:dyDescent="0.3">
      <c r="B35" s="8" t="s">
        <v>2474</v>
      </c>
      <c r="C35" s="57" t="s">
        <v>2475</v>
      </c>
      <c r="D35" s="54" t="s">
        <v>2476</v>
      </c>
      <c r="E35" s="6" t="s">
        <v>354</v>
      </c>
      <c r="F35" s="19">
        <v>12804</v>
      </c>
      <c r="G35" s="24">
        <v>184.97</v>
      </c>
      <c r="H35" s="24">
        <v>2.83</v>
      </c>
      <c r="I35" s="31"/>
      <c r="J35" s="31"/>
      <c r="K35" s="35"/>
    </row>
    <row r="36" spans="2:11" x14ac:dyDescent="0.3">
      <c r="B36" s="8" t="s">
        <v>222</v>
      </c>
      <c r="C36" s="57" t="s">
        <v>223</v>
      </c>
      <c r="D36" s="54" t="s">
        <v>224</v>
      </c>
      <c r="E36" s="6" t="s">
        <v>71</v>
      </c>
      <c r="F36" s="19">
        <v>649</v>
      </c>
      <c r="G36" s="24">
        <v>183.73</v>
      </c>
      <c r="H36" s="24">
        <v>2.81</v>
      </c>
      <c r="I36" s="31"/>
      <c r="J36" s="31"/>
      <c r="K36" s="35"/>
    </row>
    <row r="37" spans="2:11" x14ac:dyDescent="0.3">
      <c r="B37" s="8" t="s">
        <v>2486</v>
      </c>
      <c r="C37" s="57" t="s">
        <v>632</v>
      </c>
      <c r="D37" s="54" t="s">
        <v>2487</v>
      </c>
      <c r="E37" s="6" t="s">
        <v>152</v>
      </c>
      <c r="F37" s="19">
        <v>490</v>
      </c>
      <c r="G37" s="24">
        <v>182.5</v>
      </c>
      <c r="H37" s="24">
        <v>2.79</v>
      </c>
      <c r="I37" s="31"/>
      <c r="J37" s="31"/>
      <c r="K37" s="35"/>
    </row>
    <row r="38" spans="2:11" x14ac:dyDescent="0.3">
      <c r="B38" s="8" t="s">
        <v>367</v>
      </c>
      <c r="C38" s="57" t="s">
        <v>368</v>
      </c>
      <c r="D38" s="54" t="s">
        <v>369</v>
      </c>
      <c r="E38" s="6" t="s">
        <v>50</v>
      </c>
      <c r="F38" s="19">
        <v>72344</v>
      </c>
      <c r="G38" s="24">
        <v>174.11</v>
      </c>
      <c r="H38" s="24">
        <v>2.66</v>
      </c>
      <c r="I38" s="31"/>
      <c r="J38" s="31"/>
      <c r="K38" s="35"/>
    </row>
    <row r="39" spans="2:11" x14ac:dyDescent="0.3">
      <c r="B39" s="8" t="s">
        <v>1006</v>
      </c>
      <c r="C39" s="57" t="s">
        <v>1007</v>
      </c>
      <c r="D39" s="54" t="s">
        <v>1008</v>
      </c>
      <c r="E39" s="6" t="s">
        <v>61</v>
      </c>
      <c r="F39" s="19">
        <v>1844</v>
      </c>
      <c r="G39" s="24">
        <v>163.98</v>
      </c>
      <c r="H39" s="24">
        <v>2.5</v>
      </c>
      <c r="I39" s="31"/>
      <c r="J39" s="31"/>
      <c r="K39" s="35"/>
    </row>
    <row r="40" spans="2:11" x14ac:dyDescent="0.3">
      <c r="C40" s="58" t="s">
        <v>185</v>
      </c>
      <c r="D40" s="54"/>
      <c r="E40" s="6"/>
      <c r="F40" s="19"/>
      <c r="G40" s="25">
        <v>6541.49</v>
      </c>
      <c r="H40" s="25">
        <v>99.96</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200</v>
      </c>
      <c r="C82" s="57" t="s">
        <v>201</v>
      </c>
      <c r="D82" s="54"/>
      <c r="E82" s="6"/>
      <c r="F82" s="19"/>
      <c r="G82" s="24">
        <v>38.29</v>
      </c>
      <c r="H82" s="24">
        <v>0.57999999999999996</v>
      </c>
      <c r="I82" s="31"/>
      <c r="J82" s="31"/>
      <c r="K82" s="35"/>
    </row>
    <row r="83" spans="1:54" x14ac:dyDescent="0.3">
      <c r="C83" s="58" t="s">
        <v>185</v>
      </c>
      <c r="D83" s="54"/>
      <c r="E83" s="6"/>
      <c r="F83" s="19"/>
      <c r="G83" s="25">
        <v>38.29</v>
      </c>
      <c r="H83" s="25">
        <v>0.57999999999999996</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5160</v>
      </c>
      <c r="D86" s="54"/>
      <c r="E86" s="6"/>
      <c r="F86" s="19"/>
      <c r="G86" s="24" t="s">
        <v>2</v>
      </c>
      <c r="H86" s="24" t="s">
        <v>2</v>
      </c>
      <c r="I86" s="31"/>
      <c r="J86" s="31"/>
      <c r="K86" s="35"/>
      <c r="L86" s="3"/>
      <c r="AI86" s="3"/>
      <c r="AV86" s="3"/>
      <c r="AX86" s="3"/>
      <c r="BB86" s="3"/>
    </row>
    <row r="87" spans="1:54" x14ac:dyDescent="0.3">
      <c r="B87" s="8"/>
      <c r="C87" s="57" t="s">
        <v>202</v>
      </c>
      <c r="D87" s="54"/>
      <c r="E87" s="6"/>
      <c r="F87" s="19"/>
      <c r="G87" s="24">
        <v>-33.76</v>
      </c>
      <c r="H87" s="24">
        <v>-0.54</v>
      </c>
      <c r="I87" s="31"/>
      <c r="J87" s="31"/>
      <c r="K87" s="35"/>
    </row>
    <row r="88" spans="1:54" x14ac:dyDescent="0.3">
      <c r="C88" s="58" t="s">
        <v>185</v>
      </c>
      <c r="D88" s="54"/>
      <c r="E88" s="6"/>
      <c r="F88" s="19"/>
      <c r="G88" s="25">
        <v>-33.76</v>
      </c>
      <c r="H88" s="25">
        <v>-0.54</v>
      </c>
      <c r="I88" s="31"/>
      <c r="J88" s="31"/>
      <c r="K88" s="35"/>
    </row>
    <row r="89" spans="1:54" x14ac:dyDescent="0.3">
      <c r="C89" s="57"/>
      <c r="D89" s="54"/>
      <c r="E89" s="6"/>
      <c r="F89" s="19"/>
      <c r="G89" s="24"/>
      <c r="H89" s="24"/>
      <c r="I89" s="31"/>
      <c r="J89" s="31"/>
      <c r="K89" s="35"/>
    </row>
    <row r="90" spans="1:54" x14ac:dyDescent="0.3">
      <c r="C90" s="60" t="s">
        <v>203</v>
      </c>
      <c r="D90" s="55"/>
      <c r="E90" s="5"/>
      <c r="F90" s="20"/>
      <c r="G90" s="26">
        <v>6546.02</v>
      </c>
      <c r="H90" s="26">
        <v>99.999999999999986</v>
      </c>
      <c r="I90" s="32"/>
      <c r="J90" s="32"/>
      <c r="K90" s="36"/>
    </row>
    <row r="93" spans="1:54" x14ac:dyDescent="0.3">
      <c r="C93" s="1" t="s">
        <v>204</v>
      </c>
    </row>
    <row r="94" spans="1:54" x14ac:dyDescent="0.3">
      <c r="C94" s="37" t="s">
        <v>205</v>
      </c>
      <c r="D94" s="37"/>
      <c r="E94" s="37"/>
      <c r="F94" s="37"/>
      <c r="G94" s="37"/>
      <c r="H94" s="37"/>
      <c r="I94" s="37"/>
      <c r="J94" s="37"/>
      <c r="K94" s="37"/>
    </row>
    <row r="95" spans="1:54" x14ac:dyDescent="0.3">
      <c r="C95" s="2" t="s">
        <v>206</v>
      </c>
    </row>
    <row r="96" spans="1:54" x14ac:dyDescent="0.3">
      <c r="C96" s="2" t="s">
        <v>207</v>
      </c>
    </row>
    <row r="97" spans="3:11" ht="30" customHeight="1" x14ac:dyDescent="0.3">
      <c r="C97" s="88" t="s">
        <v>208</v>
      </c>
      <c r="D97" s="89"/>
      <c r="E97" s="89"/>
      <c r="F97" s="89"/>
      <c r="G97" s="89"/>
      <c r="H97" s="89"/>
      <c r="I97" s="89"/>
      <c r="J97" s="89"/>
      <c r="K97" s="89"/>
    </row>
    <row r="98" spans="3:11" x14ac:dyDescent="0.3">
      <c r="C98" s="2" t="s">
        <v>209</v>
      </c>
    </row>
    <row r="100" spans="3:11" x14ac:dyDescent="0.3">
      <c r="C100" s="1" t="s">
        <v>5306</v>
      </c>
      <c r="E100" s="86" t="s">
        <v>5307</v>
      </c>
    </row>
    <row r="101" spans="3:11" x14ac:dyDescent="0.3">
      <c r="E101" s="2" t="s">
        <v>5373</v>
      </c>
    </row>
  </sheetData>
  <mergeCells count="1">
    <mergeCell ref="C97:K97"/>
  </mergeCells>
  <hyperlinks>
    <hyperlink ref="J2" location="'Index'!A1" display="'Index'!A1" xr:uid="{61798D0C-F0C5-4F28-A491-4A2D8B73F81B}"/>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00B65-C2AA-4BA8-B748-185C05098434}">
  <sheetPr codeName="Sheet1"/>
  <dimension ref="A1:IV72"/>
  <sheetViews>
    <sheetView showGridLines="0" zoomScale="90" zoomScaleNormal="90" workbookViewId="0">
      <pane ySplit="6" topLeftCell="A57" activePane="bottomLeft" state="frozen"/>
      <selection pane="bottomLeft" activeCell="E72" sqref="E72"/>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4745</v>
      </c>
      <c r="J2" s="38" t="s">
        <v>4904</v>
      </c>
    </row>
    <row r="3" spans="1:54" ht="16.2" x14ac:dyDescent="0.35">
      <c r="C3" s="1" t="s">
        <v>28</v>
      </c>
      <c r="D3" s="21" t="s">
        <v>4746</v>
      </c>
      <c r="F3" s="76" t="s">
        <v>5243</v>
      </c>
      <c r="G3" s="13" t="s">
        <v>4901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200</v>
      </c>
      <c r="C52" s="57" t="s">
        <v>201</v>
      </c>
      <c r="D52" s="54"/>
      <c r="E52" s="6"/>
      <c r="F52" s="19"/>
      <c r="G52" s="24">
        <v>3015.32</v>
      </c>
      <c r="H52" s="24">
        <v>99.35</v>
      </c>
      <c r="I52" s="31"/>
      <c r="J52" s="31"/>
      <c r="K52" s="35"/>
    </row>
    <row r="53" spans="1:54" x14ac:dyDescent="0.3">
      <c r="C53" s="58" t="s">
        <v>185</v>
      </c>
      <c r="D53" s="54"/>
      <c r="E53" s="6"/>
      <c r="F53" s="19"/>
      <c r="G53" s="25">
        <v>3015.32</v>
      </c>
      <c r="H53" s="25">
        <v>99.35</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5160</v>
      </c>
      <c r="D56" s="54"/>
      <c r="E56" s="6"/>
      <c r="F56" s="19"/>
      <c r="G56" s="24" t="s">
        <v>2</v>
      </c>
      <c r="H56" s="24" t="s">
        <v>2</v>
      </c>
      <c r="I56" s="31"/>
      <c r="J56" s="31"/>
      <c r="K56" s="35"/>
      <c r="L56" s="3"/>
      <c r="AI56" s="3"/>
      <c r="AV56" s="3"/>
      <c r="AX56" s="3"/>
      <c r="BB56" s="3"/>
    </row>
    <row r="57" spans="1:54" x14ac:dyDescent="0.3">
      <c r="B57" s="8"/>
      <c r="C57" s="57" t="s">
        <v>202</v>
      </c>
      <c r="D57" s="54"/>
      <c r="E57" s="6"/>
      <c r="F57" s="19"/>
      <c r="G57" s="24">
        <v>19.87</v>
      </c>
      <c r="H57" s="24">
        <v>0.65</v>
      </c>
      <c r="I57" s="31"/>
      <c r="J57" s="31"/>
      <c r="K57" s="35"/>
    </row>
    <row r="58" spans="1:54" x14ac:dyDescent="0.3">
      <c r="C58" s="58" t="s">
        <v>185</v>
      </c>
      <c r="D58" s="54"/>
      <c r="E58" s="6"/>
      <c r="F58" s="19"/>
      <c r="G58" s="25">
        <v>19.87</v>
      </c>
      <c r="H58" s="25">
        <v>0.65</v>
      </c>
      <c r="I58" s="31"/>
      <c r="J58" s="31"/>
      <c r="K58" s="35"/>
    </row>
    <row r="59" spans="1:54" x14ac:dyDescent="0.3">
      <c r="C59" s="57"/>
      <c r="D59" s="54"/>
      <c r="E59" s="6"/>
      <c r="F59" s="19"/>
      <c r="G59" s="24"/>
      <c r="H59" s="24"/>
      <c r="I59" s="31"/>
      <c r="J59" s="31"/>
      <c r="K59" s="35"/>
    </row>
    <row r="60" spans="1:54" x14ac:dyDescent="0.3">
      <c r="C60" s="60" t="s">
        <v>203</v>
      </c>
      <c r="D60" s="55"/>
      <c r="E60" s="5"/>
      <c r="F60" s="20"/>
      <c r="G60" s="26">
        <v>3035.19</v>
      </c>
      <c r="H60" s="26">
        <v>100</v>
      </c>
      <c r="I60" s="32"/>
      <c r="J60" s="32"/>
      <c r="K60" s="36"/>
    </row>
    <row r="63" spans="1:54" x14ac:dyDescent="0.3">
      <c r="C63" s="1" t="s">
        <v>204</v>
      </c>
    </row>
    <row r="64" spans="1:54" x14ac:dyDescent="0.3">
      <c r="C64" s="37" t="s">
        <v>205</v>
      </c>
      <c r="D64" s="37"/>
      <c r="E64" s="37"/>
      <c r="F64" s="37"/>
      <c r="G64" s="37"/>
      <c r="H64" s="37"/>
      <c r="I64" s="37"/>
      <c r="J64" s="37"/>
      <c r="K64" s="37"/>
    </row>
    <row r="65" spans="3:11" x14ac:dyDescent="0.3">
      <c r="C65" s="2" t="s">
        <v>206</v>
      </c>
    </row>
    <row r="66" spans="3:11" x14ac:dyDescent="0.3">
      <c r="C66" s="2" t="s">
        <v>207</v>
      </c>
    </row>
    <row r="67" spans="3:11" ht="30" customHeight="1" x14ac:dyDescent="0.3">
      <c r="C67" s="88" t="s">
        <v>208</v>
      </c>
      <c r="D67" s="89"/>
      <c r="E67" s="89"/>
      <c r="F67" s="89"/>
      <c r="G67" s="89"/>
      <c r="H67" s="89"/>
      <c r="I67" s="89"/>
      <c r="J67" s="89"/>
      <c r="K67" s="89"/>
    </row>
    <row r="68" spans="3:11" x14ac:dyDescent="0.3">
      <c r="C68" s="2" t="s">
        <v>209</v>
      </c>
    </row>
    <row r="69" spans="3:11" x14ac:dyDescent="0.3">
      <c r="C69" s="2" t="s">
        <v>5259</v>
      </c>
    </row>
    <row r="71" spans="3:11" x14ac:dyDescent="0.3">
      <c r="C71" s="1" t="s">
        <v>5306</v>
      </c>
      <c r="E71" s="86" t="s">
        <v>5307</v>
      </c>
    </row>
    <row r="72" spans="3:11" x14ac:dyDescent="0.3">
      <c r="E72" s="2" t="s">
        <v>5364</v>
      </c>
    </row>
  </sheetData>
  <mergeCells count="1">
    <mergeCell ref="C67:K67"/>
  </mergeCells>
  <hyperlinks>
    <hyperlink ref="J2" location="'Index'!A1" display="'Index'!A1" xr:uid="{AA744741-DEE1-4928-BE92-903259B45527}"/>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9B09C-B76E-4643-8720-176D3CF1C59C}">
  <sheetPr codeName="Sheet1"/>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4747</v>
      </c>
      <c r="J2" s="38" t="s">
        <v>4904</v>
      </c>
    </row>
    <row r="3" spans="1:54" ht="16.2" x14ac:dyDescent="0.35">
      <c r="C3" s="1" t="s">
        <v>28</v>
      </c>
      <c r="D3" s="21" t="s">
        <v>4748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4749</v>
      </c>
      <c r="C42" s="57" t="s">
        <v>5185</v>
      </c>
      <c r="D42" s="54" t="s">
        <v>4750</v>
      </c>
      <c r="E42" s="6" t="s">
        <v>5199</v>
      </c>
      <c r="F42" s="19">
        <v>62433549.699000001</v>
      </c>
      <c r="G42" s="24">
        <v>35271.96</v>
      </c>
      <c r="H42" s="24">
        <v>17.239999999999998</v>
      </c>
      <c r="I42" s="31"/>
      <c r="J42" s="31"/>
      <c r="K42" s="35"/>
    </row>
    <row r="43" spans="1:11" x14ac:dyDescent="0.3">
      <c r="B43" s="8" t="s">
        <v>4751</v>
      </c>
      <c r="C43" s="57" t="s">
        <v>5186</v>
      </c>
      <c r="D43" s="54" t="s">
        <v>4752</v>
      </c>
      <c r="E43" s="6" t="s">
        <v>5199</v>
      </c>
      <c r="F43" s="19">
        <v>3480277.1579999998</v>
      </c>
      <c r="G43" s="24">
        <v>24113.15</v>
      </c>
      <c r="H43" s="24">
        <v>11.79</v>
      </c>
      <c r="I43" s="31"/>
      <c r="J43" s="31"/>
      <c r="K43" s="35"/>
    </row>
    <row r="44" spans="1:11" x14ac:dyDescent="0.3">
      <c r="B44" s="8" t="s">
        <v>4753</v>
      </c>
      <c r="C44" s="57" t="s">
        <v>5187</v>
      </c>
      <c r="D44" s="54" t="s">
        <v>4754</v>
      </c>
      <c r="E44" s="6" t="s">
        <v>5199</v>
      </c>
      <c r="F44" s="19">
        <v>124487485.779</v>
      </c>
      <c r="G44" s="24">
        <v>22341.64</v>
      </c>
      <c r="H44" s="24">
        <v>10.92</v>
      </c>
      <c r="I44" s="31"/>
      <c r="J44" s="31"/>
      <c r="K44" s="35"/>
    </row>
    <row r="45" spans="1:11" x14ac:dyDescent="0.3">
      <c r="B45" s="8" t="s">
        <v>4755</v>
      </c>
      <c r="C45" s="57" t="s">
        <v>5188</v>
      </c>
      <c r="D45" s="54" t="s">
        <v>4756</v>
      </c>
      <c r="E45" s="6" t="s">
        <v>5199</v>
      </c>
      <c r="F45" s="19">
        <v>25951097.046999998</v>
      </c>
      <c r="G45" s="24">
        <v>20057.060000000001</v>
      </c>
      <c r="H45" s="24">
        <v>9.81</v>
      </c>
      <c r="I45" s="31"/>
      <c r="J45" s="31"/>
      <c r="K45" s="35"/>
    </row>
    <row r="46" spans="1:11" x14ac:dyDescent="0.3">
      <c r="B46" s="8" t="s">
        <v>4757</v>
      </c>
      <c r="C46" s="57" t="s">
        <v>5198</v>
      </c>
      <c r="D46" s="54" t="s">
        <v>4758</v>
      </c>
      <c r="E46" s="6" t="s">
        <v>5199</v>
      </c>
      <c r="F46" s="19">
        <v>49507377.092</v>
      </c>
      <c r="G46" s="24">
        <v>19610.02</v>
      </c>
      <c r="H46" s="24">
        <v>9.59</v>
      </c>
      <c r="I46" s="31"/>
      <c r="J46" s="31"/>
      <c r="K46" s="35"/>
    </row>
    <row r="47" spans="1:11" x14ac:dyDescent="0.3">
      <c r="B47" s="8" t="s">
        <v>4759</v>
      </c>
      <c r="C47" s="57" t="s">
        <v>5189</v>
      </c>
      <c r="D47" s="54" t="s">
        <v>4760</v>
      </c>
      <c r="E47" s="6" t="s">
        <v>5199</v>
      </c>
      <c r="F47" s="19">
        <v>4447458.8629999999</v>
      </c>
      <c r="G47" s="24">
        <v>18518.54</v>
      </c>
      <c r="H47" s="24">
        <v>9.0500000000000007</v>
      </c>
      <c r="I47" s="31"/>
      <c r="J47" s="31"/>
      <c r="K47" s="35"/>
    </row>
    <row r="48" spans="1:11" x14ac:dyDescent="0.3">
      <c r="B48" s="8" t="s">
        <v>4761</v>
      </c>
      <c r="C48" s="57" t="s">
        <v>5190</v>
      </c>
      <c r="D48" s="54" t="s">
        <v>4762</v>
      </c>
      <c r="E48" s="6" t="s">
        <v>5199</v>
      </c>
      <c r="F48" s="19">
        <v>79344486.75</v>
      </c>
      <c r="G48" s="24">
        <v>12591.81</v>
      </c>
      <c r="H48" s="24">
        <v>6.16</v>
      </c>
      <c r="I48" s="31"/>
      <c r="J48" s="31"/>
      <c r="K48" s="35"/>
    </row>
    <row r="49" spans="2:11" x14ac:dyDescent="0.3">
      <c r="B49" s="8" t="s">
        <v>4763</v>
      </c>
      <c r="C49" s="57" t="s">
        <v>5191</v>
      </c>
      <c r="D49" s="54" t="s">
        <v>4764</v>
      </c>
      <c r="E49" s="6" t="s">
        <v>5199</v>
      </c>
      <c r="F49" s="19">
        <v>2245573.287</v>
      </c>
      <c r="G49" s="24">
        <v>9626.73</v>
      </c>
      <c r="H49" s="24">
        <v>4.71</v>
      </c>
      <c r="I49" s="31"/>
      <c r="J49" s="31"/>
      <c r="K49" s="35"/>
    </row>
    <row r="50" spans="2:11" x14ac:dyDescent="0.3">
      <c r="B50" s="8" t="s">
        <v>4765</v>
      </c>
      <c r="C50" s="57" t="s">
        <v>5192</v>
      </c>
      <c r="D50" s="54" t="s">
        <v>4766</v>
      </c>
      <c r="E50" s="6" t="s">
        <v>5199</v>
      </c>
      <c r="F50" s="19">
        <v>7084993.9550000001</v>
      </c>
      <c r="G50" s="24">
        <v>8876.56</v>
      </c>
      <c r="H50" s="24">
        <v>4.34</v>
      </c>
      <c r="I50" s="31"/>
      <c r="J50" s="31"/>
      <c r="K50" s="35"/>
    </row>
    <row r="51" spans="2:11" x14ac:dyDescent="0.3">
      <c r="B51" s="8" t="s">
        <v>4767</v>
      </c>
      <c r="C51" s="57" t="s">
        <v>5193</v>
      </c>
      <c r="D51" s="54" t="s">
        <v>4768</v>
      </c>
      <c r="E51" s="6" t="s">
        <v>5199</v>
      </c>
      <c r="F51" s="19">
        <v>3041984.6979999999</v>
      </c>
      <c r="G51" s="24">
        <v>7731.97</v>
      </c>
      <c r="H51" s="24">
        <v>3.78</v>
      </c>
      <c r="I51" s="31"/>
      <c r="J51" s="31"/>
      <c r="K51" s="35"/>
    </row>
    <row r="52" spans="2:11" x14ac:dyDescent="0.3">
      <c r="B52" s="8" t="s">
        <v>4769</v>
      </c>
      <c r="C52" s="57" t="s">
        <v>5194</v>
      </c>
      <c r="D52" s="54" t="s">
        <v>4770</v>
      </c>
      <c r="E52" s="6" t="s">
        <v>5199</v>
      </c>
      <c r="F52" s="19">
        <v>11998591.704</v>
      </c>
      <c r="G52" s="24">
        <v>5950.39</v>
      </c>
      <c r="H52" s="24">
        <v>2.91</v>
      </c>
      <c r="I52" s="31"/>
      <c r="J52" s="31"/>
      <c r="K52" s="35"/>
    </row>
    <row r="53" spans="2:11" x14ac:dyDescent="0.3">
      <c r="B53" s="8" t="s">
        <v>4771</v>
      </c>
      <c r="C53" s="57" t="s">
        <v>5195</v>
      </c>
      <c r="D53" s="54" t="s">
        <v>4772</v>
      </c>
      <c r="E53" s="6" t="s">
        <v>5199</v>
      </c>
      <c r="F53" s="19">
        <v>1563977.2819999999</v>
      </c>
      <c r="G53" s="24">
        <v>5601.72</v>
      </c>
      <c r="H53" s="24">
        <v>2.74</v>
      </c>
      <c r="I53" s="31"/>
      <c r="J53" s="31"/>
      <c r="K53" s="35"/>
    </row>
    <row r="54" spans="2:11" x14ac:dyDescent="0.3">
      <c r="B54" s="8" t="s">
        <v>4773</v>
      </c>
      <c r="C54" s="57" t="s">
        <v>5196</v>
      </c>
      <c r="D54" s="54" t="s">
        <v>4774</v>
      </c>
      <c r="E54" s="6" t="s">
        <v>5199</v>
      </c>
      <c r="F54" s="19">
        <v>4379618.0020000003</v>
      </c>
      <c r="G54" s="24">
        <v>5160.91</v>
      </c>
      <c r="H54" s="24">
        <v>2.52</v>
      </c>
      <c r="I54" s="31"/>
      <c r="J54" s="31"/>
      <c r="K54" s="35"/>
    </row>
    <row r="55" spans="2:11" x14ac:dyDescent="0.3">
      <c r="B55" s="8" t="s">
        <v>4775</v>
      </c>
      <c r="C55" s="57" t="s">
        <v>5197</v>
      </c>
      <c r="D55" s="54" t="s">
        <v>4776</v>
      </c>
      <c r="E55" s="6" t="s">
        <v>5199</v>
      </c>
      <c r="F55" s="19">
        <v>36385634.324000001</v>
      </c>
      <c r="G55" s="24">
        <v>3997.14</v>
      </c>
      <c r="H55" s="24">
        <v>1.95</v>
      </c>
      <c r="I55" s="31"/>
      <c r="J55" s="31"/>
      <c r="K55" s="35"/>
    </row>
    <row r="56" spans="2:11" x14ac:dyDescent="0.3">
      <c r="C56" s="58" t="s">
        <v>185</v>
      </c>
      <c r="D56" s="54"/>
      <c r="E56" s="6"/>
      <c r="F56" s="19"/>
      <c r="G56" s="25">
        <v>199449.60000000001</v>
      </c>
      <c r="H56" s="25">
        <v>97.51</v>
      </c>
      <c r="I56" s="31"/>
      <c r="J56" s="31"/>
      <c r="K56" s="35"/>
    </row>
    <row r="57" spans="2:11" x14ac:dyDescent="0.3">
      <c r="C57" s="57"/>
      <c r="D57" s="54"/>
      <c r="E57" s="6"/>
      <c r="F57" s="19"/>
      <c r="G57" s="24"/>
      <c r="H57" s="24"/>
      <c r="I57" s="31"/>
      <c r="J57" s="31"/>
      <c r="K57" s="35"/>
    </row>
    <row r="58" spans="2:11" x14ac:dyDescent="0.3">
      <c r="C58" s="58" t="s">
        <v>20</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21</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22</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23</v>
      </c>
      <c r="D64" s="54"/>
      <c r="E64" s="6"/>
      <c r="F64" s="19"/>
      <c r="G64" s="24" t="s">
        <v>2</v>
      </c>
      <c r="H64" s="24" t="s">
        <v>2</v>
      </c>
      <c r="I64" s="31"/>
      <c r="J64" s="31"/>
      <c r="K64" s="35"/>
    </row>
    <row r="65" spans="1:54" x14ac:dyDescent="0.3">
      <c r="C65" s="57"/>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200</v>
      </c>
      <c r="C67" s="57" t="s">
        <v>201</v>
      </c>
      <c r="D67" s="54"/>
      <c r="E67" s="6"/>
      <c r="F67" s="19"/>
      <c r="G67" s="24">
        <v>5571.9</v>
      </c>
      <c r="H67" s="24">
        <v>2.72</v>
      </c>
      <c r="I67" s="31"/>
      <c r="J67" s="31"/>
      <c r="K67" s="35"/>
    </row>
    <row r="68" spans="1:54" x14ac:dyDescent="0.3">
      <c r="C68" s="58" t="s">
        <v>185</v>
      </c>
      <c r="D68" s="54"/>
      <c r="E68" s="6"/>
      <c r="F68" s="19"/>
      <c r="G68" s="25">
        <v>5571.9</v>
      </c>
      <c r="H68" s="25">
        <v>2.72</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5160</v>
      </c>
      <c r="D71" s="54"/>
      <c r="E71" s="6"/>
      <c r="F71" s="19"/>
      <c r="G71" s="24" t="s">
        <v>2</v>
      </c>
      <c r="H71" s="24" t="s">
        <v>2</v>
      </c>
      <c r="I71" s="31"/>
      <c r="J71" s="31"/>
      <c r="K71" s="35"/>
      <c r="L71" s="3"/>
      <c r="AI71" s="3"/>
      <c r="AV71" s="3"/>
      <c r="AX71" s="3"/>
      <c r="BB71" s="3"/>
    </row>
    <row r="72" spans="1:54" x14ac:dyDescent="0.3">
      <c r="B72" s="8"/>
      <c r="C72" s="57" t="s">
        <v>202</v>
      </c>
      <c r="D72" s="54"/>
      <c r="E72" s="6"/>
      <c r="F72" s="19"/>
      <c r="G72" s="24">
        <v>-469.48</v>
      </c>
      <c r="H72" s="24">
        <v>-0.23</v>
      </c>
      <c r="I72" s="31"/>
      <c r="J72" s="31"/>
      <c r="K72" s="35"/>
    </row>
    <row r="73" spans="1:54" x14ac:dyDescent="0.3">
      <c r="C73" s="58" t="s">
        <v>185</v>
      </c>
      <c r="D73" s="54"/>
      <c r="E73" s="6"/>
      <c r="F73" s="19"/>
      <c r="G73" s="25">
        <v>-469.48</v>
      </c>
      <c r="H73" s="25">
        <v>-0.23</v>
      </c>
      <c r="I73" s="31"/>
      <c r="J73" s="31"/>
      <c r="K73" s="35"/>
    </row>
    <row r="74" spans="1:54" x14ac:dyDescent="0.3">
      <c r="C74" s="57"/>
      <c r="D74" s="54"/>
      <c r="E74" s="6"/>
      <c r="F74" s="19"/>
      <c r="G74" s="24"/>
      <c r="H74" s="24"/>
      <c r="I74" s="31"/>
      <c r="J74" s="31"/>
      <c r="K74" s="35"/>
    </row>
    <row r="75" spans="1:54" x14ac:dyDescent="0.3">
      <c r="C75" s="60" t="s">
        <v>203</v>
      </c>
      <c r="D75" s="55"/>
      <c r="E75" s="5"/>
      <c r="F75" s="20"/>
      <c r="G75" s="26">
        <v>204552.02</v>
      </c>
      <c r="H75" s="26">
        <v>100</v>
      </c>
      <c r="I75" s="32"/>
      <c r="J75" s="32"/>
      <c r="K75" s="36"/>
    </row>
    <row r="78" spans="1:54" x14ac:dyDescent="0.3">
      <c r="C78" s="1" t="s">
        <v>204</v>
      </c>
    </row>
    <row r="79" spans="1:54" x14ac:dyDescent="0.3">
      <c r="C79" s="37" t="s">
        <v>205</v>
      </c>
      <c r="D79" s="37"/>
      <c r="E79" s="37"/>
      <c r="F79" s="37"/>
      <c r="G79" s="37"/>
      <c r="H79" s="37"/>
      <c r="I79" s="37"/>
      <c r="J79" s="37"/>
      <c r="K79" s="37"/>
    </row>
    <row r="80" spans="1:54" x14ac:dyDescent="0.3">
      <c r="C80" s="2" t="s">
        <v>206</v>
      </c>
    </row>
    <row r="81" spans="3:11" x14ac:dyDescent="0.3">
      <c r="C81" s="2" t="s">
        <v>207</v>
      </c>
    </row>
    <row r="82" spans="3:11" ht="30" customHeight="1" x14ac:dyDescent="0.3">
      <c r="C82" s="88" t="s">
        <v>208</v>
      </c>
      <c r="D82" s="89"/>
      <c r="E82" s="89"/>
      <c r="F82" s="89"/>
      <c r="G82" s="89"/>
      <c r="H82" s="89"/>
      <c r="I82" s="89"/>
      <c r="J82" s="89"/>
      <c r="K82" s="89"/>
    </row>
    <row r="83" spans="3:11" x14ac:dyDescent="0.3">
      <c r="C83" s="2" t="s">
        <v>209</v>
      </c>
    </row>
    <row r="85" spans="3:11" x14ac:dyDescent="0.3">
      <c r="C85" s="1" t="s">
        <v>5306</v>
      </c>
      <c r="E85" s="86" t="s">
        <v>5307</v>
      </c>
    </row>
    <row r="86" spans="3:11" x14ac:dyDescent="0.3">
      <c r="E86" s="2" t="s">
        <v>5355</v>
      </c>
    </row>
  </sheetData>
  <mergeCells count="1">
    <mergeCell ref="C82:K82"/>
  </mergeCells>
  <hyperlinks>
    <hyperlink ref="J2" location="'Index'!A1" display="'Index'!A1" xr:uid="{9C1E1B85-271F-4224-A7B0-3AAE7BCA6421}"/>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8641-88B3-4A14-93E5-5122177253DE}">
  <sheetPr codeName="Sheet1"/>
  <dimension ref="A1:IV105"/>
  <sheetViews>
    <sheetView showGridLines="0" zoomScale="90" zoomScaleNormal="90" workbookViewId="0">
      <pane ySplit="6" topLeftCell="A87" activePane="bottomLeft" state="frozen"/>
      <selection pane="bottomLeft" activeCell="J113" sqref="J113"/>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4777</v>
      </c>
      <c r="J2" s="38" t="s">
        <v>4904</v>
      </c>
    </row>
    <row r="3" spans="1:54" ht="16.2" x14ac:dyDescent="0.35">
      <c r="C3" s="1" t="s">
        <v>28</v>
      </c>
      <c r="D3" s="21" t="s">
        <v>4778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524500</v>
      </c>
      <c r="G10" s="24">
        <v>5178.3900000000003</v>
      </c>
      <c r="H10" s="24">
        <v>7.61</v>
      </c>
      <c r="I10" s="31"/>
      <c r="J10" s="31"/>
      <c r="K10" s="35"/>
    </row>
    <row r="11" spans="1:54" x14ac:dyDescent="0.3">
      <c r="B11" s="8" t="s">
        <v>324</v>
      </c>
      <c r="C11" s="57" t="s">
        <v>325</v>
      </c>
      <c r="D11" s="54" t="s">
        <v>326</v>
      </c>
      <c r="E11" s="6" t="s">
        <v>138</v>
      </c>
      <c r="F11" s="19">
        <v>370241</v>
      </c>
      <c r="G11" s="24">
        <v>4094.31</v>
      </c>
      <c r="H11" s="24">
        <v>6.02</v>
      </c>
      <c r="I11" s="31"/>
      <c r="J11" s="31"/>
      <c r="K11" s="35"/>
    </row>
    <row r="12" spans="1:54" x14ac:dyDescent="0.3">
      <c r="B12" s="8" t="s">
        <v>403</v>
      </c>
      <c r="C12" s="57" t="s">
        <v>404</v>
      </c>
      <c r="D12" s="54" t="s">
        <v>405</v>
      </c>
      <c r="E12" s="6" t="s">
        <v>259</v>
      </c>
      <c r="F12" s="19">
        <v>148800</v>
      </c>
      <c r="G12" s="24">
        <v>3057.1</v>
      </c>
      <c r="H12" s="24">
        <v>4.49</v>
      </c>
      <c r="I12" s="31"/>
      <c r="J12" s="31"/>
      <c r="K12" s="35"/>
    </row>
    <row r="13" spans="1:54" x14ac:dyDescent="0.3">
      <c r="B13" s="8" t="s">
        <v>65</v>
      </c>
      <c r="C13" s="57" t="s">
        <v>66</v>
      </c>
      <c r="D13" s="54" t="s">
        <v>67</v>
      </c>
      <c r="E13" s="6" t="s">
        <v>43</v>
      </c>
      <c r="F13" s="19">
        <v>130000</v>
      </c>
      <c r="G13" s="24">
        <v>2732.86</v>
      </c>
      <c r="H13" s="24">
        <v>4.0199999999999996</v>
      </c>
      <c r="I13" s="31"/>
      <c r="J13" s="31"/>
      <c r="K13" s="35"/>
    </row>
    <row r="14" spans="1:54" x14ac:dyDescent="0.3">
      <c r="B14" s="8" t="s">
        <v>175</v>
      </c>
      <c r="C14" s="57" t="s">
        <v>176</v>
      </c>
      <c r="D14" s="54" t="s">
        <v>177</v>
      </c>
      <c r="E14" s="6" t="s">
        <v>82</v>
      </c>
      <c r="F14" s="19">
        <v>500000</v>
      </c>
      <c r="G14" s="24">
        <v>2710.5</v>
      </c>
      <c r="H14" s="24">
        <v>3.98</v>
      </c>
      <c r="I14" s="31"/>
      <c r="J14" s="31"/>
      <c r="K14" s="35"/>
    </row>
    <row r="15" spans="1:54" x14ac:dyDescent="0.3">
      <c r="B15" s="8" t="s">
        <v>889</v>
      </c>
      <c r="C15" s="57" t="s">
        <v>890</v>
      </c>
      <c r="D15" s="54" t="s">
        <v>891</v>
      </c>
      <c r="E15" s="6" t="s">
        <v>174</v>
      </c>
      <c r="F15" s="19">
        <v>199357</v>
      </c>
      <c r="G15" s="24">
        <v>2619.5500000000002</v>
      </c>
      <c r="H15" s="24">
        <v>3.85</v>
      </c>
      <c r="I15" s="31"/>
      <c r="J15" s="31"/>
      <c r="K15" s="35"/>
    </row>
    <row r="16" spans="1:54" x14ac:dyDescent="0.3">
      <c r="B16" s="8" t="s">
        <v>51</v>
      </c>
      <c r="C16" s="57" t="s">
        <v>52</v>
      </c>
      <c r="D16" s="54" t="s">
        <v>53</v>
      </c>
      <c r="E16" s="6" t="s">
        <v>43</v>
      </c>
      <c r="F16" s="19">
        <v>181000</v>
      </c>
      <c r="G16" s="24">
        <v>2231.37</v>
      </c>
      <c r="H16" s="24">
        <v>3.28</v>
      </c>
      <c r="I16" s="31"/>
      <c r="J16" s="31"/>
      <c r="K16" s="35"/>
    </row>
    <row r="17" spans="2:11" x14ac:dyDescent="0.3">
      <c r="B17" s="8" t="s">
        <v>3296</v>
      </c>
      <c r="C17" s="57" t="s">
        <v>3297</v>
      </c>
      <c r="D17" s="54" t="s">
        <v>3298</v>
      </c>
      <c r="E17" s="6" t="s">
        <v>152</v>
      </c>
      <c r="F17" s="19">
        <v>236745</v>
      </c>
      <c r="G17" s="24">
        <v>2184.92</v>
      </c>
      <c r="H17" s="24">
        <v>3.21</v>
      </c>
      <c r="I17" s="31"/>
      <c r="J17" s="31"/>
      <c r="K17" s="35"/>
    </row>
    <row r="18" spans="2:11" x14ac:dyDescent="0.3">
      <c r="B18" s="8" t="s">
        <v>612</v>
      </c>
      <c r="C18" s="57" t="s">
        <v>613</v>
      </c>
      <c r="D18" s="54" t="s">
        <v>614</v>
      </c>
      <c r="E18" s="6" t="s">
        <v>90</v>
      </c>
      <c r="F18" s="19">
        <v>100000</v>
      </c>
      <c r="G18" s="24">
        <v>2088.3000000000002</v>
      </c>
      <c r="H18" s="24">
        <v>3.07</v>
      </c>
      <c r="I18" s="31"/>
      <c r="J18" s="31"/>
      <c r="K18" s="35"/>
    </row>
    <row r="19" spans="2:11" x14ac:dyDescent="0.3">
      <c r="B19" s="8" t="s">
        <v>157</v>
      </c>
      <c r="C19" s="57" t="s">
        <v>158</v>
      </c>
      <c r="D19" s="54" t="s">
        <v>159</v>
      </c>
      <c r="E19" s="6" t="s">
        <v>152</v>
      </c>
      <c r="F19" s="19">
        <v>440000</v>
      </c>
      <c r="G19" s="24">
        <v>2080.1</v>
      </c>
      <c r="H19" s="24">
        <v>3.06</v>
      </c>
      <c r="I19" s="31"/>
      <c r="J19" s="31"/>
      <c r="K19" s="35"/>
    </row>
    <row r="20" spans="2:11" x14ac:dyDescent="0.3">
      <c r="B20" s="8" t="s">
        <v>1040</v>
      </c>
      <c r="C20" s="57" t="s">
        <v>1041</v>
      </c>
      <c r="D20" s="54" t="s">
        <v>1042</v>
      </c>
      <c r="E20" s="6" t="s">
        <v>123</v>
      </c>
      <c r="F20" s="19">
        <v>230000</v>
      </c>
      <c r="G20" s="24">
        <v>2071.15</v>
      </c>
      <c r="H20" s="24">
        <v>3.04</v>
      </c>
      <c r="I20" s="31"/>
      <c r="J20" s="31"/>
      <c r="K20" s="35"/>
    </row>
    <row r="21" spans="2:11" x14ac:dyDescent="0.3">
      <c r="B21" s="8" t="s">
        <v>584</v>
      </c>
      <c r="C21" s="57" t="s">
        <v>585</v>
      </c>
      <c r="D21" s="54" t="s">
        <v>586</v>
      </c>
      <c r="E21" s="6" t="s">
        <v>212</v>
      </c>
      <c r="F21" s="19">
        <v>35100</v>
      </c>
      <c r="G21" s="24">
        <v>1974.38</v>
      </c>
      <c r="H21" s="24">
        <v>2.9</v>
      </c>
      <c r="I21" s="31"/>
      <c r="J21" s="31"/>
      <c r="K21" s="35"/>
    </row>
    <row r="22" spans="2:11" x14ac:dyDescent="0.3">
      <c r="B22" s="8" t="s">
        <v>2630</v>
      </c>
      <c r="C22" s="57" t="s">
        <v>2631</v>
      </c>
      <c r="D22" s="54" t="s">
        <v>2632</v>
      </c>
      <c r="E22" s="6" t="s">
        <v>167</v>
      </c>
      <c r="F22" s="19">
        <v>500000</v>
      </c>
      <c r="G22" s="24">
        <v>1922.75</v>
      </c>
      <c r="H22" s="24">
        <v>2.83</v>
      </c>
      <c r="I22" s="31"/>
      <c r="J22" s="31"/>
      <c r="K22" s="35"/>
    </row>
    <row r="23" spans="2:11" x14ac:dyDescent="0.3">
      <c r="B23" s="8" t="s">
        <v>3050</v>
      </c>
      <c r="C23" s="57" t="s">
        <v>3051</v>
      </c>
      <c r="D23" s="54" t="s">
        <v>3052</v>
      </c>
      <c r="E23" s="6" t="s">
        <v>218</v>
      </c>
      <c r="F23" s="19">
        <v>162504</v>
      </c>
      <c r="G23" s="24">
        <v>1882.69</v>
      </c>
      <c r="H23" s="24">
        <v>2.77</v>
      </c>
      <c r="I23" s="31"/>
      <c r="J23" s="31"/>
      <c r="K23" s="35"/>
    </row>
    <row r="24" spans="2:11" x14ac:dyDescent="0.3">
      <c r="B24" s="8" t="s">
        <v>618</v>
      </c>
      <c r="C24" s="57" t="s">
        <v>619</v>
      </c>
      <c r="D24" s="54" t="s">
        <v>620</v>
      </c>
      <c r="E24" s="6" t="s">
        <v>148</v>
      </c>
      <c r="F24" s="19">
        <v>530000</v>
      </c>
      <c r="G24" s="24">
        <v>1846.52</v>
      </c>
      <c r="H24" s="24">
        <v>2.71</v>
      </c>
      <c r="I24" s="31"/>
      <c r="J24" s="31"/>
      <c r="K24" s="35"/>
    </row>
    <row r="25" spans="2:11" x14ac:dyDescent="0.3">
      <c r="B25" s="8" t="s">
        <v>2910</v>
      </c>
      <c r="C25" s="57" t="s">
        <v>2911</v>
      </c>
      <c r="D25" s="54" t="s">
        <v>2912</v>
      </c>
      <c r="E25" s="6" t="s">
        <v>354</v>
      </c>
      <c r="F25" s="19">
        <v>123031</v>
      </c>
      <c r="G25" s="24">
        <v>1835.13</v>
      </c>
      <c r="H25" s="24">
        <v>2.7</v>
      </c>
      <c r="I25" s="31"/>
      <c r="J25" s="31"/>
      <c r="K25" s="35"/>
    </row>
    <row r="26" spans="2:11" x14ac:dyDescent="0.3">
      <c r="B26" s="8" t="s">
        <v>222</v>
      </c>
      <c r="C26" s="57" t="s">
        <v>223</v>
      </c>
      <c r="D26" s="54" t="s">
        <v>224</v>
      </c>
      <c r="E26" s="6" t="s">
        <v>71</v>
      </c>
      <c r="F26" s="19">
        <v>6400</v>
      </c>
      <c r="G26" s="24">
        <v>1811.84</v>
      </c>
      <c r="H26" s="24">
        <v>2.66</v>
      </c>
      <c r="I26" s="31"/>
      <c r="J26" s="31"/>
      <c r="K26" s="35"/>
    </row>
    <row r="27" spans="2:11" x14ac:dyDescent="0.3">
      <c r="B27" s="8" t="s">
        <v>1130</v>
      </c>
      <c r="C27" s="57" t="s">
        <v>1131</v>
      </c>
      <c r="D27" s="54" t="s">
        <v>1132</v>
      </c>
      <c r="E27" s="6" t="s">
        <v>115</v>
      </c>
      <c r="F27" s="19">
        <v>340000</v>
      </c>
      <c r="G27" s="24">
        <v>1632</v>
      </c>
      <c r="H27" s="24">
        <v>2.4</v>
      </c>
      <c r="I27" s="31"/>
      <c r="J27" s="31"/>
      <c r="K27" s="35"/>
    </row>
    <row r="28" spans="2:11" x14ac:dyDescent="0.3">
      <c r="B28" s="8" t="s">
        <v>58</v>
      </c>
      <c r="C28" s="57" t="s">
        <v>59</v>
      </c>
      <c r="D28" s="54" t="s">
        <v>60</v>
      </c>
      <c r="E28" s="6" t="s">
        <v>61</v>
      </c>
      <c r="F28" s="19">
        <v>9750</v>
      </c>
      <c r="G28" s="24">
        <v>1578.14</v>
      </c>
      <c r="H28" s="24">
        <v>2.3199999999999998</v>
      </c>
      <c r="I28" s="31"/>
      <c r="J28" s="31"/>
      <c r="K28" s="35"/>
    </row>
    <row r="29" spans="2:11" x14ac:dyDescent="0.3">
      <c r="B29" s="8" t="s">
        <v>215</v>
      </c>
      <c r="C29" s="57" t="s">
        <v>216</v>
      </c>
      <c r="D29" s="54" t="s">
        <v>217</v>
      </c>
      <c r="E29" s="6" t="s">
        <v>218</v>
      </c>
      <c r="F29" s="19">
        <v>29000</v>
      </c>
      <c r="G29" s="24">
        <v>1559.91</v>
      </c>
      <c r="H29" s="24">
        <v>2.29</v>
      </c>
      <c r="I29" s="31"/>
      <c r="J29" s="31"/>
      <c r="K29" s="35"/>
    </row>
    <row r="30" spans="2:11" x14ac:dyDescent="0.3">
      <c r="B30" s="8" t="s">
        <v>465</v>
      </c>
      <c r="C30" s="57" t="s">
        <v>466</v>
      </c>
      <c r="D30" s="54" t="s">
        <v>467</v>
      </c>
      <c r="E30" s="6" t="s">
        <v>43</v>
      </c>
      <c r="F30" s="19">
        <v>2697500</v>
      </c>
      <c r="G30" s="24">
        <v>1537.31</v>
      </c>
      <c r="H30" s="24">
        <v>2.2599999999999998</v>
      </c>
      <c r="I30" s="31"/>
      <c r="J30" s="31"/>
      <c r="K30" s="35"/>
    </row>
    <row r="31" spans="2:11" x14ac:dyDescent="0.3">
      <c r="B31" s="8" t="s">
        <v>3047</v>
      </c>
      <c r="C31" s="57" t="s">
        <v>3048</v>
      </c>
      <c r="D31" s="54" t="s">
        <v>3049</v>
      </c>
      <c r="E31" s="6" t="s">
        <v>218</v>
      </c>
      <c r="F31" s="19">
        <v>95500</v>
      </c>
      <c r="G31" s="24">
        <v>1532.39</v>
      </c>
      <c r="H31" s="24">
        <v>2.25</v>
      </c>
      <c r="I31" s="31"/>
      <c r="J31" s="31"/>
      <c r="K31" s="35"/>
    </row>
    <row r="32" spans="2:11" x14ac:dyDescent="0.3">
      <c r="B32" s="8" t="s">
        <v>315</v>
      </c>
      <c r="C32" s="57" t="s">
        <v>316</v>
      </c>
      <c r="D32" s="54" t="s">
        <v>317</v>
      </c>
      <c r="E32" s="6" t="s">
        <v>123</v>
      </c>
      <c r="F32" s="19">
        <v>35594</v>
      </c>
      <c r="G32" s="24">
        <v>1360.22</v>
      </c>
      <c r="H32" s="24">
        <v>2</v>
      </c>
      <c r="I32" s="31"/>
      <c r="J32" s="31"/>
      <c r="K32" s="35"/>
    </row>
    <row r="33" spans="2:11" x14ac:dyDescent="0.3">
      <c r="B33" s="8" t="s">
        <v>228</v>
      </c>
      <c r="C33" s="57" t="s">
        <v>229</v>
      </c>
      <c r="D33" s="54" t="s">
        <v>230</v>
      </c>
      <c r="E33" s="6" t="s">
        <v>119</v>
      </c>
      <c r="F33" s="19">
        <v>4470</v>
      </c>
      <c r="G33" s="24">
        <v>1296.08</v>
      </c>
      <c r="H33" s="24">
        <v>1.91</v>
      </c>
      <c r="I33" s="31"/>
      <c r="J33" s="31"/>
      <c r="K33" s="35"/>
    </row>
    <row r="34" spans="2:11" x14ac:dyDescent="0.3">
      <c r="B34" s="8" t="s">
        <v>1982</v>
      </c>
      <c r="C34" s="57" t="s">
        <v>1983</v>
      </c>
      <c r="D34" s="54" t="s">
        <v>1984</v>
      </c>
      <c r="E34" s="6" t="s">
        <v>123</v>
      </c>
      <c r="F34" s="19">
        <v>682000</v>
      </c>
      <c r="G34" s="24">
        <v>1282.23</v>
      </c>
      <c r="H34" s="24">
        <v>1.89</v>
      </c>
      <c r="I34" s="31"/>
      <c r="J34" s="31"/>
      <c r="K34" s="35"/>
    </row>
    <row r="35" spans="2:11" x14ac:dyDescent="0.3">
      <c r="B35" s="8" t="s">
        <v>3881</v>
      </c>
      <c r="C35" s="57" t="s">
        <v>3882</v>
      </c>
      <c r="D35" s="54" t="s">
        <v>3883</v>
      </c>
      <c r="E35" s="6" t="s">
        <v>148</v>
      </c>
      <c r="F35" s="19">
        <v>685000</v>
      </c>
      <c r="G35" s="24">
        <v>1248.07</v>
      </c>
      <c r="H35" s="24">
        <v>1.83</v>
      </c>
      <c r="I35" s="31"/>
      <c r="J35" s="31"/>
      <c r="K35" s="35"/>
    </row>
    <row r="36" spans="2:11" x14ac:dyDescent="0.3">
      <c r="B36" s="8" t="s">
        <v>2884</v>
      </c>
      <c r="C36" s="57" t="s">
        <v>2885</v>
      </c>
      <c r="D36" s="54" t="s">
        <v>2886</v>
      </c>
      <c r="E36" s="6" t="s">
        <v>218</v>
      </c>
      <c r="F36" s="19">
        <v>375928</v>
      </c>
      <c r="G36" s="24">
        <v>1191.1300000000001</v>
      </c>
      <c r="H36" s="24">
        <v>1.75</v>
      </c>
      <c r="I36" s="31"/>
      <c r="J36" s="31"/>
      <c r="K36" s="35"/>
    </row>
    <row r="37" spans="2:11" x14ac:dyDescent="0.3">
      <c r="B37" s="8" t="s">
        <v>2261</v>
      </c>
      <c r="C37" s="57" t="s">
        <v>2262</v>
      </c>
      <c r="D37" s="54" t="s">
        <v>2263</v>
      </c>
      <c r="E37" s="6" t="s">
        <v>210</v>
      </c>
      <c r="F37" s="19">
        <v>149229</v>
      </c>
      <c r="G37" s="24">
        <v>1124.74</v>
      </c>
      <c r="H37" s="24">
        <v>1.65</v>
      </c>
      <c r="I37" s="31"/>
      <c r="J37" s="31"/>
      <c r="K37" s="35"/>
    </row>
    <row r="38" spans="2:11" x14ac:dyDescent="0.3">
      <c r="B38" s="8" t="s">
        <v>3084</v>
      </c>
      <c r="C38" s="57" t="s">
        <v>830</v>
      </c>
      <c r="D38" s="54" t="s">
        <v>3085</v>
      </c>
      <c r="E38" s="6" t="s">
        <v>57</v>
      </c>
      <c r="F38" s="19">
        <v>110000</v>
      </c>
      <c r="G38" s="24">
        <v>1014.53</v>
      </c>
      <c r="H38" s="24">
        <v>1.49</v>
      </c>
      <c r="I38" s="31"/>
      <c r="J38" s="31"/>
      <c r="K38" s="35"/>
    </row>
    <row r="39" spans="2:11" x14ac:dyDescent="0.3">
      <c r="B39" s="8" t="s">
        <v>615</v>
      </c>
      <c r="C39" s="57" t="s">
        <v>616</v>
      </c>
      <c r="D39" s="54" t="s">
        <v>617</v>
      </c>
      <c r="E39" s="6" t="s">
        <v>148</v>
      </c>
      <c r="F39" s="19">
        <v>157000</v>
      </c>
      <c r="G39" s="24">
        <v>1013.83</v>
      </c>
      <c r="H39" s="24">
        <v>1.49</v>
      </c>
      <c r="I39" s="31"/>
      <c r="J39" s="31"/>
      <c r="K39" s="35"/>
    </row>
    <row r="40" spans="2:11" x14ac:dyDescent="0.3">
      <c r="B40" s="8" t="s">
        <v>358</v>
      </c>
      <c r="C40" s="57" t="s">
        <v>359</v>
      </c>
      <c r="D40" s="54" t="s">
        <v>360</v>
      </c>
      <c r="E40" s="6" t="s">
        <v>115</v>
      </c>
      <c r="F40" s="19">
        <v>79418</v>
      </c>
      <c r="G40" s="24">
        <v>969.06</v>
      </c>
      <c r="H40" s="24">
        <v>1.42</v>
      </c>
      <c r="I40" s="31"/>
      <c r="J40" s="31"/>
      <c r="K40" s="35"/>
    </row>
    <row r="41" spans="2:11" x14ac:dyDescent="0.3">
      <c r="B41" s="8" t="s">
        <v>535</v>
      </c>
      <c r="C41" s="57" t="s">
        <v>536</v>
      </c>
      <c r="D41" s="54" t="s">
        <v>537</v>
      </c>
      <c r="E41" s="6" t="s">
        <v>123</v>
      </c>
      <c r="F41" s="19">
        <v>19090</v>
      </c>
      <c r="G41" s="24">
        <v>937.43</v>
      </c>
      <c r="H41" s="24">
        <v>1.38</v>
      </c>
      <c r="I41" s="31"/>
      <c r="J41" s="31"/>
      <c r="K41" s="35"/>
    </row>
    <row r="42" spans="2:11" x14ac:dyDescent="0.3">
      <c r="B42" s="8" t="s">
        <v>516</v>
      </c>
      <c r="C42" s="57" t="s">
        <v>517</v>
      </c>
      <c r="D42" s="54" t="s">
        <v>518</v>
      </c>
      <c r="E42" s="6" t="s">
        <v>115</v>
      </c>
      <c r="F42" s="19">
        <v>102350</v>
      </c>
      <c r="G42" s="24">
        <v>858.05</v>
      </c>
      <c r="H42" s="24">
        <v>1.26</v>
      </c>
      <c r="I42" s="31"/>
      <c r="J42" s="31"/>
      <c r="K42" s="35"/>
    </row>
    <row r="43" spans="2:11" x14ac:dyDescent="0.3">
      <c r="B43" s="8" t="s">
        <v>609</v>
      </c>
      <c r="C43" s="57" t="s">
        <v>610</v>
      </c>
      <c r="D43" s="54" t="s">
        <v>611</v>
      </c>
      <c r="E43" s="6" t="s">
        <v>148</v>
      </c>
      <c r="F43" s="19">
        <v>70000</v>
      </c>
      <c r="G43" s="24">
        <v>222.43</v>
      </c>
      <c r="H43" s="24">
        <v>0.33</v>
      </c>
      <c r="I43" s="31"/>
      <c r="J43" s="31"/>
      <c r="K43" s="35"/>
    </row>
    <row r="44" spans="2:11" x14ac:dyDescent="0.3">
      <c r="C44" s="58" t="s">
        <v>185</v>
      </c>
      <c r="D44" s="54"/>
      <c r="E44" s="6"/>
      <c r="F44" s="19"/>
      <c r="G44" s="25">
        <v>62679.41</v>
      </c>
      <c r="H44" s="25">
        <v>92.12</v>
      </c>
      <c r="I44" s="31"/>
      <c r="J44" s="31"/>
      <c r="K44" s="35"/>
    </row>
    <row r="45" spans="2:11" x14ac:dyDescent="0.3">
      <c r="C45" s="57"/>
      <c r="D45" s="54"/>
      <c r="E45" s="6"/>
      <c r="F45" s="19"/>
      <c r="G45" s="24"/>
      <c r="H45" s="24"/>
      <c r="I45" s="31"/>
      <c r="J45" s="31"/>
      <c r="K45" s="35"/>
    </row>
    <row r="46" spans="2:11" x14ac:dyDescent="0.3">
      <c r="C46" s="58" t="s">
        <v>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4</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5</v>
      </c>
      <c r="D50" s="54"/>
      <c r="E50" s="6"/>
      <c r="F50" s="19"/>
      <c r="G50" s="24"/>
      <c r="H50" s="24"/>
      <c r="I50" s="31"/>
      <c r="J50" s="31"/>
      <c r="K50" s="35"/>
    </row>
    <row r="51" spans="3:11" x14ac:dyDescent="0.3">
      <c r="C51" s="57"/>
      <c r="D51" s="54"/>
      <c r="E51" s="6"/>
      <c r="F51" s="19"/>
      <c r="G51" s="24"/>
      <c r="H51" s="24"/>
      <c r="I51" s="31"/>
      <c r="J51" s="31"/>
      <c r="K51" s="35"/>
    </row>
    <row r="52" spans="3:11" x14ac:dyDescent="0.3">
      <c r="C52" s="58" t="s">
        <v>6</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7</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8</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9</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10</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11</v>
      </c>
      <c r="D62" s="54"/>
      <c r="E62" s="6"/>
      <c r="F62" s="19"/>
      <c r="G62" s="24"/>
      <c r="H62" s="24"/>
      <c r="I62" s="31"/>
      <c r="J62" s="31"/>
      <c r="K62" s="35"/>
    </row>
    <row r="63" spans="3:11" x14ac:dyDescent="0.3">
      <c r="C63" s="57"/>
      <c r="D63" s="54"/>
      <c r="E63" s="6"/>
      <c r="F63" s="19"/>
      <c r="G63" s="24"/>
      <c r="H63" s="24"/>
      <c r="I63" s="31"/>
      <c r="J63" s="31"/>
      <c r="K63" s="35"/>
    </row>
    <row r="64" spans="3:11" x14ac:dyDescent="0.3">
      <c r="C64" s="58" t="s">
        <v>13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14</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15</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200</v>
      </c>
      <c r="C86" s="57" t="s">
        <v>201</v>
      </c>
      <c r="D86" s="54"/>
      <c r="E86" s="6"/>
      <c r="F86" s="19"/>
      <c r="G86" s="24">
        <v>5333.36</v>
      </c>
      <c r="H86" s="24">
        <v>7.84</v>
      </c>
      <c r="I86" s="31"/>
      <c r="J86" s="31"/>
      <c r="K86" s="35"/>
    </row>
    <row r="87" spans="1:54" x14ac:dyDescent="0.3">
      <c r="C87" s="58" t="s">
        <v>185</v>
      </c>
      <c r="D87" s="54"/>
      <c r="E87" s="6"/>
      <c r="F87" s="19"/>
      <c r="G87" s="25">
        <v>5333.36</v>
      </c>
      <c r="H87" s="25">
        <v>7.84</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5160</v>
      </c>
      <c r="D90" s="54"/>
      <c r="E90" s="6"/>
      <c r="F90" s="19"/>
      <c r="G90" s="24" t="s">
        <v>2</v>
      </c>
      <c r="H90" s="24" t="s">
        <v>2</v>
      </c>
      <c r="I90" s="31"/>
      <c r="J90" s="31"/>
      <c r="K90" s="35"/>
      <c r="L90" s="3"/>
      <c r="AI90" s="3"/>
      <c r="AV90" s="3"/>
      <c r="AX90" s="3"/>
      <c r="BB90" s="3"/>
    </row>
    <row r="91" spans="1:54" x14ac:dyDescent="0.3">
      <c r="B91" s="8"/>
      <c r="C91" s="57" t="s">
        <v>202</v>
      </c>
      <c r="D91" s="54"/>
      <c r="E91" s="6"/>
      <c r="F91" s="19"/>
      <c r="G91" s="24">
        <v>7.1</v>
      </c>
      <c r="H91" s="24">
        <v>0.04</v>
      </c>
      <c r="I91" s="31"/>
      <c r="J91" s="31"/>
      <c r="K91" s="35"/>
    </row>
    <row r="92" spans="1:54" x14ac:dyDescent="0.3">
      <c r="C92" s="58" t="s">
        <v>185</v>
      </c>
      <c r="D92" s="54"/>
      <c r="E92" s="6"/>
      <c r="F92" s="19"/>
      <c r="G92" s="25">
        <v>7.1</v>
      </c>
      <c r="H92" s="25">
        <v>0.04</v>
      </c>
      <c r="I92" s="31"/>
      <c r="J92" s="31"/>
      <c r="K92" s="35"/>
    </row>
    <row r="93" spans="1:54" x14ac:dyDescent="0.3">
      <c r="C93" s="57"/>
      <c r="D93" s="54"/>
      <c r="E93" s="6"/>
      <c r="F93" s="19"/>
      <c r="G93" s="24"/>
      <c r="H93" s="24"/>
      <c r="I93" s="31"/>
      <c r="J93" s="31"/>
      <c r="K93" s="35"/>
    </row>
    <row r="94" spans="1:54" x14ac:dyDescent="0.3">
      <c r="C94" s="60" t="s">
        <v>203</v>
      </c>
      <c r="D94" s="55"/>
      <c r="E94" s="5"/>
      <c r="F94" s="20"/>
      <c r="G94" s="26">
        <v>68019.87</v>
      </c>
      <c r="H94" s="26">
        <v>100.00000000000001</v>
      </c>
      <c r="I94" s="32"/>
      <c r="J94" s="32"/>
      <c r="K94" s="36"/>
    </row>
    <row r="97" spans="3:11" x14ac:dyDescent="0.3">
      <c r="C97" s="1" t="s">
        <v>204</v>
      </c>
    </row>
    <row r="98" spans="3:11" x14ac:dyDescent="0.3">
      <c r="C98" s="37" t="s">
        <v>205</v>
      </c>
      <c r="D98" s="37"/>
      <c r="E98" s="37"/>
      <c r="F98" s="37"/>
      <c r="G98" s="37"/>
      <c r="H98" s="37"/>
      <c r="I98" s="37"/>
      <c r="J98" s="37"/>
      <c r="K98" s="37"/>
    </row>
    <row r="99" spans="3:11" x14ac:dyDescent="0.3">
      <c r="C99" s="2" t="s">
        <v>206</v>
      </c>
    </row>
    <row r="100" spans="3:11" x14ac:dyDescent="0.3">
      <c r="C100" s="2" t="s">
        <v>207</v>
      </c>
    </row>
    <row r="101" spans="3:11" ht="30" customHeight="1" x14ac:dyDescent="0.3">
      <c r="C101" s="88" t="s">
        <v>208</v>
      </c>
      <c r="D101" s="89"/>
      <c r="E101" s="89"/>
      <c r="F101" s="89"/>
      <c r="G101" s="89"/>
      <c r="H101" s="89"/>
      <c r="I101" s="89"/>
      <c r="J101" s="89"/>
      <c r="K101" s="89"/>
    </row>
    <row r="102" spans="3:11" x14ac:dyDescent="0.3">
      <c r="C102" s="2" t="s">
        <v>209</v>
      </c>
    </row>
    <row r="104" spans="3:11" x14ac:dyDescent="0.3">
      <c r="C104" s="1" t="s">
        <v>5306</v>
      </c>
      <c r="E104" s="86" t="s">
        <v>5307</v>
      </c>
    </row>
    <row r="105" spans="3:11" x14ac:dyDescent="0.3">
      <c r="E105" s="2" t="s">
        <v>5331</v>
      </c>
    </row>
  </sheetData>
  <mergeCells count="1">
    <mergeCell ref="C101:K101"/>
  </mergeCells>
  <hyperlinks>
    <hyperlink ref="J2" location="'Index'!A1" display="'Index'!A1" xr:uid="{69FFE6F6-F575-4CED-B0E9-34ED5E047A8C}"/>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4BE4-861A-4696-A2E5-9596C0E3689B}">
  <sheetPr codeName="Sheet1"/>
  <dimension ref="A1:IV106"/>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1128</v>
      </c>
      <c r="J2" s="38" t="s">
        <v>4904</v>
      </c>
    </row>
    <row r="3" spans="1:54" ht="16.2" x14ac:dyDescent="0.35">
      <c r="C3" s="1" t="s">
        <v>28</v>
      </c>
      <c r="D3" s="21" t="s">
        <v>1129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260</v>
      </c>
      <c r="C10" s="57" t="s">
        <v>261</v>
      </c>
      <c r="D10" s="54" t="s">
        <v>262</v>
      </c>
      <c r="E10" s="6" t="s">
        <v>90</v>
      </c>
      <c r="F10" s="19">
        <v>7000</v>
      </c>
      <c r="G10" s="24">
        <v>222.51</v>
      </c>
      <c r="H10" s="24">
        <v>1.71</v>
      </c>
      <c r="I10" s="31"/>
      <c r="J10" s="31"/>
      <c r="K10" s="35"/>
    </row>
    <row r="11" spans="1:54" x14ac:dyDescent="0.3">
      <c r="B11" s="8" t="s">
        <v>1046</v>
      </c>
      <c r="C11" s="57" t="s">
        <v>1047</v>
      </c>
      <c r="D11" s="54" t="s">
        <v>1048</v>
      </c>
      <c r="E11" s="6" t="s">
        <v>138</v>
      </c>
      <c r="F11" s="19">
        <v>19000</v>
      </c>
      <c r="G11" s="24">
        <v>203.76</v>
      </c>
      <c r="H11" s="24">
        <v>1.56</v>
      </c>
      <c r="I11" s="31"/>
      <c r="J11" s="31"/>
      <c r="K11" s="35"/>
    </row>
    <row r="12" spans="1:54" x14ac:dyDescent="0.3">
      <c r="B12" s="8" t="s">
        <v>883</v>
      </c>
      <c r="C12" s="57" t="s">
        <v>884</v>
      </c>
      <c r="D12" s="54" t="s">
        <v>885</v>
      </c>
      <c r="E12" s="6" t="s">
        <v>82</v>
      </c>
      <c r="F12" s="19">
        <v>2100</v>
      </c>
      <c r="G12" s="24">
        <v>184.7</v>
      </c>
      <c r="H12" s="24">
        <v>1.42</v>
      </c>
      <c r="I12" s="31"/>
      <c r="J12" s="31"/>
      <c r="K12" s="35"/>
    </row>
    <row r="13" spans="1:54" x14ac:dyDescent="0.3">
      <c r="B13" s="8" t="s">
        <v>1130</v>
      </c>
      <c r="C13" s="57" t="s">
        <v>1131</v>
      </c>
      <c r="D13" s="54" t="s">
        <v>1132</v>
      </c>
      <c r="E13" s="6" t="s">
        <v>115</v>
      </c>
      <c r="F13" s="19">
        <v>37000</v>
      </c>
      <c r="G13" s="24">
        <v>177.6</v>
      </c>
      <c r="H13" s="24">
        <v>1.36</v>
      </c>
      <c r="I13" s="31"/>
      <c r="J13" s="31"/>
      <c r="K13" s="35"/>
    </row>
    <row r="14" spans="1:54" x14ac:dyDescent="0.3">
      <c r="B14" s="8" t="s">
        <v>1133</v>
      </c>
      <c r="C14" s="57" t="s">
        <v>1134</v>
      </c>
      <c r="D14" s="54" t="s">
        <v>1135</v>
      </c>
      <c r="E14" s="6" t="s">
        <v>82</v>
      </c>
      <c r="F14" s="19">
        <v>7933</v>
      </c>
      <c r="G14" s="24">
        <v>172.11</v>
      </c>
      <c r="H14" s="24">
        <v>1.32</v>
      </c>
      <c r="I14" s="31"/>
      <c r="J14" s="31"/>
      <c r="K14" s="35"/>
    </row>
    <row r="15" spans="1:54" x14ac:dyDescent="0.3">
      <c r="B15" s="8" t="s">
        <v>324</v>
      </c>
      <c r="C15" s="57" t="s">
        <v>325</v>
      </c>
      <c r="D15" s="54" t="s">
        <v>326</v>
      </c>
      <c r="E15" s="6" t="s">
        <v>138</v>
      </c>
      <c r="F15" s="19">
        <v>14000</v>
      </c>
      <c r="G15" s="24">
        <v>154.82</v>
      </c>
      <c r="H15" s="24">
        <v>1.19</v>
      </c>
      <c r="I15" s="31"/>
      <c r="J15" s="31"/>
      <c r="K15" s="35"/>
    </row>
    <row r="16" spans="1:54" x14ac:dyDescent="0.3">
      <c r="B16" s="8" t="s">
        <v>522</v>
      </c>
      <c r="C16" s="57" t="s">
        <v>523</v>
      </c>
      <c r="D16" s="54" t="s">
        <v>524</v>
      </c>
      <c r="E16" s="6" t="s">
        <v>115</v>
      </c>
      <c r="F16" s="19">
        <v>20000</v>
      </c>
      <c r="G16" s="24">
        <v>151.81</v>
      </c>
      <c r="H16" s="24">
        <v>1.17</v>
      </c>
      <c r="I16" s="31"/>
      <c r="J16" s="31"/>
      <c r="K16" s="35"/>
    </row>
    <row r="17" spans="2:11" x14ac:dyDescent="0.3">
      <c r="B17" s="8" t="s">
        <v>1028</v>
      </c>
      <c r="C17" s="57" t="s">
        <v>1029</v>
      </c>
      <c r="D17" s="54" t="s">
        <v>1030</v>
      </c>
      <c r="E17" s="6" t="s">
        <v>115</v>
      </c>
      <c r="F17" s="19">
        <v>14000</v>
      </c>
      <c r="G17" s="24">
        <v>149.72</v>
      </c>
      <c r="H17" s="24">
        <v>1.1499999999999999</v>
      </c>
      <c r="I17" s="31"/>
      <c r="J17" s="31"/>
      <c r="K17" s="35"/>
    </row>
    <row r="18" spans="2:11" x14ac:dyDescent="0.3">
      <c r="B18" s="8" t="s">
        <v>541</v>
      </c>
      <c r="C18" s="57" t="s">
        <v>542</v>
      </c>
      <c r="D18" s="54" t="s">
        <v>543</v>
      </c>
      <c r="E18" s="6" t="s">
        <v>152</v>
      </c>
      <c r="F18" s="19">
        <v>135000</v>
      </c>
      <c r="G18" s="24">
        <v>142.28</v>
      </c>
      <c r="H18" s="24">
        <v>1.0900000000000001</v>
      </c>
      <c r="I18" s="31"/>
      <c r="J18" s="31"/>
      <c r="K18" s="35"/>
    </row>
    <row r="19" spans="2:11" x14ac:dyDescent="0.3">
      <c r="B19" s="8" t="s">
        <v>870</v>
      </c>
      <c r="C19" s="57" t="s">
        <v>871</v>
      </c>
      <c r="D19" s="54" t="s">
        <v>872</v>
      </c>
      <c r="E19" s="6" t="s">
        <v>873</v>
      </c>
      <c r="F19" s="19">
        <v>5500</v>
      </c>
      <c r="G19" s="24">
        <v>141.47</v>
      </c>
      <c r="H19" s="24">
        <v>1.0900000000000001</v>
      </c>
      <c r="I19" s="31"/>
      <c r="J19" s="31"/>
      <c r="K19" s="35"/>
    </row>
    <row r="20" spans="2:11" x14ac:dyDescent="0.3">
      <c r="B20" s="8" t="s">
        <v>499</v>
      </c>
      <c r="C20" s="57" t="s">
        <v>500</v>
      </c>
      <c r="D20" s="54" t="s">
        <v>501</v>
      </c>
      <c r="E20" s="6" t="s">
        <v>174</v>
      </c>
      <c r="F20" s="19">
        <v>13000</v>
      </c>
      <c r="G20" s="24">
        <v>123.05</v>
      </c>
      <c r="H20" s="24">
        <v>0.95</v>
      </c>
      <c r="I20" s="31"/>
      <c r="J20" s="31"/>
      <c r="K20" s="35"/>
    </row>
    <row r="21" spans="2:11" x14ac:dyDescent="0.3">
      <c r="B21" s="8" t="s">
        <v>519</v>
      </c>
      <c r="C21" s="57" t="s">
        <v>520</v>
      </c>
      <c r="D21" s="54" t="s">
        <v>521</v>
      </c>
      <c r="E21" s="6" t="s">
        <v>354</v>
      </c>
      <c r="F21" s="19">
        <v>13000</v>
      </c>
      <c r="G21" s="24">
        <v>97.98</v>
      </c>
      <c r="H21" s="24">
        <v>0.75</v>
      </c>
      <c r="I21" s="31"/>
      <c r="J21" s="31"/>
      <c r="K21" s="35"/>
    </row>
    <row r="22" spans="2:11" x14ac:dyDescent="0.3">
      <c r="B22" s="8" t="s">
        <v>618</v>
      </c>
      <c r="C22" s="57" t="s">
        <v>619</v>
      </c>
      <c r="D22" s="54" t="s">
        <v>620</v>
      </c>
      <c r="E22" s="6" t="s">
        <v>148</v>
      </c>
      <c r="F22" s="19">
        <v>25000</v>
      </c>
      <c r="G22" s="24">
        <v>87.1</v>
      </c>
      <c r="H22" s="24">
        <v>0.67</v>
      </c>
      <c r="I22" s="31"/>
      <c r="J22" s="31"/>
      <c r="K22" s="35"/>
    </row>
    <row r="23" spans="2:11" x14ac:dyDescent="0.3">
      <c r="B23" s="8" t="s">
        <v>358</v>
      </c>
      <c r="C23" s="57" t="s">
        <v>359</v>
      </c>
      <c r="D23" s="54" t="s">
        <v>360</v>
      </c>
      <c r="E23" s="6" t="s">
        <v>115</v>
      </c>
      <c r="F23" s="19">
        <v>7000</v>
      </c>
      <c r="G23" s="24">
        <v>85.41</v>
      </c>
      <c r="H23" s="24">
        <v>0.66</v>
      </c>
      <c r="I23" s="31"/>
      <c r="J23" s="31"/>
      <c r="K23" s="35"/>
    </row>
    <row r="24" spans="2:11" x14ac:dyDescent="0.3">
      <c r="B24" s="8" t="s">
        <v>364</v>
      </c>
      <c r="C24" s="57" t="s">
        <v>365</v>
      </c>
      <c r="D24" s="54" t="s">
        <v>366</v>
      </c>
      <c r="E24" s="6" t="s">
        <v>82</v>
      </c>
      <c r="F24" s="19">
        <v>11000</v>
      </c>
      <c r="G24" s="24">
        <v>76.930000000000007</v>
      </c>
      <c r="H24" s="24">
        <v>0.59</v>
      </c>
      <c r="I24" s="31"/>
      <c r="J24" s="31"/>
      <c r="K24" s="35"/>
    </row>
    <row r="25" spans="2:11" x14ac:dyDescent="0.3">
      <c r="B25" s="8" t="s">
        <v>1136</v>
      </c>
      <c r="C25" s="57" t="s">
        <v>1137</v>
      </c>
      <c r="D25" s="54" t="s">
        <v>1138</v>
      </c>
      <c r="E25" s="6" t="s">
        <v>156</v>
      </c>
      <c r="F25" s="19">
        <v>13000</v>
      </c>
      <c r="G25" s="24">
        <v>74.400000000000006</v>
      </c>
      <c r="H25" s="24">
        <v>0.56999999999999995</v>
      </c>
      <c r="I25" s="31"/>
      <c r="J25" s="31"/>
      <c r="K25" s="35"/>
    </row>
    <row r="26" spans="2:11" x14ac:dyDescent="0.3">
      <c r="B26" s="8" t="s">
        <v>336</v>
      </c>
      <c r="C26" s="57" t="s">
        <v>337</v>
      </c>
      <c r="D26" s="54" t="s">
        <v>338</v>
      </c>
      <c r="E26" s="6" t="s">
        <v>82</v>
      </c>
      <c r="F26" s="19">
        <v>14495</v>
      </c>
      <c r="G26" s="24">
        <v>63.22</v>
      </c>
      <c r="H26" s="24">
        <v>0.49</v>
      </c>
      <c r="I26" s="31"/>
      <c r="J26" s="31"/>
      <c r="K26" s="35"/>
    </row>
    <row r="27" spans="2:11" x14ac:dyDescent="0.3">
      <c r="B27" s="8" t="s">
        <v>318</v>
      </c>
      <c r="C27" s="57" t="s">
        <v>319</v>
      </c>
      <c r="D27" s="54" t="s">
        <v>320</v>
      </c>
      <c r="E27" s="6" t="s">
        <v>82</v>
      </c>
      <c r="F27" s="19">
        <v>675</v>
      </c>
      <c r="G27" s="24">
        <v>11.23</v>
      </c>
      <c r="H27" s="24">
        <v>0.09</v>
      </c>
      <c r="I27" s="31"/>
      <c r="J27" s="31"/>
      <c r="K27" s="35"/>
    </row>
    <row r="28" spans="2:11" x14ac:dyDescent="0.3">
      <c r="C28" s="58" t="s">
        <v>185</v>
      </c>
      <c r="D28" s="54"/>
      <c r="E28" s="6"/>
      <c r="F28" s="19"/>
      <c r="G28" s="25">
        <v>2320.1</v>
      </c>
      <c r="H28" s="25">
        <v>17.829999999999998</v>
      </c>
      <c r="I28" s="31"/>
      <c r="J28" s="31"/>
      <c r="K28" s="35"/>
    </row>
    <row r="29" spans="2:11" x14ac:dyDescent="0.3">
      <c r="C29" s="57"/>
      <c r="D29" s="54"/>
      <c r="E29" s="6"/>
      <c r="F29" s="19"/>
      <c r="G29" s="24"/>
      <c r="H29" s="24"/>
      <c r="I29" s="31"/>
      <c r="J29" s="31"/>
      <c r="K29" s="35"/>
    </row>
    <row r="30" spans="2:11" x14ac:dyDescent="0.3">
      <c r="C30" s="58" t="s">
        <v>3</v>
      </c>
      <c r="D30" s="54"/>
      <c r="E30" s="6"/>
      <c r="F30" s="19"/>
      <c r="G30" s="24"/>
      <c r="H30" s="24"/>
      <c r="I30" s="31"/>
      <c r="J30" s="31"/>
      <c r="K30" s="35"/>
    </row>
    <row r="31" spans="2:11" x14ac:dyDescent="0.3">
      <c r="B31" s="8" t="s">
        <v>376</v>
      </c>
      <c r="C31" s="57" t="s">
        <v>377</v>
      </c>
      <c r="D31" s="54" t="s">
        <v>378</v>
      </c>
      <c r="E31" s="6" t="s">
        <v>266</v>
      </c>
      <c r="F31" s="19">
        <v>103000</v>
      </c>
      <c r="G31" s="61">
        <v>0</v>
      </c>
      <c r="H31" s="24" t="s">
        <v>5161</v>
      </c>
      <c r="I31" s="31"/>
      <c r="J31" s="31"/>
      <c r="K31" s="35" t="s">
        <v>5172</v>
      </c>
    </row>
    <row r="32" spans="2:11" x14ac:dyDescent="0.3">
      <c r="C32" s="58" t="s">
        <v>185</v>
      </c>
      <c r="D32" s="54"/>
      <c r="E32" s="6"/>
      <c r="F32" s="19"/>
      <c r="G32" s="64" t="s">
        <v>5173</v>
      </c>
      <c r="H32" s="25" t="s">
        <v>5161</v>
      </c>
      <c r="I32" s="31"/>
      <c r="J32" s="31"/>
      <c r="K32" s="35"/>
    </row>
    <row r="33" spans="1:11" x14ac:dyDescent="0.3">
      <c r="C33" s="57"/>
      <c r="D33" s="54"/>
      <c r="E33" s="6"/>
      <c r="F33" s="19"/>
      <c r="G33" s="24"/>
      <c r="H33" s="24"/>
      <c r="I33" s="31"/>
      <c r="J33" s="31"/>
      <c r="K33" s="35"/>
    </row>
    <row r="34" spans="1:11" x14ac:dyDescent="0.3">
      <c r="C34" s="58" t="s">
        <v>4</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A36" s="10"/>
      <c r="B36" s="28"/>
      <c r="C36" s="58" t="s">
        <v>5</v>
      </c>
      <c r="D36" s="54"/>
      <c r="E36" s="6"/>
      <c r="F36" s="19"/>
      <c r="G36" s="24"/>
      <c r="H36" s="24"/>
      <c r="I36" s="31"/>
      <c r="J36" s="31"/>
      <c r="K36" s="35"/>
    </row>
    <row r="37" spans="1:11" x14ac:dyDescent="0.3">
      <c r="C37" s="59" t="s">
        <v>6</v>
      </c>
      <c r="D37" s="54"/>
      <c r="E37" s="6"/>
      <c r="F37" s="19"/>
      <c r="G37" s="24"/>
      <c r="H37" s="24"/>
      <c r="I37" s="31"/>
      <c r="J37" s="31"/>
      <c r="K37" s="35"/>
    </row>
    <row r="38" spans="1:11" x14ac:dyDescent="0.3">
      <c r="B38" s="8" t="s">
        <v>1140</v>
      </c>
      <c r="C38" s="57" t="s">
        <v>1141</v>
      </c>
      <c r="D38" s="54" t="s">
        <v>1142</v>
      </c>
      <c r="E38" s="6" t="s">
        <v>653</v>
      </c>
      <c r="F38" s="19">
        <v>500</v>
      </c>
      <c r="G38" s="24">
        <v>516.71</v>
      </c>
      <c r="H38" s="24">
        <v>3.97</v>
      </c>
      <c r="I38" s="31">
        <v>7.6775000000000002</v>
      </c>
      <c r="J38" s="31"/>
      <c r="K38" s="35" t="s">
        <v>649</v>
      </c>
    </row>
    <row r="39" spans="1:11" x14ac:dyDescent="0.3">
      <c r="B39" s="8" t="s">
        <v>685</v>
      </c>
      <c r="C39" s="57" t="s">
        <v>686</v>
      </c>
      <c r="D39" s="54" t="s">
        <v>687</v>
      </c>
      <c r="E39" s="6" t="s">
        <v>653</v>
      </c>
      <c r="F39" s="19">
        <v>500</v>
      </c>
      <c r="G39" s="24">
        <v>509.64</v>
      </c>
      <c r="H39" s="24">
        <v>3.91</v>
      </c>
      <c r="I39" s="31">
        <v>7.28</v>
      </c>
      <c r="J39" s="31"/>
      <c r="K39" s="35" t="s">
        <v>649</v>
      </c>
    </row>
    <row r="40" spans="1:11" x14ac:dyDescent="0.3">
      <c r="B40" s="8" t="s">
        <v>1143</v>
      </c>
      <c r="C40" s="57" t="s">
        <v>1144</v>
      </c>
      <c r="D40" s="54" t="s">
        <v>1145</v>
      </c>
      <c r="E40" s="6" t="s">
        <v>653</v>
      </c>
      <c r="F40" s="19">
        <v>500</v>
      </c>
      <c r="G40" s="24">
        <v>500.76</v>
      </c>
      <c r="H40" s="24">
        <v>3.85</v>
      </c>
      <c r="I40" s="31">
        <v>6.5648999999999997</v>
      </c>
      <c r="J40" s="31"/>
      <c r="K40" s="35" t="s">
        <v>649</v>
      </c>
    </row>
    <row r="41" spans="1:11" x14ac:dyDescent="0.3">
      <c r="B41" s="8" t="s">
        <v>1146</v>
      </c>
      <c r="C41" s="57" t="s">
        <v>261</v>
      </c>
      <c r="D41" s="54" t="s">
        <v>1147</v>
      </c>
      <c r="E41" s="6" t="s">
        <v>670</v>
      </c>
      <c r="F41" s="19">
        <v>300</v>
      </c>
      <c r="G41" s="24">
        <v>307.86</v>
      </c>
      <c r="H41" s="24">
        <v>2.36</v>
      </c>
      <c r="I41" s="31">
        <v>7.8594999999999997</v>
      </c>
      <c r="J41" s="31"/>
      <c r="K41" s="35" t="s">
        <v>649</v>
      </c>
    </row>
    <row r="42" spans="1:11" x14ac:dyDescent="0.3">
      <c r="B42" s="8" t="s">
        <v>775</v>
      </c>
      <c r="C42" s="57" t="s">
        <v>729</v>
      </c>
      <c r="D42" s="54" t="s">
        <v>776</v>
      </c>
      <c r="E42" s="6" t="s">
        <v>731</v>
      </c>
      <c r="F42" s="19">
        <v>300</v>
      </c>
      <c r="G42" s="24">
        <v>301.05</v>
      </c>
      <c r="H42" s="24">
        <v>2.31</v>
      </c>
      <c r="I42" s="31">
        <v>9.08</v>
      </c>
      <c r="J42" s="31"/>
      <c r="K42" s="35" t="s">
        <v>649</v>
      </c>
    </row>
    <row r="43" spans="1:11" x14ac:dyDescent="0.3">
      <c r="B43" s="8" t="s">
        <v>700</v>
      </c>
      <c r="C43" s="57" t="s">
        <v>636</v>
      </c>
      <c r="D43" s="54" t="s">
        <v>701</v>
      </c>
      <c r="E43" s="6" t="s">
        <v>663</v>
      </c>
      <c r="F43" s="19">
        <v>300</v>
      </c>
      <c r="G43" s="24">
        <v>297.20999999999998</v>
      </c>
      <c r="H43" s="24">
        <v>2.2799999999999998</v>
      </c>
      <c r="I43" s="31">
        <v>6.4625000000000004</v>
      </c>
      <c r="J43" s="31"/>
      <c r="K43" s="35" t="s">
        <v>649</v>
      </c>
    </row>
    <row r="44" spans="1:11" x14ac:dyDescent="0.3">
      <c r="B44" s="8" t="s">
        <v>1148</v>
      </c>
      <c r="C44" s="57" t="s">
        <v>1149</v>
      </c>
      <c r="D44" s="54" t="s">
        <v>1150</v>
      </c>
      <c r="E44" s="6" t="s">
        <v>1151</v>
      </c>
      <c r="F44" s="19">
        <v>20</v>
      </c>
      <c r="G44" s="24">
        <v>200.91</v>
      </c>
      <c r="H44" s="24">
        <v>1.54</v>
      </c>
      <c r="I44" s="31">
        <v>7.8417000000000003</v>
      </c>
      <c r="J44" s="31"/>
      <c r="K44" s="35" t="s">
        <v>649</v>
      </c>
    </row>
    <row r="45" spans="1:11" x14ac:dyDescent="0.3">
      <c r="B45" s="8" t="s">
        <v>1152</v>
      </c>
      <c r="C45" s="57" t="s">
        <v>125</v>
      </c>
      <c r="D45" s="54" t="s">
        <v>1153</v>
      </c>
      <c r="E45" s="6" t="s">
        <v>653</v>
      </c>
      <c r="F45" s="19">
        <v>2</v>
      </c>
      <c r="G45" s="24">
        <v>20.25</v>
      </c>
      <c r="H45" s="24">
        <v>0.16</v>
      </c>
      <c r="I45" s="31">
        <v>6.4482999999999997</v>
      </c>
      <c r="J45" s="31"/>
      <c r="K45" s="35" t="s">
        <v>649</v>
      </c>
    </row>
    <row r="46" spans="1:11" x14ac:dyDescent="0.3">
      <c r="B46" s="8" t="s">
        <v>1154</v>
      </c>
      <c r="C46" s="57" t="s">
        <v>125</v>
      </c>
      <c r="D46" s="54" t="s">
        <v>1155</v>
      </c>
      <c r="E46" s="6" t="s">
        <v>653</v>
      </c>
      <c r="F46" s="19">
        <v>1</v>
      </c>
      <c r="G46" s="24">
        <v>10.119999999999999</v>
      </c>
      <c r="H46" s="24">
        <v>0.08</v>
      </c>
      <c r="I46" s="31">
        <v>6.4482999999999997</v>
      </c>
      <c r="J46" s="31"/>
      <c r="K46" s="35" t="s">
        <v>649</v>
      </c>
    </row>
    <row r="47" spans="1:11" x14ac:dyDescent="0.3">
      <c r="C47" s="58" t="s">
        <v>185</v>
      </c>
      <c r="D47" s="54"/>
      <c r="E47" s="6"/>
      <c r="F47" s="19"/>
      <c r="G47" s="25">
        <v>2664.51</v>
      </c>
      <c r="H47" s="25">
        <v>20.46</v>
      </c>
      <c r="I47" s="31"/>
      <c r="J47" s="31"/>
      <c r="K47" s="35"/>
    </row>
    <row r="48" spans="1:11" x14ac:dyDescent="0.3">
      <c r="C48" s="57"/>
      <c r="D48" s="54"/>
      <c r="E48" s="6"/>
      <c r="F48" s="19"/>
      <c r="G48" s="24"/>
      <c r="H48" s="24"/>
      <c r="I48" s="31"/>
      <c r="J48" s="31"/>
      <c r="K48" s="35"/>
    </row>
    <row r="49" spans="1:11" x14ac:dyDescent="0.3">
      <c r="C49" s="58" t="s">
        <v>7</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8</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9" t="s">
        <v>9</v>
      </c>
      <c r="D53" s="54"/>
      <c r="E53" s="6"/>
      <c r="F53" s="19"/>
      <c r="G53" s="24"/>
      <c r="H53" s="24"/>
      <c r="I53" s="31"/>
      <c r="J53" s="31"/>
      <c r="K53" s="35"/>
    </row>
    <row r="54" spans="1:11" x14ac:dyDescent="0.3">
      <c r="B54" s="8" t="s">
        <v>856</v>
      </c>
      <c r="C54" s="57" t="s">
        <v>857</v>
      </c>
      <c r="D54" s="54" t="s">
        <v>858</v>
      </c>
      <c r="E54" s="6" t="s">
        <v>199</v>
      </c>
      <c r="F54" s="19">
        <v>3000000</v>
      </c>
      <c r="G54" s="24">
        <v>2941.26</v>
      </c>
      <c r="H54" s="24">
        <v>22.59</v>
      </c>
      <c r="I54" s="31">
        <v>7.0114865999999996</v>
      </c>
      <c r="J54" s="31"/>
      <c r="K54" s="35"/>
    </row>
    <row r="55" spans="1:11" x14ac:dyDescent="0.3">
      <c r="B55" s="8" t="s">
        <v>787</v>
      </c>
      <c r="C55" s="57" t="s">
        <v>788</v>
      </c>
      <c r="D55" s="54" t="s">
        <v>789</v>
      </c>
      <c r="E55" s="6" t="s">
        <v>199</v>
      </c>
      <c r="F55" s="19">
        <v>2000000</v>
      </c>
      <c r="G55" s="24">
        <v>2027.15</v>
      </c>
      <c r="H55" s="24">
        <v>15.57</v>
      </c>
      <c r="I55" s="31">
        <v>6.6940127</v>
      </c>
      <c r="J55" s="31"/>
      <c r="K55" s="35"/>
    </row>
    <row r="56" spans="1:11" x14ac:dyDescent="0.3">
      <c r="B56" s="8" t="s">
        <v>1156</v>
      </c>
      <c r="C56" s="57" t="s">
        <v>1157</v>
      </c>
      <c r="D56" s="54" t="s">
        <v>1158</v>
      </c>
      <c r="E56" s="6" t="s">
        <v>199</v>
      </c>
      <c r="F56" s="19">
        <v>1000000</v>
      </c>
      <c r="G56" s="24">
        <v>1036.8699999999999</v>
      </c>
      <c r="H56" s="24">
        <v>7.96</v>
      </c>
      <c r="I56" s="31">
        <v>6.6730790000000004</v>
      </c>
      <c r="J56" s="31"/>
      <c r="K56" s="35"/>
    </row>
    <row r="57" spans="1:11" x14ac:dyDescent="0.3">
      <c r="B57" s="8" t="s">
        <v>793</v>
      </c>
      <c r="C57" s="57" t="s">
        <v>794</v>
      </c>
      <c r="D57" s="54" t="s">
        <v>795</v>
      </c>
      <c r="E57" s="6" t="s">
        <v>199</v>
      </c>
      <c r="F57" s="19">
        <v>1000000</v>
      </c>
      <c r="G57" s="24">
        <v>1002.07</v>
      </c>
      <c r="H57" s="24">
        <v>7.7</v>
      </c>
      <c r="I57" s="31">
        <v>7.3520912000000003</v>
      </c>
      <c r="J57" s="31"/>
      <c r="K57" s="35"/>
    </row>
    <row r="58" spans="1:11" x14ac:dyDescent="0.3">
      <c r="C58" s="58" t="s">
        <v>185</v>
      </c>
      <c r="D58" s="54"/>
      <c r="E58" s="6"/>
      <c r="F58" s="19"/>
      <c r="G58" s="25">
        <v>7007.35</v>
      </c>
      <c r="H58" s="25">
        <v>53.82</v>
      </c>
      <c r="I58" s="31"/>
      <c r="J58" s="31"/>
      <c r="K58" s="35"/>
    </row>
    <row r="59" spans="1:11" x14ac:dyDescent="0.3">
      <c r="C59" s="57"/>
      <c r="D59" s="54"/>
      <c r="E59" s="6"/>
      <c r="F59" s="19"/>
      <c r="G59" s="24"/>
      <c r="H59" s="24"/>
      <c r="I59" s="31"/>
      <c r="J59" s="31"/>
      <c r="K59" s="35"/>
    </row>
    <row r="60" spans="1:11" x14ac:dyDescent="0.3">
      <c r="C60" s="58" t="s">
        <v>10</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11</v>
      </c>
      <c r="D62" s="54"/>
      <c r="E62" s="6"/>
      <c r="F62" s="19"/>
      <c r="G62" s="24"/>
      <c r="H62" s="24"/>
      <c r="I62" s="31"/>
      <c r="J62" s="31"/>
      <c r="K62" s="35"/>
    </row>
    <row r="63" spans="1:11" x14ac:dyDescent="0.3">
      <c r="A63" s="28"/>
      <c r="B63" s="28"/>
      <c r="C63" s="58" t="s">
        <v>13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A65" s="28"/>
      <c r="B65" s="28"/>
      <c r="C65" s="58" t="s">
        <v>14</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15</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16</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C71" s="59" t="s">
        <v>17</v>
      </c>
      <c r="D71" s="54"/>
      <c r="E71" s="6"/>
      <c r="F71" s="19"/>
      <c r="G71" s="24"/>
      <c r="H71" s="24"/>
      <c r="I71" s="31"/>
      <c r="J71" s="31"/>
      <c r="K71" s="35"/>
    </row>
    <row r="72" spans="1:11" x14ac:dyDescent="0.3">
      <c r="B72" s="8" t="s">
        <v>1159</v>
      </c>
      <c r="C72" s="57" t="s">
        <v>1160</v>
      </c>
      <c r="D72" s="54" t="s">
        <v>1161</v>
      </c>
      <c r="E72" s="6" t="s">
        <v>199</v>
      </c>
      <c r="F72" s="19">
        <v>375000</v>
      </c>
      <c r="G72" s="24">
        <v>352.13</v>
      </c>
      <c r="H72" s="24">
        <v>2.7</v>
      </c>
      <c r="I72" s="31">
        <v>5.7536996</v>
      </c>
      <c r="J72" s="31"/>
      <c r="K72" s="35"/>
    </row>
    <row r="73" spans="1:11" x14ac:dyDescent="0.3">
      <c r="C73" s="58" t="s">
        <v>185</v>
      </c>
      <c r="D73" s="54"/>
      <c r="E73" s="6"/>
      <c r="F73" s="19"/>
      <c r="G73" s="25">
        <v>352.13</v>
      </c>
      <c r="H73" s="25">
        <v>2.7</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20</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21</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22</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23</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C86" s="59" t="s">
        <v>24</v>
      </c>
      <c r="D86" s="54"/>
      <c r="E86" s="6"/>
      <c r="F86" s="19"/>
      <c r="G86" s="24"/>
      <c r="H86" s="24"/>
      <c r="I86" s="31"/>
      <c r="J86" s="31"/>
      <c r="K86" s="35"/>
    </row>
    <row r="87" spans="1:54" x14ac:dyDescent="0.3">
      <c r="B87" s="8" t="s">
        <v>200</v>
      </c>
      <c r="C87" s="57" t="s">
        <v>201</v>
      </c>
      <c r="D87" s="54"/>
      <c r="E87" s="6"/>
      <c r="F87" s="19"/>
      <c r="G87" s="24">
        <v>1564.48</v>
      </c>
      <c r="H87" s="24">
        <v>12.02</v>
      </c>
      <c r="I87" s="31"/>
      <c r="J87" s="31"/>
      <c r="K87" s="35"/>
    </row>
    <row r="88" spans="1:54" x14ac:dyDescent="0.3">
      <c r="C88" s="58" t="s">
        <v>185</v>
      </c>
      <c r="D88" s="54"/>
      <c r="E88" s="6"/>
      <c r="F88" s="19"/>
      <c r="G88" s="25">
        <v>1564.48</v>
      </c>
      <c r="H88" s="25">
        <v>12.02</v>
      </c>
      <c r="I88" s="31"/>
      <c r="J88" s="31"/>
      <c r="K88" s="35"/>
    </row>
    <row r="89" spans="1:54" x14ac:dyDescent="0.3">
      <c r="C89" s="57"/>
      <c r="D89" s="54"/>
      <c r="E89" s="6"/>
      <c r="F89" s="19"/>
      <c r="G89" s="24"/>
      <c r="H89" s="24"/>
      <c r="I89" s="31"/>
      <c r="J89" s="31"/>
      <c r="K89" s="35"/>
    </row>
    <row r="90" spans="1:54" x14ac:dyDescent="0.3">
      <c r="A90" s="10"/>
      <c r="B90" s="28"/>
      <c r="C90" s="58" t="s">
        <v>25</v>
      </c>
      <c r="D90" s="54"/>
      <c r="E90" s="6"/>
      <c r="F90" s="19"/>
      <c r="G90" s="24"/>
      <c r="H90" s="24"/>
      <c r="I90" s="31"/>
      <c r="J90" s="31"/>
      <c r="K90" s="35"/>
    </row>
    <row r="91" spans="1:54" s="2" customFormat="1" ht="13.8" x14ac:dyDescent="0.3">
      <c r="A91" s="28"/>
      <c r="B91" s="28"/>
      <c r="C91" s="57" t="s">
        <v>5160</v>
      </c>
      <c r="D91" s="54"/>
      <c r="E91" s="6"/>
      <c r="F91" s="19"/>
      <c r="G91" s="24" t="s">
        <v>2</v>
      </c>
      <c r="H91" s="24" t="s">
        <v>2</v>
      </c>
      <c r="I91" s="31"/>
      <c r="J91" s="31"/>
      <c r="K91" s="35"/>
      <c r="L91" s="3"/>
      <c r="AI91" s="3"/>
      <c r="AV91" s="3"/>
      <c r="AX91" s="3"/>
      <c r="BB91" s="3"/>
    </row>
    <row r="92" spans="1:54" x14ac:dyDescent="0.3">
      <c r="B92" s="8"/>
      <c r="C92" s="57" t="s">
        <v>202</v>
      </c>
      <c r="D92" s="54"/>
      <c r="E92" s="6"/>
      <c r="F92" s="19"/>
      <c r="G92" s="24">
        <v>-888.4</v>
      </c>
      <c r="H92" s="24">
        <v>-6.83</v>
      </c>
      <c r="I92" s="31"/>
      <c r="J92" s="31"/>
      <c r="K92" s="35"/>
    </row>
    <row r="93" spans="1:54" x14ac:dyDescent="0.3">
      <c r="C93" s="58" t="s">
        <v>185</v>
      </c>
      <c r="D93" s="54"/>
      <c r="E93" s="6"/>
      <c r="F93" s="19"/>
      <c r="G93" s="25">
        <v>-888.4</v>
      </c>
      <c r="H93" s="25">
        <v>-6.83</v>
      </c>
      <c r="I93" s="31"/>
      <c r="J93" s="31"/>
      <c r="K93" s="35"/>
    </row>
    <row r="94" spans="1:54" x14ac:dyDescent="0.3">
      <c r="C94" s="57"/>
      <c r="D94" s="54"/>
      <c r="E94" s="6"/>
      <c r="F94" s="19"/>
      <c r="G94" s="24"/>
      <c r="H94" s="24"/>
      <c r="I94" s="31"/>
      <c r="J94" s="31"/>
      <c r="K94" s="35"/>
    </row>
    <row r="95" spans="1:54" x14ac:dyDescent="0.3">
      <c r="C95" s="60" t="s">
        <v>203</v>
      </c>
      <c r="D95" s="55"/>
      <c r="E95" s="5"/>
      <c r="F95" s="20"/>
      <c r="G95" s="26">
        <v>13020.17</v>
      </c>
      <c r="H95" s="26">
        <v>100</v>
      </c>
      <c r="I95" s="32"/>
      <c r="J95" s="32"/>
      <c r="K95" s="36"/>
    </row>
    <row r="98" spans="3:11" x14ac:dyDescent="0.3">
      <c r="C98" s="1" t="s">
        <v>204</v>
      </c>
    </row>
    <row r="99" spans="3:11" x14ac:dyDescent="0.3">
      <c r="C99" s="37" t="s">
        <v>205</v>
      </c>
      <c r="D99" s="37"/>
      <c r="E99" s="37"/>
      <c r="F99" s="37"/>
      <c r="G99" s="37"/>
      <c r="H99" s="37"/>
      <c r="I99" s="37"/>
      <c r="J99" s="37"/>
      <c r="K99" s="37"/>
    </row>
    <row r="100" spans="3:11" x14ac:dyDescent="0.3">
      <c r="C100" s="2" t="s">
        <v>206</v>
      </c>
    </row>
    <row r="101" spans="3:11" x14ac:dyDescent="0.3">
      <c r="C101" s="2" t="s">
        <v>207</v>
      </c>
    </row>
    <row r="102" spans="3:11" ht="30" customHeight="1" x14ac:dyDescent="0.3">
      <c r="C102" s="88" t="s">
        <v>208</v>
      </c>
      <c r="D102" s="89"/>
      <c r="E102" s="89"/>
      <c r="F102" s="89"/>
      <c r="G102" s="89"/>
      <c r="H102" s="89"/>
      <c r="I102" s="89"/>
      <c r="J102" s="89"/>
      <c r="K102" s="89"/>
    </row>
    <row r="103" spans="3:11" x14ac:dyDescent="0.3">
      <c r="C103" s="2" t="s">
        <v>209</v>
      </c>
    </row>
    <row r="105" spans="3:11" x14ac:dyDescent="0.3">
      <c r="C105" s="1" t="s">
        <v>5306</v>
      </c>
      <c r="E105" s="86" t="s">
        <v>5307</v>
      </c>
    </row>
    <row r="106" spans="3:11" x14ac:dyDescent="0.3">
      <c r="E106" s="2" t="s">
        <v>5318</v>
      </c>
    </row>
  </sheetData>
  <mergeCells count="1">
    <mergeCell ref="C102:K102"/>
  </mergeCells>
  <hyperlinks>
    <hyperlink ref="J2" location="'Index'!A1" display="'Index'!A1" xr:uid="{AE8AD9BC-4244-4207-971D-AB4BF11704B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87EE-A955-4E3F-AEF7-DFBF22F1D2F6}">
  <sheetPr codeName="Sheet1"/>
  <dimension ref="A1:IV81"/>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1162</v>
      </c>
      <c r="J2" s="38" t="s">
        <v>4904</v>
      </c>
    </row>
    <row r="3" spans="1:54" ht="16.2" x14ac:dyDescent="0.35">
      <c r="C3" s="1" t="s">
        <v>28</v>
      </c>
      <c r="D3" s="21" t="s">
        <v>1163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1164</v>
      </c>
      <c r="C24" s="57" t="s">
        <v>1165</v>
      </c>
      <c r="D24" s="54" t="s">
        <v>1166</v>
      </c>
      <c r="E24" s="6" t="s">
        <v>199</v>
      </c>
      <c r="F24" s="19">
        <v>15000000</v>
      </c>
      <c r="G24" s="24">
        <v>14999.81</v>
      </c>
      <c r="H24" s="24">
        <v>0.59</v>
      </c>
      <c r="I24" s="31">
        <v>5.1532999999999998</v>
      </c>
      <c r="J24" s="31"/>
      <c r="K24" s="35"/>
    </row>
    <row r="25" spans="1:11" x14ac:dyDescent="0.3">
      <c r="C25" s="58" t="s">
        <v>185</v>
      </c>
      <c r="D25" s="54"/>
      <c r="E25" s="6"/>
      <c r="F25" s="19"/>
      <c r="G25" s="25">
        <v>14999.81</v>
      </c>
      <c r="H25" s="25">
        <v>0.59</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C30" s="59" t="s">
        <v>13</v>
      </c>
      <c r="D30" s="54"/>
      <c r="E30" s="6"/>
      <c r="F30" s="19"/>
      <c r="G30" s="24"/>
      <c r="H30" s="24"/>
      <c r="I30" s="31"/>
      <c r="J30" s="31"/>
      <c r="K30" s="35"/>
    </row>
    <row r="31" spans="1:11" x14ac:dyDescent="0.3">
      <c r="B31" s="8" t="s">
        <v>1167</v>
      </c>
      <c r="C31" s="57" t="s">
        <v>1004</v>
      </c>
      <c r="D31" s="54" t="s">
        <v>1168</v>
      </c>
      <c r="E31" s="6" t="s">
        <v>807</v>
      </c>
      <c r="F31" s="19">
        <v>5000</v>
      </c>
      <c r="G31" s="24">
        <v>24992.28</v>
      </c>
      <c r="H31" s="24">
        <v>0.98</v>
      </c>
      <c r="I31" s="31">
        <v>5.641</v>
      </c>
      <c r="J31" s="31"/>
      <c r="K31" s="35"/>
    </row>
    <row r="32" spans="1:11" x14ac:dyDescent="0.3">
      <c r="C32" s="58" t="s">
        <v>185</v>
      </c>
      <c r="D32" s="54"/>
      <c r="E32" s="6"/>
      <c r="F32" s="19"/>
      <c r="G32" s="25">
        <v>24992.28</v>
      </c>
      <c r="H32" s="25">
        <v>0.98</v>
      </c>
      <c r="I32" s="31"/>
      <c r="J32" s="31"/>
      <c r="K32" s="35"/>
    </row>
    <row r="33" spans="2:11" x14ac:dyDescent="0.3">
      <c r="C33" s="57"/>
      <c r="D33" s="54"/>
      <c r="E33" s="6"/>
      <c r="F33" s="19"/>
      <c r="G33" s="24"/>
      <c r="H33" s="24"/>
      <c r="I33" s="31"/>
      <c r="J33" s="31"/>
      <c r="K33" s="35"/>
    </row>
    <row r="34" spans="2:11" x14ac:dyDescent="0.3">
      <c r="C34" s="59" t="s">
        <v>14</v>
      </c>
      <c r="D34" s="54"/>
      <c r="E34" s="6"/>
      <c r="F34" s="19"/>
      <c r="G34" s="24"/>
      <c r="H34" s="24"/>
      <c r="I34" s="31"/>
      <c r="J34" s="31"/>
      <c r="K34" s="35"/>
    </row>
    <row r="35" spans="2:11" x14ac:dyDescent="0.3">
      <c r="B35" s="8" t="s">
        <v>1169</v>
      </c>
      <c r="C35" s="57" t="s">
        <v>277</v>
      </c>
      <c r="D35" s="54" t="s">
        <v>1170</v>
      </c>
      <c r="E35" s="6" t="s">
        <v>804</v>
      </c>
      <c r="F35" s="19">
        <v>2500</v>
      </c>
      <c r="G35" s="24">
        <v>12496.09</v>
      </c>
      <c r="H35" s="24">
        <v>0.49</v>
      </c>
      <c r="I35" s="31">
        <v>5.7140000000000004</v>
      </c>
      <c r="J35" s="31"/>
      <c r="K35" s="35"/>
    </row>
    <row r="36" spans="2:11" x14ac:dyDescent="0.3">
      <c r="C36" s="58" t="s">
        <v>185</v>
      </c>
      <c r="D36" s="54"/>
      <c r="E36" s="6"/>
      <c r="F36" s="19"/>
      <c r="G36" s="25">
        <v>12496.09</v>
      </c>
      <c r="H36" s="25">
        <v>0.49</v>
      </c>
      <c r="I36" s="31"/>
      <c r="J36" s="31"/>
      <c r="K36" s="35"/>
    </row>
    <row r="37" spans="2:11" x14ac:dyDescent="0.3">
      <c r="C37" s="57"/>
      <c r="D37" s="54"/>
      <c r="E37" s="6"/>
      <c r="F37" s="19"/>
      <c r="G37" s="24"/>
      <c r="H37" s="24"/>
      <c r="I37" s="31"/>
      <c r="J37" s="31"/>
      <c r="K37" s="35"/>
    </row>
    <row r="38" spans="2:11" x14ac:dyDescent="0.3">
      <c r="C38" s="59" t="s">
        <v>15</v>
      </c>
      <c r="D38" s="54"/>
      <c r="E38" s="6"/>
      <c r="F38" s="19"/>
      <c r="G38" s="24"/>
      <c r="H38" s="24"/>
      <c r="I38" s="31"/>
      <c r="J38" s="31"/>
      <c r="K38" s="35"/>
    </row>
    <row r="39" spans="2:11" x14ac:dyDescent="0.3">
      <c r="B39" s="8" t="s">
        <v>1171</v>
      </c>
      <c r="C39" s="57" t="s">
        <v>1172</v>
      </c>
      <c r="D39" s="54" t="s">
        <v>1173</v>
      </c>
      <c r="E39" s="6" t="s">
        <v>199</v>
      </c>
      <c r="F39" s="19">
        <v>30000000</v>
      </c>
      <c r="G39" s="24">
        <v>29946.51</v>
      </c>
      <c r="H39" s="24">
        <v>1.18</v>
      </c>
      <c r="I39" s="31">
        <v>5.4329999999999998</v>
      </c>
      <c r="J39" s="31"/>
      <c r="K39" s="35"/>
    </row>
    <row r="40" spans="2:11" x14ac:dyDescent="0.3">
      <c r="B40" s="8" t="s">
        <v>1174</v>
      </c>
      <c r="C40" s="57" t="s">
        <v>1175</v>
      </c>
      <c r="D40" s="54" t="s">
        <v>1176</v>
      </c>
      <c r="E40" s="6" t="s">
        <v>199</v>
      </c>
      <c r="F40" s="19">
        <v>25000000</v>
      </c>
      <c r="G40" s="24">
        <v>24905.1</v>
      </c>
      <c r="H40" s="24">
        <v>0.98</v>
      </c>
      <c r="I40" s="31">
        <v>5.3493000000000004</v>
      </c>
      <c r="J40" s="31"/>
      <c r="K40" s="35"/>
    </row>
    <row r="41" spans="2:11" x14ac:dyDescent="0.3">
      <c r="B41" s="8" t="s">
        <v>1177</v>
      </c>
      <c r="C41" s="57" t="s">
        <v>1178</v>
      </c>
      <c r="D41" s="54" t="s">
        <v>1179</v>
      </c>
      <c r="E41" s="6" t="s">
        <v>199</v>
      </c>
      <c r="F41" s="19">
        <v>17500000</v>
      </c>
      <c r="G41" s="24">
        <v>17486.77</v>
      </c>
      <c r="H41" s="24">
        <v>0.69</v>
      </c>
      <c r="I41" s="31">
        <v>5.5229999999999997</v>
      </c>
      <c r="J41" s="31"/>
      <c r="K41" s="35"/>
    </row>
    <row r="42" spans="2:11" x14ac:dyDescent="0.3">
      <c r="B42" s="8" t="s">
        <v>1180</v>
      </c>
      <c r="C42" s="57" t="s">
        <v>1181</v>
      </c>
      <c r="D42" s="54" t="s">
        <v>1182</v>
      </c>
      <c r="E42" s="6" t="s">
        <v>199</v>
      </c>
      <c r="F42" s="19">
        <v>7500000</v>
      </c>
      <c r="G42" s="24">
        <v>7494.33</v>
      </c>
      <c r="H42" s="24">
        <v>0.28999999999999998</v>
      </c>
      <c r="I42" s="31">
        <v>5.5229999999999997</v>
      </c>
      <c r="J42" s="31"/>
      <c r="K42" s="35"/>
    </row>
    <row r="43" spans="2:11" x14ac:dyDescent="0.3">
      <c r="C43" s="58" t="s">
        <v>185</v>
      </c>
      <c r="D43" s="54"/>
      <c r="E43" s="6"/>
      <c r="F43" s="19"/>
      <c r="G43" s="25">
        <v>79832.710000000006</v>
      </c>
      <c r="H43" s="25">
        <v>3.14</v>
      </c>
      <c r="I43" s="31"/>
      <c r="J43" s="31"/>
      <c r="K43" s="35"/>
    </row>
    <row r="44" spans="2:11" x14ac:dyDescent="0.3">
      <c r="C44" s="57"/>
      <c r="D44" s="54"/>
      <c r="E44" s="6"/>
      <c r="F44" s="19"/>
      <c r="G44" s="24"/>
      <c r="H44" s="24"/>
      <c r="I44" s="31"/>
      <c r="J44" s="31"/>
      <c r="K44" s="35"/>
    </row>
    <row r="45" spans="2:11" x14ac:dyDescent="0.3">
      <c r="C45" s="58" t="s">
        <v>16</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17</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A49" s="10"/>
      <c r="B49" s="28"/>
      <c r="C49" s="58" t="s">
        <v>18</v>
      </c>
      <c r="D49" s="54"/>
      <c r="E49" s="6"/>
      <c r="F49" s="19"/>
      <c r="G49" s="24"/>
      <c r="H49" s="24"/>
      <c r="I49" s="31"/>
      <c r="J49" s="31"/>
      <c r="K49" s="35"/>
    </row>
    <row r="50" spans="1:11" x14ac:dyDescent="0.3">
      <c r="A50" s="28"/>
      <c r="B50" s="28"/>
      <c r="C50" s="58" t="s">
        <v>19</v>
      </c>
      <c r="D50" s="54"/>
      <c r="E50" s="6"/>
      <c r="F50" s="19"/>
      <c r="G50" s="24" t="s">
        <v>2</v>
      </c>
      <c r="H50" s="24" t="s">
        <v>2</v>
      </c>
      <c r="I50" s="31"/>
      <c r="J50" s="31"/>
      <c r="K50" s="35"/>
    </row>
    <row r="51" spans="1:11" x14ac:dyDescent="0.3">
      <c r="A51" s="28"/>
      <c r="B51" s="28"/>
      <c r="C51" s="58"/>
      <c r="D51" s="54"/>
      <c r="E51" s="6"/>
      <c r="F51" s="19"/>
      <c r="G51" s="24"/>
      <c r="H51" s="24"/>
      <c r="I51" s="31"/>
      <c r="J51" s="31"/>
      <c r="K51" s="35"/>
    </row>
    <row r="52" spans="1:11" x14ac:dyDescent="0.3">
      <c r="A52" s="28"/>
      <c r="B52" s="28"/>
      <c r="C52" s="58" t="s">
        <v>20</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21</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22</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23</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C60" s="59" t="s">
        <v>24</v>
      </c>
      <c r="D60" s="54"/>
      <c r="E60" s="6"/>
      <c r="F60" s="19"/>
      <c r="G60" s="24"/>
      <c r="H60" s="24"/>
      <c r="I60" s="31"/>
      <c r="J60" s="31"/>
      <c r="K60" s="35"/>
    </row>
    <row r="61" spans="1:11" x14ac:dyDescent="0.3">
      <c r="B61" s="8" t="s">
        <v>200</v>
      </c>
      <c r="C61" s="57" t="s">
        <v>201</v>
      </c>
      <c r="D61" s="54"/>
      <c r="E61" s="6"/>
      <c r="F61" s="19"/>
      <c r="G61" s="24">
        <v>1450263.3</v>
      </c>
      <c r="H61" s="24">
        <v>57.08</v>
      </c>
      <c r="I61" s="31"/>
      <c r="J61" s="31"/>
      <c r="K61" s="35"/>
    </row>
    <row r="62" spans="1:11" x14ac:dyDescent="0.3">
      <c r="B62" s="8" t="s">
        <v>1183</v>
      </c>
      <c r="C62" s="57" t="s">
        <v>1184</v>
      </c>
      <c r="D62" s="54"/>
      <c r="E62" s="6"/>
      <c r="F62" s="19"/>
      <c r="G62" s="24">
        <v>959793.01</v>
      </c>
      <c r="H62" s="24">
        <v>37.770000000000003</v>
      </c>
      <c r="I62" s="67"/>
      <c r="J62" s="31"/>
      <c r="K62" s="35"/>
    </row>
    <row r="63" spans="1:11" x14ac:dyDescent="0.3">
      <c r="C63" s="58" t="s">
        <v>185</v>
      </c>
      <c r="D63" s="54"/>
      <c r="E63" s="6"/>
      <c r="F63" s="19"/>
      <c r="G63" s="25">
        <f>SUM(G61:G62)</f>
        <v>2410056.31</v>
      </c>
      <c r="H63" s="25">
        <f>SUM(H61:H62)</f>
        <v>94.85</v>
      </c>
      <c r="I63" s="31"/>
      <c r="J63" s="31"/>
      <c r="K63" s="35"/>
    </row>
    <row r="64" spans="1:11" x14ac:dyDescent="0.3">
      <c r="C64" s="57"/>
      <c r="D64" s="54"/>
      <c r="E64" s="6"/>
      <c r="F64" s="63"/>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5160</v>
      </c>
      <c r="D66" s="54"/>
      <c r="E66" s="6"/>
      <c r="F66" s="19"/>
      <c r="G66" s="24" t="s">
        <v>2</v>
      </c>
      <c r="H66" s="24" t="s">
        <v>2</v>
      </c>
      <c r="I66" s="31"/>
      <c r="J66" s="31"/>
      <c r="K66" s="35"/>
      <c r="L66" s="3"/>
      <c r="AI66" s="3"/>
      <c r="AV66" s="3"/>
      <c r="AX66" s="3"/>
      <c r="BB66" s="3"/>
    </row>
    <row r="67" spans="1:54" x14ac:dyDescent="0.3">
      <c r="B67" s="8"/>
      <c r="C67" s="57" t="s">
        <v>202</v>
      </c>
      <c r="D67" s="54"/>
      <c r="E67" s="6"/>
      <c r="F67" s="19"/>
      <c r="G67" s="24">
        <f>-1492.24+0.01</f>
        <v>-1492.23</v>
      </c>
      <c r="H67" s="24">
        <v>-0.05</v>
      </c>
      <c r="I67" s="67"/>
      <c r="J67" s="31"/>
      <c r="K67" s="35"/>
    </row>
    <row r="68" spans="1:54" x14ac:dyDescent="0.3">
      <c r="C68" s="58" t="s">
        <v>185</v>
      </c>
      <c r="D68" s="54"/>
      <c r="E68" s="6"/>
      <c r="F68" s="19"/>
      <c r="G68" s="25">
        <f>SUM(G67)</f>
        <v>-1492.23</v>
      </c>
      <c r="H68" s="25">
        <f>SUM(H67)</f>
        <v>-0.05</v>
      </c>
      <c r="I68" s="31"/>
      <c r="J68" s="31"/>
      <c r="K68" s="35"/>
    </row>
    <row r="69" spans="1:54" x14ac:dyDescent="0.3">
      <c r="C69" s="57"/>
      <c r="D69" s="54"/>
      <c r="E69" s="6"/>
      <c r="F69" s="19"/>
      <c r="G69" s="24"/>
      <c r="H69" s="24"/>
      <c r="I69" s="31"/>
      <c r="J69" s="31"/>
      <c r="K69" s="35"/>
    </row>
    <row r="70" spans="1:54" x14ac:dyDescent="0.3">
      <c r="C70" s="60" t="s">
        <v>203</v>
      </c>
      <c r="D70" s="55"/>
      <c r="E70" s="5"/>
      <c r="F70" s="20"/>
      <c r="G70" s="26">
        <v>2540884.9700000002</v>
      </c>
      <c r="H70" s="26">
        <v>100</v>
      </c>
      <c r="I70" s="32"/>
      <c r="J70" s="32"/>
      <c r="K70" s="36"/>
    </row>
    <row r="73" spans="1:54" x14ac:dyDescent="0.3">
      <c r="C73" s="1" t="s">
        <v>204</v>
      </c>
    </row>
    <row r="74" spans="1:54" x14ac:dyDescent="0.3">
      <c r="C74" s="37" t="s">
        <v>205</v>
      </c>
      <c r="D74" s="37"/>
      <c r="E74" s="37"/>
      <c r="F74" s="37"/>
      <c r="G74" s="37"/>
      <c r="H74" s="37"/>
      <c r="I74" s="37"/>
      <c r="J74" s="37"/>
      <c r="K74" s="37"/>
    </row>
    <row r="75" spans="1:54" x14ac:dyDescent="0.3">
      <c r="C75" s="2" t="s">
        <v>206</v>
      </c>
    </row>
    <row r="76" spans="1:54" x14ac:dyDescent="0.3">
      <c r="C76" s="2" t="s">
        <v>207</v>
      </c>
    </row>
    <row r="77" spans="1:54" ht="30" customHeight="1" x14ac:dyDescent="0.3">
      <c r="C77" s="88" t="s">
        <v>208</v>
      </c>
      <c r="D77" s="89"/>
      <c r="E77" s="89"/>
      <c r="F77" s="89"/>
      <c r="G77" s="89"/>
      <c r="H77" s="89"/>
      <c r="I77" s="89"/>
      <c r="J77" s="89"/>
      <c r="K77" s="89"/>
    </row>
    <row r="78" spans="1:54" x14ac:dyDescent="0.3">
      <c r="C78" s="2" t="s">
        <v>209</v>
      </c>
    </row>
    <row r="80" spans="1:54" x14ac:dyDescent="0.3">
      <c r="C80" s="1" t="s">
        <v>5306</v>
      </c>
      <c r="E80" s="86" t="s">
        <v>5307</v>
      </c>
    </row>
    <row r="81" spans="5:5" x14ac:dyDescent="0.3">
      <c r="E81" s="2" t="s">
        <v>5319</v>
      </c>
    </row>
  </sheetData>
  <mergeCells count="1">
    <mergeCell ref="C77:K77"/>
  </mergeCells>
  <hyperlinks>
    <hyperlink ref="J2" location="'Index'!A1" display="'Index'!A1" xr:uid="{1F2B7A1E-FB27-4FA2-9612-54A57020031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63D82-964C-4833-AF65-731C80D9DBC2}">
  <sheetPr codeName="Sheet1"/>
  <dimension ref="A1:IV136"/>
  <sheetViews>
    <sheetView showGridLines="0" zoomScale="90" zoomScaleNormal="90" workbookViewId="0">
      <pane ySplit="6" topLeftCell="A11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1185</v>
      </c>
      <c r="J2" s="38" t="s">
        <v>4904</v>
      </c>
    </row>
    <row r="3" spans="1:54" ht="16.2" x14ac:dyDescent="0.35">
      <c r="C3" s="1" t="s">
        <v>28</v>
      </c>
      <c r="D3" s="21" t="s">
        <v>1186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8"/>
      <c r="D14" s="54"/>
      <c r="E14" s="6"/>
      <c r="F14" s="19"/>
      <c r="G14" s="24"/>
      <c r="H14" s="24"/>
      <c r="I14" s="31"/>
      <c r="J14" s="31"/>
      <c r="K14" s="35"/>
    </row>
    <row r="15" spans="1:54" x14ac:dyDescent="0.3">
      <c r="C15" s="59" t="s">
        <v>634</v>
      </c>
      <c r="D15" s="54"/>
      <c r="E15" s="6"/>
      <c r="F15" s="19"/>
      <c r="G15" s="24"/>
      <c r="H15" s="24"/>
      <c r="I15" s="31"/>
      <c r="J15" s="31"/>
      <c r="K15" s="35"/>
    </row>
    <row r="16" spans="1:54" x14ac:dyDescent="0.3">
      <c r="B16" s="8" t="s">
        <v>635</v>
      </c>
      <c r="C16" s="57" t="s">
        <v>636</v>
      </c>
      <c r="D16" s="54" t="s">
        <v>637</v>
      </c>
      <c r="E16" s="6" t="s">
        <v>593</v>
      </c>
      <c r="F16" s="19">
        <v>9400000</v>
      </c>
      <c r="G16" s="24">
        <v>12727.6</v>
      </c>
      <c r="H16" s="24">
        <v>1.85</v>
      </c>
      <c r="I16" s="31"/>
      <c r="J16" s="31"/>
      <c r="K16" s="35"/>
    </row>
    <row r="17" spans="1:11" x14ac:dyDescent="0.3">
      <c r="C17" s="58" t="s">
        <v>185</v>
      </c>
      <c r="D17" s="54"/>
      <c r="E17" s="6"/>
      <c r="F17" s="19"/>
      <c r="G17" s="25">
        <v>12727.6</v>
      </c>
      <c r="H17" s="25">
        <v>1.85</v>
      </c>
      <c r="I17" s="31"/>
      <c r="J17" s="31"/>
      <c r="K17" s="35"/>
    </row>
    <row r="18" spans="1:11" x14ac:dyDescent="0.3">
      <c r="C18" s="57"/>
      <c r="D18" s="54"/>
      <c r="E18" s="6"/>
      <c r="F18" s="19"/>
      <c r="G18" s="24"/>
      <c r="H18" s="24"/>
      <c r="I18" s="31"/>
      <c r="J18" s="31"/>
      <c r="K18" s="35"/>
    </row>
    <row r="19" spans="1:11" x14ac:dyDescent="0.3">
      <c r="C19" s="59" t="s">
        <v>641</v>
      </c>
      <c r="D19" s="54"/>
      <c r="E19" s="6"/>
      <c r="F19" s="19"/>
      <c r="G19" s="24"/>
      <c r="H19" s="24"/>
      <c r="I19" s="31"/>
      <c r="J19" s="31"/>
      <c r="K19" s="35"/>
    </row>
    <row r="20" spans="1:11" x14ac:dyDescent="0.3">
      <c r="B20" s="8" t="s">
        <v>1187</v>
      </c>
      <c r="C20" s="57" t="s">
        <v>1188</v>
      </c>
      <c r="D20" s="54" t="s">
        <v>1189</v>
      </c>
      <c r="E20" s="6" t="s">
        <v>167</v>
      </c>
      <c r="F20" s="19">
        <v>645004</v>
      </c>
      <c r="G20" s="24">
        <v>2997.91</v>
      </c>
      <c r="H20" s="24">
        <v>0.44</v>
      </c>
      <c r="I20" s="31"/>
      <c r="J20" s="31"/>
      <c r="K20" s="35"/>
    </row>
    <row r="21" spans="1:11" x14ac:dyDescent="0.3">
      <c r="B21" s="8" t="s">
        <v>642</v>
      </c>
      <c r="C21" s="57" t="s">
        <v>643</v>
      </c>
      <c r="D21" s="54" t="s">
        <v>644</v>
      </c>
      <c r="E21" s="6" t="s">
        <v>167</v>
      </c>
      <c r="F21" s="19">
        <v>100000</v>
      </c>
      <c r="G21" s="24">
        <v>428.95</v>
      </c>
      <c r="H21" s="24">
        <v>0.06</v>
      </c>
      <c r="I21" s="31"/>
      <c r="J21" s="31"/>
      <c r="K21" s="35"/>
    </row>
    <row r="22" spans="1:11" x14ac:dyDescent="0.3">
      <c r="C22" s="58" t="s">
        <v>185</v>
      </c>
      <c r="D22" s="54"/>
      <c r="E22" s="6"/>
      <c r="F22" s="19"/>
      <c r="G22" s="25">
        <v>3426.86</v>
      </c>
      <c r="H22" s="25">
        <v>0.5</v>
      </c>
      <c r="I22" s="31"/>
      <c r="J22" s="31"/>
      <c r="K22" s="35"/>
    </row>
    <row r="23" spans="1:11" x14ac:dyDescent="0.3">
      <c r="C23" s="57"/>
      <c r="D23" s="54"/>
      <c r="E23" s="6"/>
      <c r="F23" s="19"/>
      <c r="G23" s="24"/>
      <c r="H23" s="24"/>
      <c r="I23" s="31"/>
      <c r="J23" s="31"/>
      <c r="K23" s="35"/>
    </row>
    <row r="24" spans="1:11" x14ac:dyDescent="0.3">
      <c r="A24" s="10"/>
      <c r="B24" s="28"/>
      <c r="C24" s="58" t="s">
        <v>5</v>
      </c>
      <c r="D24" s="54"/>
      <c r="E24" s="6"/>
      <c r="F24" s="19"/>
      <c r="G24" s="24"/>
      <c r="H24" s="24"/>
      <c r="I24" s="31"/>
      <c r="J24" s="31"/>
      <c r="K24" s="35"/>
    </row>
    <row r="25" spans="1:11" x14ac:dyDescent="0.3">
      <c r="C25" s="59" t="s">
        <v>6</v>
      </c>
      <c r="D25" s="54"/>
      <c r="E25" s="6"/>
      <c r="F25" s="19"/>
      <c r="G25" s="24"/>
      <c r="H25" s="24"/>
      <c r="I25" s="31"/>
      <c r="J25" s="31"/>
      <c r="K25" s="35"/>
    </row>
    <row r="26" spans="1:11" x14ac:dyDescent="0.3">
      <c r="B26" s="8" t="s">
        <v>816</v>
      </c>
      <c r="C26" s="57" t="s">
        <v>672</v>
      </c>
      <c r="D26" s="54" t="s">
        <v>817</v>
      </c>
      <c r="E26" s="6" t="s">
        <v>653</v>
      </c>
      <c r="F26" s="19">
        <v>55000</v>
      </c>
      <c r="G26" s="24">
        <v>56011.89</v>
      </c>
      <c r="H26" s="24">
        <v>8.1300000000000008</v>
      </c>
      <c r="I26" s="31">
        <v>6.7431999999999999</v>
      </c>
      <c r="J26" s="31"/>
      <c r="K26" s="35"/>
    </row>
    <row r="27" spans="1:11" x14ac:dyDescent="0.3">
      <c r="B27" s="8" t="s">
        <v>1190</v>
      </c>
      <c r="C27" s="57" t="s">
        <v>165</v>
      </c>
      <c r="D27" s="54" t="s">
        <v>1191</v>
      </c>
      <c r="E27" s="6" t="s">
        <v>677</v>
      </c>
      <c r="F27" s="19">
        <v>30000</v>
      </c>
      <c r="G27" s="24">
        <v>30387.48</v>
      </c>
      <c r="H27" s="24">
        <v>4.41</v>
      </c>
      <c r="I27" s="31">
        <v>7.31</v>
      </c>
      <c r="J27" s="31"/>
      <c r="K27" s="35" t="s">
        <v>649</v>
      </c>
    </row>
    <row r="28" spans="1:11" x14ac:dyDescent="0.3">
      <c r="B28" s="8" t="s">
        <v>775</v>
      </c>
      <c r="C28" s="57" t="s">
        <v>729</v>
      </c>
      <c r="D28" s="54" t="s">
        <v>776</v>
      </c>
      <c r="E28" s="6" t="s">
        <v>731</v>
      </c>
      <c r="F28" s="19">
        <v>25000</v>
      </c>
      <c r="G28" s="24">
        <v>25087.7</v>
      </c>
      <c r="H28" s="24">
        <v>3.64</v>
      </c>
      <c r="I28" s="31">
        <v>9.08</v>
      </c>
      <c r="J28" s="31"/>
      <c r="K28" s="35" t="s">
        <v>649</v>
      </c>
    </row>
    <row r="29" spans="1:11" x14ac:dyDescent="0.3">
      <c r="B29" s="8" t="s">
        <v>822</v>
      </c>
      <c r="C29" s="57" t="s">
        <v>823</v>
      </c>
      <c r="D29" s="54" t="s">
        <v>824</v>
      </c>
      <c r="E29" s="6" t="s">
        <v>825</v>
      </c>
      <c r="F29" s="19">
        <v>24000</v>
      </c>
      <c r="G29" s="24">
        <v>22856.18</v>
      </c>
      <c r="H29" s="24">
        <v>3.32</v>
      </c>
      <c r="I29" s="31">
        <v>8.06</v>
      </c>
      <c r="J29" s="31"/>
      <c r="K29" s="35" t="s">
        <v>649</v>
      </c>
    </row>
    <row r="30" spans="1:11" x14ac:dyDescent="0.3">
      <c r="B30" s="8" t="s">
        <v>1192</v>
      </c>
      <c r="C30" s="57" t="s">
        <v>1193</v>
      </c>
      <c r="D30" s="54" t="s">
        <v>1194</v>
      </c>
      <c r="E30" s="6" t="s">
        <v>648</v>
      </c>
      <c r="F30" s="19">
        <v>2250</v>
      </c>
      <c r="G30" s="24">
        <v>22431.42</v>
      </c>
      <c r="H30" s="24">
        <v>3.26</v>
      </c>
      <c r="I30" s="31">
        <v>8.3011999999999997</v>
      </c>
      <c r="J30" s="31"/>
      <c r="K30" s="35" t="s">
        <v>649</v>
      </c>
    </row>
    <row r="31" spans="1:11" x14ac:dyDescent="0.3">
      <c r="B31" s="8" t="s">
        <v>713</v>
      </c>
      <c r="C31" s="57" t="s">
        <v>714</v>
      </c>
      <c r="D31" s="54" t="s">
        <v>715</v>
      </c>
      <c r="E31" s="6" t="s">
        <v>657</v>
      </c>
      <c r="F31" s="19">
        <v>22000</v>
      </c>
      <c r="G31" s="24">
        <v>22301.14</v>
      </c>
      <c r="H31" s="24">
        <v>3.24</v>
      </c>
      <c r="I31" s="31">
        <v>7.4949000000000003</v>
      </c>
      <c r="J31" s="31"/>
      <c r="K31" s="35" t="s">
        <v>649</v>
      </c>
    </row>
    <row r="32" spans="1:11" x14ac:dyDescent="0.3">
      <c r="B32" s="8" t="s">
        <v>664</v>
      </c>
      <c r="C32" s="57" t="s">
        <v>665</v>
      </c>
      <c r="D32" s="54" t="s">
        <v>666</v>
      </c>
      <c r="E32" s="6" t="s">
        <v>667</v>
      </c>
      <c r="F32" s="19">
        <v>20500</v>
      </c>
      <c r="G32" s="24">
        <v>20505.740000000002</v>
      </c>
      <c r="H32" s="24">
        <v>2.98</v>
      </c>
      <c r="I32" s="31">
        <v>9.8610500000000005</v>
      </c>
      <c r="J32" s="31"/>
      <c r="K32" s="35" t="s">
        <v>649</v>
      </c>
    </row>
    <row r="33" spans="2:11" x14ac:dyDescent="0.3">
      <c r="B33" s="8" t="s">
        <v>1195</v>
      </c>
      <c r="C33" s="57" t="s">
        <v>692</v>
      </c>
      <c r="D33" s="54" t="s">
        <v>1196</v>
      </c>
      <c r="E33" s="6" t="s">
        <v>653</v>
      </c>
      <c r="F33" s="19">
        <v>20000</v>
      </c>
      <c r="G33" s="24">
        <v>20467.740000000002</v>
      </c>
      <c r="H33" s="24">
        <v>2.97</v>
      </c>
      <c r="I33" s="31">
        <v>6.66</v>
      </c>
      <c r="J33" s="31"/>
      <c r="K33" s="35"/>
    </row>
    <row r="34" spans="2:11" x14ac:dyDescent="0.3">
      <c r="B34" s="8" t="s">
        <v>654</v>
      </c>
      <c r="C34" s="57" t="s">
        <v>655</v>
      </c>
      <c r="D34" s="54" t="s">
        <v>656</v>
      </c>
      <c r="E34" s="6" t="s">
        <v>657</v>
      </c>
      <c r="F34" s="19">
        <v>20000</v>
      </c>
      <c r="G34" s="24">
        <v>20382.04</v>
      </c>
      <c r="H34" s="24">
        <v>2.96</v>
      </c>
      <c r="I34" s="31">
        <v>8.0702999999999996</v>
      </c>
      <c r="J34" s="31"/>
      <c r="K34" s="35" t="s">
        <v>649</v>
      </c>
    </row>
    <row r="35" spans="2:11" x14ac:dyDescent="0.3">
      <c r="B35" s="8" t="s">
        <v>826</v>
      </c>
      <c r="C35" s="57" t="s">
        <v>827</v>
      </c>
      <c r="D35" s="54" t="s">
        <v>828</v>
      </c>
      <c r="E35" s="6" t="s">
        <v>657</v>
      </c>
      <c r="F35" s="19">
        <v>20000</v>
      </c>
      <c r="G35" s="24">
        <v>20123.919999999998</v>
      </c>
      <c r="H35" s="24">
        <v>2.92</v>
      </c>
      <c r="I35" s="31">
        <v>8.4</v>
      </c>
      <c r="J35" s="31"/>
      <c r="K35" s="35"/>
    </row>
    <row r="36" spans="2:11" x14ac:dyDescent="0.3">
      <c r="B36" s="8" t="s">
        <v>829</v>
      </c>
      <c r="C36" s="57" t="s">
        <v>830</v>
      </c>
      <c r="D36" s="54" t="s">
        <v>831</v>
      </c>
      <c r="E36" s="6" t="s">
        <v>783</v>
      </c>
      <c r="F36" s="19">
        <v>18000</v>
      </c>
      <c r="G36" s="24">
        <v>18040.3</v>
      </c>
      <c r="H36" s="24">
        <v>2.62</v>
      </c>
      <c r="I36" s="31">
        <v>8.6295999999999999</v>
      </c>
      <c r="J36" s="31"/>
      <c r="K36" s="35" t="s">
        <v>649</v>
      </c>
    </row>
    <row r="37" spans="2:11" x14ac:dyDescent="0.3">
      <c r="B37" s="8" t="s">
        <v>678</v>
      </c>
      <c r="C37" s="57" t="s">
        <v>679</v>
      </c>
      <c r="D37" s="54" t="s">
        <v>680</v>
      </c>
      <c r="E37" s="6" t="s">
        <v>681</v>
      </c>
      <c r="F37" s="19">
        <v>15500</v>
      </c>
      <c r="G37" s="24">
        <v>15715.68</v>
      </c>
      <c r="H37" s="24">
        <v>2.2799999999999998</v>
      </c>
      <c r="I37" s="31">
        <v>10.4</v>
      </c>
      <c r="J37" s="31"/>
      <c r="K37" s="35" t="s">
        <v>649</v>
      </c>
    </row>
    <row r="38" spans="2:11" x14ac:dyDescent="0.3">
      <c r="B38" s="8" t="s">
        <v>725</v>
      </c>
      <c r="C38" s="57" t="s">
        <v>726</v>
      </c>
      <c r="D38" s="54" t="s">
        <v>727</v>
      </c>
      <c r="E38" s="6" t="s">
        <v>653</v>
      </c>
      <c r="F38" s="19">
        <v>15000</v>
      </c>
      <c r="G38" s="24">
        <v>15652.29</v>
      </c>
      <c r="H38" s="24">
        <v>2.27</v>
      </c>
      <c r="I38" s="31">
        <v>7.4550000000000001</v>
      </c>
      <c r="J38" s="31"/>
      <c r="K38" s="35" t="s">
        <v>649</v>
      </c>
    </row>
    <row r="39" spans="2:11" x14ac:dyDescent="0.3">
      <c r="B39" s="8" t="s">
        <v>674</v>
      </c>
      <c r="C39" s="57" t="s">
        <v>675</v>
      </c>
      <c r="D39" s="54" t="s">
        <v>676</v>
      </c>
      <c r="E39" s="6" t="s">
        <v>677</v>
      </c>
      <c r="F39" s="19">
        <v>14000</v>
      </c>
      <c r="G39" s="24">
        <v>14350.66</v>
      </c>
      <c r="H39" s="24">
        <v>2.08</v>
      </c>
      <c r="I39" s="31">
        <v>7.4499000000000004</v>
      </c>
      <c r="J39" s="31"/>
      <c r="K39" s="35" t="s">
        <v>649</v>
      </c>
    </row>
    <row r="40" spans="2:11" x14ac:dyDescent="0.3">
      <c r="B40" s="8" t="s">
        <v>1197</v>
      </c>
      <c r="C40" s="57" t="s">
        <v>1059</v>
      </c>
      <c r="D40" s="54" t="s">
        <v>1198</v>
      </c>
      <c r="E40" s="6" t="s">
        <v>653</v>
      </c>
      <c r="F40" s="19">
        <v>10000</v>
      </c>
      <c r="G40" s="24">
        <v>10197.370000000001</v>
      </c>
      <c r="H40" s="24">
        <v>1.48</v>
      </c>
      <c r="I40" s="31">
        <v>6.6767000000000003</v>
      </c>
      <c r="J40" s="31"/>
      <c r="K40" s="35" t="s">
        <v>649</v>
      </c>
    </row>
    <row r="41" spans="2:11" x14ac:dyDescent="0.3">
      <c r="B41" s="8" t="s">
        <v>1199</v>
      </c>
      <c r="C41" s="57" t="s">
        <v>1059</v>
      </c>
      <c r="D41" s="54" t="s">
        <v>1200</v>
      </c>
      <c r="E41" s="6" t="s">
        <v>653</v>
      </c>
      <c r="F41" s="19">
        <v>10000</v>
      </c>
      <c r="G41" s="24">
        <v>9987.73</v>
      </c>
      <c r="H41" s="24">
        <v>1.45</v>
      </c>
      <c r="I41" s="31">
        <v>6.7032999999999996</v>
      </c>
      <c r="J41" s="31"/>
      <c r="K41" s="35"/>
    </row>
    <row r="42" spans="2:11" x14ac:dyDescent="0.3">
      <c r="B42" s="8" t="s">
        <v>1201</v>
      </c>
      <c r="C42" s="57" t="s">
        <v>251</v>
      </c>
      <c r="D42" s="54" t="s">
        <v>1202</v>
      </c>
      <c r="E42" s="6" t="s">
        <v>670</v>
      </c>
      <c r="F42" s="19">
        <v>850</v>
      </c>
      <c r="G42" s="24">
        <v>8504.66</v>
      </c>
      <c r="H42" s="24">
        <v>1.23</v>
      </c>
      <c r="I42" s="31">
        <v>7.16</v>
      </c>
      <c r="J42" s="31"/>
      <c r="K42" s="35" t="s">
        <v>649</v>
      </c>
    </row>
    <row r="43" spans="2:11" x14ac:dyDescent="0.3">
      <c r="B43" s="8" t="s">
        <v>1203</v>
      </c>
      <c r="C43" s="57" t="s">
        <v>1204</v>
      </c>
      <c r="D43" s="54" t="s">
        <v>1205</v>
      </c>
      <c r="E43" s="6" t="s">
        <v>1206</v>
      </c>
      <c r="F43" s="19">
        <v>830</v>
      </c>
      <c r="G43" s="24">
        <v>8297.0499999999993</v>
      </c>
      <c r="H43" s="24">
        <v>1.2</v>
      </c>
      <c r="I43" s="31">
        <v>6.9745999999999997</v>
      </c>
      <c r="J43" s="31"/>
      <c r="K43" s="35" t="s">
        <v>649</v>
      </c>
    </row>
    <row r="44" spans="2:11" x14ac:dyDescent="0.3">
      <c r="B44" s="8" t="s">
        <v>838</v>
      </c>
      <c r="C44" s="57" t="s">
        <v>839</v>
      </c>
      <c r="D44" s="54" t="s">
        <v>840</v>
      </c>
      <c r="E44" s="6" t="s">
        <v>837</v>
      </c>
      <c r="F44" s="19">
        <v>8000</v>
      </c>
      <c r="G44" s="24">
        <v>8059.62</v>
      </c>
      <c r="H44" s="24">
        <v>1.17</v>
      </c>
      <c r="I44" s="31">
        <v>7.3749000000000002</v>
      </c>
      <c r="J44" s="31"/>
      <c r="K44" s="35" t="s">
        <v>649</v>
      </c>
    </row>
    <row r="45" spans="2:11" x14ac:dyDescent="0.3">
      <c r="B45" s="8" t="s">
        <v>1207</v>
      </c>
      <c r="C45" s="57" t="s">
        <v>1059</v>
      </c>
      <c r="D45" s="54" t="s">
        <v>1208</v>
      </c>
      <c r="E45" s="6" t="s">
        <v>653</v>
      </c>
      <c r="F45" s="19">
        <v>7500</v>
      </c>
      <c r="G45" s="24">
        <v>7726.4</v>
      </c>
      <c r="H45" s="24">
        <v>1.1200000000000001</v>
      </c>
      <c r="I45" s="31">
        <v>6.7016999999999998</v>
      </c>
      <c r="J45" s="31"/>
      <c r="K45" s="35" t="s">
        <v>649</v>
      </c>
    </row>
    <row r="46" spans="2:11" x14ac:dyDescent="0.3">
      <c r="B46" s="8" t="s">
        <v>1209</v>
      </c>
      <c r="C46" s="57" t="s">
        <v>686</v>
      </c>
      <c r="D46" s="54" t="s">
        <v>1210</v>
      </c>
      <c r="E46" s="6" t="s">
        <v>653</v>
      </c>
      <c r="F46" s="19">
        <v>750</v>
      </c>
      <c r="G46" s="24">
        <v>7657.58</v>
      </c>
      <c r="H46" s="24">
        <v>1.1100000000000001</v>
      </c>
      <c r="I46" s="31">
        <v>7.2850000000000001</v>
      </c>
      <c r="J46" s="31"/>
      <c r="K46" s="35"/>
    </row>
    <row r="47" spans="2:11" x14ac:dyDescent="0.3">
      <c r="B47" s="8" t="s">
        <v>1211</v>
      </c>
      <c r="C47" s="57" t="s">
        <v>1212</v>
      </c>
      <c r="D47" s="54" t="s">
        <v>1213</v>
      </c>
      <c r="E47" s="6" t="s">
        <v>648</v>
      </c>
      <c r="F47" s="19">
        <v>7500</v>
      </c>
      <c r="G47" s="24">
        <v>7577.07</v>
      </c>
      <c r="H47" s="24">
        <v>1.1000000000000001</v>
      </c>
      <c r="I47" s="31">
        <v>7.9653999999999998</v>
      </c>
      <c r="J47" s="31"/>
      <c r="K47" s="35" t="s">
        <v>649</v>
      </c>
    </row>
    <row r="48" spans="2:11" x14ac:dyDescent="0.3">
      <c r="B48" s="8" t="s">
        <v>1214</v>
      </c>
      <c r="C48" s="57" t="s">
        <v>1215</v>
      </c>
      <c r="D48" s="54" t="s">
        <v>1216</v>
      </c>
      <c r="E48" s="6" t="s">
        <v>731</v>
      </c>
      <c r="F48" s="19">
        <v>7500</v>
      </c>
      <c r="G48" s="24">
        <v>7526.65</v>
      </c>
      <c r="H48" s="24">
        <v>1.0900000000000001</v>
      </c>
      <c r="I48" s="31">
        <v>8.125</v>
      </c>
      <c r="J48" s="31"/>
      <c r="K48" s="35" t="s">
        <v>649</v>
      </c>
    </row>
    <row r="49" spans="2:11" x14ac:dyDescent="0.3">
      <c r="B49" s="8" t="s">
        <v>1217</v>
      </c>
      <c r="C49" s="57" t="s">
        <v>1215</v>
      </c>
      <c r="D49" s="54" t="s">
        <v>1218</v>
      </c>
      <c r="E49" s="6" t="s">
        <v>731</v>
      </c>
      <c r="F49" s="19">
        <v>7000</v>
      </c>
      <c r="G49" s="24">
        <v>7023.71</v>
      </c>
      <c r="H49" s="24">
        <v>1.02</v>
      </c>
      <c r="I49" s="31">
        <v>8.125</v>
      </c>
      <c r="J49" s="31"/>
      <c r="K49" s="35" t="s">
        <v>649</v>
      </c>
    </row>
    <row r="50" spans="2:11" x14ac:dyDescent="0.3">
      <c r="B50" s="8" t="s">
        <v>841</v>
      </c>
      <c r="C50" s="57" t="s">
        <v>842</v>
      </c>
      <c r="D50" s="54" t="s">
        <v>843</v>
      </c>
      <c r="E50" s="6" t="s">
        <v>657</v>
      </c>
      <c r="F50" s="19">
        <v>6500</v>
      </c>
      <c r="G50" s="24">
        <v>6504.94</v>
      </c>
      <c r="H50" s="24">
        <v>0.94</v>
      </c>
      <c r="I50" s="31">
        <v>7.6449999999999996</v>
      </c>
      <c r="J50" s="31"/>
      <c r="K50" s="35" t="s">
        <v>649</v>
      </c>
    </row>
    <row r="51" spans="2:11" x14ac:dyDescent="0.3">
      <c r="B51" s="8" t="s">
        <v>844</v>
      </c>
      <c r="C51" s="57" t="s">
        <v>842</v>
      </c>
      <c r="D51" s="54" t="s">
        <v>845</v>
      </c>
      <c r="E51" s="6" t="s">
        <v>657</v>
      </c>
      <c r="F51" s="19">
        <v>6500</v>
      </c>
      <c r="G51" s="24">
        <v>6502.28</v>
      </c>
      <c r="H51" s="24">
        <v>0.94</v>
      </c>
      <c r="I51" s="31">
        <v>7.66</v>
      </c>
      <c r="J51" s="31"/>
      <c r="K51" s="35" t="s">
        <v>649</v>
      </c>
    </row>
    <row r="52" spans="2:11" x14ac:dyDescent="0.3">
      <c r="B52" s="8" t="s">
        <v>846</v>
      </c>
      <c r="C52" s="57" t="s">
        <v>842</v>
      </c>
      <c r="D52" s="54" t="s">
        <v>847</v>
      </c>
      <c r="E52" s="6" t="s">
        <v>657</v>
      </c>
      <c r="F52" s="19">
        <v>6500</v>
      </c>
      <c r="G52" s="24">
        <v>6498.94</v>
      </c>
      <c r="H52" s="24">
        <v>0.94</v>
      </c>
      <c r="I52" s="31">
        <v>7.6816000000000004</v>
      </c>
      <c r="J52" s="31"/>
      <c r="K52" s="35" t="s">
        <v>649</v>
      </c>
    </row>
    <row r="53" spans="2:11" x14ac:dyDescent="0.3">
      <c r="B53" s="8" t="s">
        <v>848</v>
      </c>
      <c r="C53" s="57" t="s">
        <v>842</v>
      </c>
      <c r="D53" s="54" t="s">
        <v>849</v>
      </c>
      <c r="E53" s="6" t="s">
        <v>657</v>
      </c>
      <c r="F53" s="19">
        <v>6500</v>
      </c>
      <c r="G53" s="24">
        <v>6496.57</v>
      </c>
      <c r="H53" s="24">
        <v>0.94</v>
      </c>
      <c r="I53" s="31">
        <v>7.68</v>
      </c>
      <c r="J53" s="31"/>
      <c r="K53" s="35" t="s">
        <v>649</v>
      </c>
    </row>
    <row r="54" spans="2:11" x14ac:dyDescent="0.3">
      <c r="B54" s="8" t="s">
        <v>780</v>
      </c>
      <c r="C54" s="57" t="s">
        <v>781</v>
      </c>
      <c r="D54" s="54" t="s">
        <v>782</v>
      </c>
      <c r="E54" s="6" t="s">
        <v>783</v>
      </c>
      <c r="F54" s="19">
        <v>23500</v>
      </c>
      <c r="G54" s="24">
        <v>5895.89</v>
      </c>
      <c r="H54" s="24">
        <v>0.86</v>
      </c>
      <c r="I54" s="31">
        <v>9.0747</v>
      </c>
      <c r="J54" s="31"/>
      <c r="K54" s="35" t="s">
        <v>649</v>
      </c>
    </row>
    <row r="55" spans="2:11" x14ac:dyDescent="0.3">
      <c r="B55" s="8" t="s">
        <v>1219</v>
      </c>
      <c r="C55" s="57" t="s">
        <v>251</v>
      </c>
      <c r="D55" s="54" t="s">
        <v>1220</v>
      </c>
      <c r="E55" s="6" t="s">
        <v>670</v>
      </c>
      <c r="F55" s="19">
        <v>500</v>
      </c>
      <c r="G55" s="24">
        <v>5127.21</v>
      </c>
      <c r="H55" s="24">
        <v>0.74</v>
      </c>
      <c r="I55" s="31">
        <v>7.2050000000000001</v>
      </c>
      <c r="J55" s="31"/>
      <c r="K55" s="35" t="s">
        <v>649</v>
      </c>
    </row>
    <row r="56" spans="2:11" x14ac:dyDescent="0.3">
      <c r="B56" s="8" t="s">
        <v>1221</v>
      </c>
      <c r="C56" s="57" t="s">
        <v>1222</v>
      </c>
      <c r="D56" s="54" t="s">
        <v>1223</v>
      </c>
      <c r="E56" s="6" t="s">
        <v>1224</v>
      </c>
      <c r="F56" s="19">
        <v>5000</v>
      </c>
      <c r="G56" s="24">
        <v>4981.05</v>
      </c>
      <c r="H56" s="24">
        <v>0.72</v>
      </c>
      <c r="I56" s="31">
        <v>9.9956999999999994</v>
      </c>
      <c r="J56" s="31"/>
      <c r="K56" s="35" t="s">
        <v>649</v>
      </c>
    </row>
    <row r="57" spans="2:11" x14ac:dyDescent="0.3">
      <c r="B57" s="8" t="s">
        <v>1225</v>
      </c>
      <c r="C57" s="57" t="s">
        <v>1226</v>
      </c>
      <c r="D57" s="54" t="s">
        <v>1227</v>
      </c>
      <c r="E57" s="6" t="s">
        <v>783</v>
      </c>
      <c r="F57" s="19">
        <v>4900</v>
      </c>
      <c r="G57" s="24">
        <v>4937.6000000000004</v>
      </c>
      <c r="H57" s="24">
        <v>0.72</v>
      </c>
      <c r="I57" s="31">
        <v>8.2299000000000007</v>
      </c>
      <c r="J57" s="31"/>
      <c r="K57" s="35" t="s">
        <v>649</v>
      </c>
    </row>
    <row r="58" spans="2:11" x14ac:dyDescent="0.3">
      <c r="B58" s="8" t="s">
        <v>1228</v>
      </c>
      <c r="C58" s="57" t="s">
        <v>251</v>
      </c>
      <c r="D58" s="54" t="s">
        <v>1229</v>
      </c>
      <c r="E58" s="6" t="s">
        <v>670</v>
      </c>
      <c r="F58" s="19">
        <v>430</v>
      </c>
      <c r="G58" s="24">
        <v>4500.82</v>
      </c>
      <c r="H58" s="24">
        <v>0.65</v>
      </c>
      <c r="I58" s="31">
        <v>7.4794</v>
      </c>
      <c r="J58" s="31"/>
      <c r="K58" s="35" t="s">
        <v>649</v>
      </c>
    </row>
    <row r="59" spans="2:11" x14ac:dyDescent="0.3">
      <c r="B59" s="8" t="s">
        <v>1230</v>
      </c>
      <c r="C59" s="57" t="s">
        <v>125</v>
      </c>
      <c r="D59" s="54" t="s">
        <v>1231</v>
      </c>
      <c r="E59" s="6" t="s">
        <v>653</v>
      </c>
      <c r="F59" s="19">
        <v>3000</v>
      </c>
      <c r="G59" s="24">
        <v>2986.73</v>
      </c>
      <c r="H59" s="24">
        <v>0.43</v>
      </c>
      <c r="I59" s="31">
        <v>6.9969999999999999</v>
      </c>
      <c r="J59" s="31"/>
      <c r="K59" s="35"/>
    </row>
    <row r="60" spans="2:11" x14ac:dyDescent="0.3">
      <c r="B60" s="8" t="s">
        <v>818</v>
      </c>
      <c r="C60" s="57" t="s">
        <v>251</v>
      </c>
      <c r="D60" s="54" t="s">
        <v>819</v>
      </c>
      <c r="E60" s="6" t="s">
        <v>670</v>
      </c>
      <c r="F60" s="19">
        <v>2500</v>
      </c>
      <c r="G60" s="24">
        <v>2611.48</v>
      </c>
      <c r="H60" s="24">
        <v>0.38</v>
      </c>
      <c r="I60" s="31">
        <v>7.4794</v>
      </c>
      <c r="J60" s="31"/>
      <c r="K60" s="35" t="s">
        <v>649</v>
      </c>
    </row>
    <row r="61" spans="2:11" x14ac:dyDescent="0.3">
      <c r="B61" s="8" t="s">
        <v>755</v>
      </c>
      <c r="C61" s="57" t="s">
        <v>726</v>
      </c>
      <c r="D61" s="54" t="s">
        <v>756</v>
      </c>
      <c r="E61" s="6" t="s">
        <v>653</v>
      </c>
      <c r="F61" s="19">
        <v>2500</v>
      </c>
      <c r="G61" s="24">
        <v>2591.08</v>
      </c>
      <c r="H61" s="24">
        <v>0.38</v>
      </c>
      <c r="I61" s="31">
        <v>7.3543000000000003</v>
      </c>
      <c r="J61" s="31"/>
      <c r="K61" s="35" t="s">
        <v>649</v>
      </c>
    </row>
    <row r="62" spans="2:11" x14ac:dyDescent="0.3">
      <c r="B62" s="8" t="s">
        <v>1232</v>
      </c>
      <c r="C62" s="57" t="s">
        <v>1233</v>
      </c>
      <c r="D62" s="54" t="s">
        <v>1234</v>
      </c>
      <c r="E62" s="6" t="s">
        <v>677</v>
      </c>
      <c r="F62" s="19">
        <v>2500</v>
      </c>
      <c r="G62" s="24">
        <v>2538.15</v>
      </c>
      <c r="H62" s="24">
        <v>0.37</v>
      </c>
      <c r="I62" s="31">
        <v>7.79</v>
      </c>
      <c r="J62" s="31"/>
      <c r="K62" s="35" t="s">
        <v>649</v>
      </c>
    </row>
    <row r="63" spans="2:11" x14ac:dyDescent="0.3">
      <c r="B63" s="8" t="s">
        <v>1235</v>
      </c>
      <c r="C63" s="57" t="s">
        <v>1236</v>
      </c>
      <c r="D63" s="54" t="s">
        <v>1237</v>
      </c>
      <c r="E63" s="6" t="s">
        <v>1238</v>
      </c>
      <c r="F63" s="19">
        <v>2500</v>
      </c>
      <c r="G63" s="24">
        <v>2528.41</v>
      </c>
      <c r="H63" s="24">
        <v>0.37</v>
      </c>
      <c r="I63" s="31">
        <v>7.61</v>
      </c>
      <c r="J63" s="31"/>
      <c r="K63" s="35" t="s">
        <v>649</v>
      </c>
    </row>
    <row r="64" spans="2:11" x14ac:dyDescent="0.3">
      <c r="B64" s="8" t="s">
        <v>1239</v>
      </c>
      <c r="C64" s="57" t="s">
        <v>672</v>
      </c>
      <c r="D64" s="54" t="s">
        <v>1240</v>
      </c>
      <c r="E64" s="6" t="s">
        <v>699</v>
      </c>
      <c r="F64" s="19">
        <v>2500</v>
      </c>
      <c r="G64" s="24">
        <v>2494.54</v>
      </c>
      <c r="H64" s="24">
        <v>0.36</v>
      </c>
      <c r="I64" s="31">
        <v>6.74</v>
      </c>
      <c r="J64" s="31"/>
      <c r="K64" s="35" t="s">
        <v>649</v>
      </c>
    </row>
    <row r="65" spans="2:11" x14ac:dyDescent="0.3">
      <c r="B65" s="8" t="s">
        <v>1241</v>
      </c>
      <c r="C65" s="57" t="s">
        <v>1242</v>
      </c>
      <c r="D65" s="54" t="s">
        <v>1243</v>
      </c>
      <c r="E65" s="6" t="s">
        <v>1224</v>
      </c>
      <c r="F65" s="19">
        <v>2500</v>
      </c>
      <c r="G65" s="24">
        <v>1253.1400000000001</v>
      </c>
      <c r="H65" s="24">
        <v>0.18</v>
      </c>
      <c r="I65" s="31">
        <v>9.0815999999999999</v>
      </c>
      <c r="J65" s="31"/>
      <c r="K65" s="35" t="s">
        <v>649</v>
      </c>
    </row>
    <row r="66" spans="2:11" x14ac:dyDescent="0.3">
      <c r="B66" s="8" t="s">
        <v>1244</v>
      </c>
      <c r="C66" s="57" t="s">
        <v>672</v>
      </c>
      <c r="D66" s="54" t="s">
        <v>1245</v>
      </c>
      <c r="E66" s="6" t="s">
        <v>653</v>
      </c>
      <c r="F66" s="19">
        <v>500</v>
      </c>
      <c r="G66" s="24">
        <v>501.87</v>
      </c>
      <c r="H66" s="24">
        <v>7.0000000000000007E-2</v>
      </c>
      <c r="I66" s="31">
        <v>6.2649999999999997</v>
      </c>
      <c r="J66" s="31"/>
      <c r="K66" s="35" t="s">
        <v>649</v>
      </c>
    </row>
    <row r="67" spans="2:11" x14ac:dyDescent="0.3">
      <c r="C67" s="58" t="s">
        <v>185</v>
      </c>
      <c r="D67" s="54"/>
      <c r="E67" s="6"/>
      <c r="F67" s="19"/>
      <c r="G67" s="25">
        <v>475822.72</v>
      </c>
      <c r="H67" s="25">
        <v>69.040000000000006</v>
      </c>
      <c r="I67" s="31"/>
      <c r="J67" s="31"/>
      <c r="K67" s="35"/>
    </row>
    <row r="68" spans="2:11" x14ac:dyDescent="0.3">
      <c r="C68" s="57"/>
      <c r="D68" s="54"/>
      <c r="E68" s="6"/>
      <c r="F68" s="19"/>
      <c r="G68" s="24"/>
      <c r="H68" s="24"/>
      <c r="I68" s="31"/>
      <c r="J68" s="31"/>
      <c r="K68" s="35"/>
    </row>
    <row r="69" spans="2:11" x14ac:dyDescent="0.3">
      <c r="C69" s="58" t="s">
        <v>7</v>
      </c>
      <c r="D69" s="54"/>
      <c r="E69" s="6"/>
      <c r="F69" s="19"/>
      <c r="G69" s="24" t="s">
        <v>2</v>
      </c>
      <c r="H69" s="24" t="s">
        <v>2</v>
      </c>
      <c r="I69" s="31"/>
      <c r="J69" s="31"/>
      <c r="K69" s="35"/>
    </row>
    <row r="70" spans="2:11" x14ac:dyDescent="0.3">
      <c r="C70" s="57"/>
      <c r="D70" s="54"/>
      <c r="E70" s="6"/>
      <c r="F70" s="19"/>
      <c r="G70" s="24"/>
      <c r="H70" s="24"/>
      <c r="I70" s="31"/>
      <c r="J70" s="31"/>
      <c r="K70" s="35"/>
    </row>
    <row r="71" spans="2:11" x14ac:dyDescent="0.3">
      <c r="C71" s="59" t="s">
        <v>8</v>
      </c>
      <c r="D71" s="54"/>
      <c r="E71" s="6"/>
      <c r="F71" s="19"/>
      <c r="G71" s="24"/>
      <c r="H71" s="24"/>
      <c r="I71" s="31"/>
      <c r="J71" s="31"/>
      <c r="K71" s="35"/>
    </row>
    <row r="72" spans="2:11" x14ac:dyDescent="0.3">
      <c r="B72" s="8" t="s">
        <v>852</v>
      </c>
      <c r="C72" s="57" t="s">
        <v>5226</v>
      </c>
      <c r="D72" s="54" t="s">
        <v>853</v>
      </c>
      <c r="E72" s="6" t="s">
        <v>786</v>
      </c>
      <c r="F72" s="19">
        <v>125</v>
      </c>
      <c r="G72" s="24">
        <v>12669.59</v>
      </c>
      <c r="H72" s="24">
        <v>1.84</v>
      </c>
      <c r="I72" s="31">
        <v>7.4243499999999996</v>
      </c>
      <c r="J72" s="31"/>
      <c r="K72" s="35" t="s">
        <v>649</v>
      </c>
    </row>
    <row r="73" spans="2:11" x14ac:dyDescent="0.3">
      <c r="B73" s="8" t="s">
        <v>854</v>
      </c>
      <c r="C73" s="57" t="s">
        <v>5225</v>
      </c>
      <c r="D73" s="54" t="s">
        <v>855</v>
      </c>
      <c r="E73" s="6" t="s">
        <v>786</v>
      </c>
      <c r="F73" s="19">
        <v>125</v>
      </c>
      <c r="G73" s="24">
        <v>12653.86</v>
      </c>
      <c r="H73" s="24">
        <v>1.84</v>
      </c>
      <c r="I73" s="31">
        <v>7.3224999999999998</v>
      </c>
      <c r="J73" s="31"/>
      <c r="K73" s="35" t="s">
        <v>649</v>
      </c>
    </row>
    <row r="74" spans="2:11" x14ac:dyDescent="0.3">
      <c r="C74" s="58" t="s">
        <v>185</v>
      </c>
      <c r="D74" s="54"/>
      <c r="E74" s="6"/>
      <c r="F74" s="19"/>
      <c r="G74" s="25">
        <v>25323.45</v>
      </c>
      <c r="H74" s="25">
        <v>3.68</v>
      </c>
      <c r="I74" s="31"/>
      <c r="J74" s="31"/>
      <c r="K74" s="35"/>
    </row>
    <row r="75" spans="2:11" x14ac:dyDescent="0.3">
      <c r="C75" s="57"/>
      <c r="D75" s="54"/>
      <c r="E75" s="6"/>
      <c r="F75" s="19"/>
      <c r="G75" s="24"/>
      <c r="H75" s="24"/>
      <c r="I75" s="31"/>
      <c r="J75" s="31"/>
      <c r="K75" s="35"/>
    </row>
    <row r="76" spans="2:11" x14ac:dyDescent="0.3">
      <c r="C76" s="59" t="s">
        <v>9</v>
      </c>
      <c r="D76" s="54"/>
      <c r="E76" s="6"/>
      <c r="F76" s="19"/>
      <c r="G76" s="24"/>
      <c r="H76" s="24"/>
      <c r="I76" s="31"/>
      <c r="J76" s="31"/>
      <c r="K76" s="35"/>
    </row>
    <row r="77" spans="2:11" x14ac:dyDescent="0.3">
      <c r="B77" s="8" t="s">
        <v>1156</v>
      </c>
      <c r="C77" s="57" t="s">
        <v>1157</v>
      </c>
      <c r="D77" s="54" t="s">
        <v>1158</v>
      </c>
      <c r="E77" s="6" t="s">
        <v>199</v>
      </c>
      <c r="F77" s="19">
        <v>66500000</v>
      </c>
      <c r="G77" s="24">
        <v>68951.72</v>
      </c>
      <c r="H77" s="24">
        <v>10.01</v>
      </c>
      <c r="I77" s="31">
        <v>6.6730790000000004</v>
      </c>
      <c r="J77" s="31"/>
      <c r="K77" s="35"/>
    </row>
    <row r="78" spans="2:11" x14ac:dyDescent="0.3">
      <c r="B78" s="8" t="s">
        <v>1246</v>
      </c>
      <c r="C78" s="57" t="s">
        <v>1247</v>
      </c>
      <c r="D78" s="54" t="s">
        <v>1248</v>
      </c>
      <c r="E78" s="6" t="s">
        <v>199</v>
      </c>
      <c r="F78" s="19">
        <v>33500000</v>
      </c>
      <c r="G78" s="24">
        <v>34383.5</v>
      </c>
      <c r="H78" s="24">
        <v>4.99</v>
      </c>
      <c r="I78" s="31">
        <v>6.9646134000000002</v>
      </c>
      <c r="J78" s="31"/>
      <c r="K78" s="35"/>
    </row>
    <row r="79" spans="2:11" x14ac:dyDescent="0.3">
      <c r="B79" s="8" t="s">
        <v>856</v>
      </c>
      <c r="C79" s="57" t="s">
        <v>857</v>
      </c>
      <c r="D79" s="54" t="s">
        <v>858</v>
      </c>
      <c r="E79" s="6" t="s">
        <v>199</v>
      </c>
      <c r="F79" s="19">
        <v>25000000</v>
      </c>
      <c r="G79" s="24">
        <v>24510.5</v>
      </c>
      <c r="H79" s="24">
        <v>3.56</v>
      </c>
      <c r="I79" s="31">
        <v>7.0114865999999996</v>
      </c>
      <c r="J79" s="31"/>
      <c r="K79" s="35"/>
    </row>
    <row r="80" spans="2:11" x14ac:dyDescent="0.3">
      <c r="B80" s="8" t="s">
        <v>793</v>
      </c>
      <c r="C80" s="57" t="s">
        <v>794</v>
      </c>
      <c r="D80" s="54" t="s">
        <v>795</v>
      </c>
      <c r="E80" s="6" t="s">
        <v>199</v>
      </c>
      <c r="F80" s="19">
        <v>10000000</v>
      </c>
      <c r="G80" s="24">
        <v>10020.73</v>
      </c>
      <c r="H80" s="24">
        <v>1.46</v>
      </c>
      <c r="I80" s="31">
        <v>7.3520912000000003</v>
      </c>
      <c r="J80" s="31"/>
      <c r="K80" s="35"/>
    </row>
    <row r="81" spans="2:11" x14ac:dyDescent="0.3">
      <c r="B81" s="8" t="s">
        <v>1249</v>
      </c>
      <c r="C81" s="57" t="s">
        <v>1250</v>
      </c>
      <c r="D81" s="54" t="s">
        <v>1251</v>
      </c>
      <c r="E81" s="6" t="s">
        <v>199</v>
      </c>
      <c r="F81" s="19">
        <v>5000000</v>
      </c>
      <c r="G81" s="24">
        <v>5003.9399999999996</v>
      </c>
      <c r="H81" s="24">
        <v>0.73</v>
      </c>
      <c r="I81" s="31">
        <v>6.5728986000000003</v>
      </c>
      <c r="J81" s="31"/>
      <c r="K81" s="35"/>
    </row>
    <row r="82" spans="2:11" x14ac:dyDescent="0.3">
      <c r="B82" s="8" t="s">
        <v>1252</v>
      </c>
      <c r="C82" s="57" t="s">
        <v>1253</v>
      </c>
      <c r="D82" s="54" t="s">
        <v>1254</v>
      </c>
      <c r="E82" s="6" t="s">
        <v>199</v>
      </c>
      <c r="F82" s="19">
        <v>4500000</v>
      </c>
      <c r="G82" s="24">
        <v>4659.37</v>
      </c>
      <c r="H82" s="24">
        <v>0.68</v>
      </c>
      <c r="I82" s="31">
        <v>0</v>
      </c>
      <c r="J82" s="31"/>
      <c r="K82" s="35"/>
    </row>
    <row r="83" spans="2:11" x14ac:dyDescent="0.3">
      <c r="C83" s="58" t="s">
        <v>185</v>
      </c>
      <c r="D83" s="54"/>
      <c r="E83" s="6"/>
      <c r="F83" s="19"/>
      <c r="G83" s="25">
        <v>147529.76</v>
      </c>
      <c r="H83" s="25">
        <v>21.43</v>
      </c>
      <c r="I83" s="31"/>
      <c r="J83" s="31"/>
      <c r="K83" s="35"/>
    </row>
    <row r="84" spans="2:11" x14ac:dyDescent="0.3">
      <c r="C84" s="57"/>
      <c r="D84" s="54"/>
      <c r="E84" s="6"/>
      <c r="F84" s="19"/>
      <c r="G84" s="24"/>
      <c r="H84" s="24"/>
      <c r="I84" s="31"/>
      <c r="J84" s="31"/>
      <c r="K84" s="35"/>
    </row>
    <row r="85" spans="2:11" x14ac:dyDescent="0.3">
      <c r="C85" s="59" t="s">
        <v>10</v>
      </c>
      <c r="D85" s="54"/>
      <c r="E85" s="6"/>
      <c r="F85" s="19"/>
      <c r="G85" s="24"/>
      <c r="H85" s="24"/>
      <c r="I85" s="31"/>
      <c r="J85" s="31"/>
      <c r="K85" s="35"/>
    </row>
    <row r="86" spans="2:11" x14ac:dyDescent="0.3">
      <c r="B86" s="8" t="s">
        <v>1255</v>
      </c>
      <c r="C86" s="57" t="s">
        <v>1256</v>
      </c>
      <c r="D86" s="54" t="s">
        <v>1257</v>
      </c>
      <c r="E86" s="6" t="s">
        <v>199</v>
      </c>
      <c r="F86" s="19">
        <v>2500000</v>
      </c>
      <c r="G86" s="24">
        <v>2550.16</v>
      </c>
      <c r="H86" s="24">
        <v>0.37</v>
      </c>
      <c r="I86" s="31">
        <v>7.3290302000000001</v>
      </c>
      <c r="J86" s="31"/>
      <c r="K86" s="35"/>
    </row>
    <row r="87" spans="2:11" x14ac:dyDescent="0.3">
      <c r="C87" s="58" t="s">
        <v>185</v>
      </c>
      <c r="D87" s="54"/>
      <c r="E87" s="6"/>
      <c r="F87" s="19"/>
      <c r="G87" s="25">
        <v>2550.16</v>
      </c>
      <c r="H87" s="25">
        <v>0.37</v>
      </c>
      <c r="I87" s="31"/>
      <c r="J87" s="31"/>
      <c r="K87" s="35"/>
    </row>
    <row r="88" spans="2:11" x14ac:dyDescent="0.3">
      <c r="C88" s="57"/>
      <c r="D88" s="54"/>
      <c r="E88" s="6"/>
      <c r="F88" s="19"/>
      <c r="G88" s="24"/>
      <c r="H88" s="24"/>
      <c r="I88" s="31"/>
      <c r="J88" s="31"/>
      <c r="K88" s="35"/>
    </row>
    <row r="89" spans="2:11" x14ac:dyDescent="0.3">
      <c r="C89" s="58" t="s">
        <v>11</v>
      </c>
      <c r="D89" s="54"/>
      <c r="E89" s="6"/>
      <c r="F89" s="19"/>
      <c r="G89" s="24"/>
      <c r="H89" s="24"/>
      <c r="I89" s="31"/>
      <c r="J89" s="31"/>
      <c r="K89" s="35"/>
    </row>
    <row r="90" spans="2:11" x14ac:dyDescent="0.3">
      <c r="C90" s="57"/>
      <c r="D90" s="54"/>
      <c r="E90" s="6"/>
      <c r="F90" s="19"/>
      <c r="G90" s="24"/>
      <c r="H90" s="24"/>
      <c r="I90" s="31"/>
      <c r="J90" s="31"/>
      <c r="K90" s="35"/>
    </row>
    <row r="91" spans="2:11" x14ac:dyDescent="0.3">
      <c r="C91" s="58" t="s">
        <v>13</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8" t="s">
        <v>14</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15</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16</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17</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A101" s="10"/>
      <c r="B101" s="28"/>
      <c r="C101" s="58" t="s">
        <v>18</v>
      </c>
      <c r="D101" s="54"/>
      <c r="E101" s="6"/>
      <c r="F101" s="19"/>
      <c r="G101" s="24"/>
      <c r="H101" s="24"/>
      <c r="I101" s="31"/>
      <c r="J101" s="31"/>
      <c r="K101" s="35"/>
    </row>
    <row r="102" spans="1:11" x14ac:dyDescent="0.3">
      <c r="A102" s="28"/>
      <c r="B102" s="28"/>
      <c r="C102" s="58" t="s">
        <v>19</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C104" s="59" t="s">
        <v>20</v>
      </c>
      <c r="D104" s="54"/>
      <c r="E104" s="6"/>
      <c r="F104" s="19"/>
      <c r="G104" s="24"/>
      <c r="H104" s="24"/>
      <c r="I104" s="31"/>
      <c r="J104" s="31"/>
      <c r="K104" s="35"/>
    </row>
    <row r="105" spans="1:11" x14ac:dyDescent="0.3">
      <c r="B105" s="8" t="s">
        <v>862</v>
      </c>
      <c r="C105" s="57" t="s">
        <v>5174</v>
      </c>
      <c r="D105" s="54" t="s">
        <v>863</v>
      </c>
      <c r="E105" s="6" t="s">
        <v>864</v>
      </c>
      <c r="F105" s="19">
        <v>17860.507000000001</v>
      </c>
      <c r="G105" s="24">
        <v>2043.4</v>
      </c>
      <c r="H105" s="24">
        <v>0.3</v>
      </c>
      <c r="I105" s="31">
        <v>5.58</v>
      </c>
      <c r="J105" s="31"/>
      <c r="K105" s="35"/>
    </row>
    <row r="106" spans="1:11" x14ac:dyDescent="0.3">
      <c r="C106" s="58" t="s">
        <v>185</v>
      </c>
      <c r="D106" s="54"/>
      <c r="E106" s="6"/>
      <c r="F106" s="19"/>
      <c r="G106" s="25">
        <v>2043.4</v>
      </c>
      <c r="H106" s="25">
        <v>0.3</v>
      </c>
      <c r="I106" s="31"/>
      <c r="J106" s="31"/>
      <c r="K106" s="35"/>
    </row>
    <row r="107" spans="1:11" x14ac:dyDescent="0.3">
      <c r="C107" s="57"/>
      <c r="D107" s="54"/>
      <c r="E107" s="6"/>
      <c r="F107" s="19"/>
      <c r="G107" s="24"/>
      <c r="H107" s="24"/>
      <c r="I107" s="31"/>
      <c r="J107" s="31"/>
      <c r="K107" s="35"/>
    </row>
    <row r="108" spans="1:11" x14ac:dyDescent="0.3">
      <c r="C108" s="58" t="s">
        <v>21</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C110" s="58" t="s">
        <v>22</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8" t="s">
        <v>23</v>
      </c>
      <c r="D112" s="54"/>
      <c r="E112" s="6"/>
      <c r="F112" s="19"/>
      <c r="G112" s="24" t="s">
        <v>2</v>
      </c>
      <c r="H112" s="24" t="s">
        <v>2</v>
      </c>
      <c r="I112" s="31"/>
      <c r="J112" s="31"/>
      <c r="K112" s="35"/>
    </row>
    <row r="113" spans="1:54" x14ac:dyDescent="0.3">
      <c r="C113" s="57"/>
      <c r="D113" s="54"/>
      <c r="E113" s="6"/>
      <c r="F113" s="19"/>
      <c r="G113" s="24"/>
      <c r="H113" s="24"/>
      <c r="I113" s="31"/>
      <c r="J113" s="31"/>
      <c r="K113" s="35"/>
    </row>
    <row r="114" spans="1:54" x14ac:dyDescent="0.3">
      <c r="C114" s="59" t="s">
        <v>24</v>
      </c>
      <c r="D114" s="54"/>
      <c r="E114" s="6"/>
      <c r="F114" s="19"/>
      <c r="G114" s="24"/>
      <c r="H114" s="24"/>
      <c r="I114" s="31"/>
      <c r="J114" s="31"/>
      <c r="K114" s="35"/>
    </row>
    <row r="115" spans="1:54" x14ac:dyDescent="0.3">
      <c r="B115" s="8" t="s">
        <v>200</v>
      </c>
      <c r="C115" s="57" t="s">
        <v>201</v>
      </c>
      <c r="D115" s="54"/>
      <c r="E115" s="6"/>
      <c r="F115" s="19"/>
      <c r="G115" s="24">
        <v>5946.4</v>
      </c>
      <c r="H115" s="24">
        <v>0.86</v>
      </c>
      <c r="I115" s="31"/>
      <c r="J115" s="31"/>
      <c r="K115" s="35"/>
    </row>
    <row r="116" spans="1:54" x14ac:dyDescent="0.3">
      <c r="C116" s="58" t="s">
        <v>185</v>
      </c>
      <c r="D116" s="54"/>
      <c r="E116" s="6"/>
      <c r="F116" s="19"/>
      <c r="G116" s="25">
        <v>5946.4</v>
      </c>
      <c r="H116" s="25">
        <v>0.86</v>
      </c>
      <c r="I116" s="31"/>
      <c r="J116" s="31"/>
      <c r="K116" s="35"/>
    </row>
    <row r="117" spans="1:54" x14ac:dyDescent="0.3">
      <c r="C117" s="57"/>
      <c r="D117" s="54"/>
      <c r="E117" s="6"/>
      <c r="F117" s="19"/>
      <c r="G117" s="24"/>
      <c r="H117" s="24"/>
      <c r="I117" s="31"/>
      <c r="J117" s="31"/>
      <c r="K117" s="35"/>
    </row>
    <row r="118" spans="1:54" x14ac:dyDescent="0.3">
      <c r="A118" s="10"/>
      <c r="B118" s="28"/>
      <c r="C118" s="58" t="s">
        <v>25</v>
      </c>
      <c r="D118" s="54"/>
      <c r="E118" s="6"/>
      <c r="F118" s="19"/>
      <c r="G118" s="24"/>
      <c r="H118" s="24"/>
      <c r="I118" s="31"/>
      <c r="J118" s="31"/>
      <c r="K118" s="35"/>
    </row>
    <row r="119" spans="1:54" s="2" customFormat="1" ht="13.8" x14ac:dyDescent="0.3">
      <c r="A119" s="28"/>
      <c r="B119" s="28"/>
      <c r="C119" s="57" t="s">
        <v>5160</v>
      </c>
      <c r="D119" s="54"/>
      <c r="E119" s="6"/>
      <c r="F119" s="19"/>
      <c r="G119" s="24" t="s">
        <v>2</v>
      </c>
      <c r="H119" s="24" t="s">
        <v>2</v>
      </c>
      <c r="I119" s="31"/>
      <c r="J119" s="31"/>
      <c r="K119" s="35"/>
      <c r="L119" s="3"/>
      <c r="AI119" s="3"/>
      <c r="AV119" s="3"/>
      <c r="AX119" s="3"/>
      <c r="BB119" s="3"/>
    </row>
    <row r="120" spans="1:54" x14ac:dyDescent="0.3">
      <c r="B120" s="8"/>
      <c r="C120" s="57" t="s">
        <v>202</v>
      </c>
      <c r="D120" s="54"/>
      <c r="E120" s="6"/>
      <c r="F120" s="19"/>
      <c r="G120" s="24">
        <v>13274.42</v>
      </c>
      <c r="H120" s="24">
        <v>1.97</v>
      </c>
      <c r="I120" s="31"/>
      <c r="J120" s="31"/>
      <c r="K120" s="35"/>
    </row>
    <row r="121" spans="1:54" x14ac:dyDescent="0.3">
      <c r="C121" s="58" t="s">
        <v>185</v>
      </c>
      <c r="D121" s="54"/>
      <c r="E121" s="6"/>
      <c r="F121" s="19"/>
      <c r="G121" s="25">
        <v>13274.42</v>
      </c>
      <c r="H121" s="25">
        <v>1.97</v>
      </c>
      <c r="I121" s="31"/>
      <c r="J121" s="31"/>
      <c r="K121" s="35"/>
    </row>
    <row r="122" spans="1:54" x14ac:dyDescent="0.3">
      <c r="C122" s="57"/>
      <c r="D122" s="54"/>
      <c r="E122" s="6"/>
      <c r="F122" s="19"/>
      <c r="G122" s="24"/>
      <c r="H122" s="24"/>
      <c r="I122" s="31"/>
      <c r="J122" s="31"/>
      <c r="K122" s="35"/>
    </row>
    <row r="123" spans="1:54" x14ac:dyDescent="0.3">
      <c r="C123" s="60" t="s">
        <v>203</v>
      </c>
      <c r="D123" s="55"/>
      <c r="E123" s="5"/>
      <c r="F123" s="20"/>
      <c r="G123" s="26">
        <v>688644.77</v>
      </c>
      <c r="H123" s="26">
        <v>100</v>
      </c>
      <c r="I123" s="32"/>
      <c r="J123" s="32"/>
      <c r="K123" s="36"/>
    </row>
    <row r="126" spans="1:54" x14ac:dyDescent="0.3">
      <c r="C126" s="1" t="s">
        <v>204</v>
      </c>
    </row>
    <row r="127" spans="1:54" x14ac:dyDescent="0.3">
      <c r="C127" s="37" t="s">
        <v>205</v>
      </c>
      <c r="D127" s="37"/>
      <c r="E127" s="37"/>
      <c r="F127" s="37"/>
      <c r="G127" s="37"/>
      <c r="H127" s="37"/>
      <c r="I127" s="37"/>
      <c r="J127" s="37"/>
      <c r="K127" s="37"/>
    </row>
    <row r="128" spans="1:54" x14ac:dyDescent="0.3">
      <c r="C128" s="2" t="s">
        <v>206</v>
      </c>
    </row>
    <row r="129" spans="3:11" x14ac:dyDescent="0.3">
      <c r="C129" s="2" t="s">
        <v>207</v>
      </c>
    </row>
    <row r="130" spans="3:11" ht="30" customHeight="1" x14ac:dyDescent="0.3">
      <c r="C130" s="88" t="s">
        <v>208</v>
      </c>
      <c r="D130" s="89"/>
      <c r="E130" s="89"/>
      <c r="F130" s="89"/>
      <c r="G130" s="89"/>
      <c r="H130" s="89"/>
      <c r="I130" s="89"/>
      <c r="J130" s="89"/>
      <c r="K130" s="89"/>
    </row>
    <row r="131" spans="3:11" x14ac:dyDescent="0.3">
      <c r="C131" s="2" t="s">
        <v>209</v>
      </c>
    </row>
    <row r="132" spans="3:11" x14ac:dyDescent="0.3">
      <c r="C132" s="2" t="s">
        <v>5214</v>
      </c>
    </row>
    <row r="133" spans="3:11" x14ac:dyDescent="0.3">
      <c r="C133" s="90" t="s">
        <v>5247</v>
      </c>
      <c r="D133" s="90"/>
      <c r="E133" s="90"/>
      <c r="F133" s="90"/>
      <c r="G133" s="90"/>
      <c r="H133" s="90"/>
      <c r="I133" s="90"/>
      <c r="J133" s="90"/>
      <c r="K133" s="90"/>
    </row>
    <row r="135" spans="3:11" x14ac:dyDescent="0.3">
      <c r="C135" s="1" t="s">
        <v>5306</v>
      </c>
      <c r="E135" s="86" t="s">
        <v>5307</v>
      </c>
    </row>
    <row r="136" spans="3:11" x14ac:dyDescent="0.3">
      <c r="E136" s="2" t="s">
        <v>5320</v>
      </c>
    </row>
  </sheetData>
  <mergeCells count="2">
    <mergeCell ref="C130:K130"/>
    <mergeCell ref="C133:K133"/>
  </mergeCells>
  <hyperlinks>
    <hyperlink ref="J2" location="'Index'!A1" display="'Index'!A1" xr:uid="{1024F60D-6A26-44C1-A310-3C0D4C440594}"/>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E11A-BE80-435D-8FB8-BE6BA978DB74}">
  <sheetPr codeName="Sheet1"/>
  <dimension ref="A1:IV224"/>
  <sheetViews>
    <sheetView showGridLines="0" zoomScale="90" zoomScaleNormal="90" workbookViewId="0">
      <pane ySplit="6" topLeftCell="A20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1258</v>
      </c>
      <c r="J2" s="38" t="s">
        <v>4904</v>
      </c>
    </row>
    <row r="3" spans="1:54" ht="16.2" x14ac:dyDescent="0.35">
      <c r="C3" s="1" t="s">
        <v>28</v>
      </c>
      <c r="D3" s="21" t="s">
        <v>1259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1260</v>
      </c>
      <c r="C18" s="57" t="s">
        <v>55</v>
      </c>
      <c r="D18" s="54" t="s">
        <v>1261</v>
      </c>
      <c r="E18" s="6" t="s">
        <v>653</v>
      </c>
      <c r="F18" s="19">
        <v>156000</v>
      </c>
      <c r="G18" s="24">
        <v>156026.21</v>
      </c>
      <c r="H18" s="24">
        <v>2.19</v>
      </c>
      <c r="I18" s="31">
        <v>6.1744000000000003</v>
      </c>
      <c r="J18" s="31"/>
      <c r="K18" s="35" t="s">
        <v>649</v>
      </c>
    </row>
    <row r="19" spans="2:11" x14ac:dyDescent="0.3">
      <c r="B19" s="8" t="s">
        <v>1067</v>
      </c>
      <c r="C19" s="57" t="s">
        <v>672</v>
      </c>
      <c r="D19" s="54" t="s">
        <v>1068</v>
      </c>
      <c r="E19" s="6" t="s">
        <v>653</v>
      </c>
      <c r="F19" s="19">
        <v>12250</v>
      </c>
      <c r="G19" s="24">
        <v>122648.47</v>
      </c>
      <c r="H19" s="24">
        <v>1.73</v>
      </c>
      <c r="I19" s="31">
        <v>6.1196999999999999</v>
      </c>
      <c r="J19" s="31"/>
      <c r="K19" s="35" t="s">
        <v>649</v>
      </c>
    </row>
    <row r="20" spans="2:11" x14ac:dyDescent="0.3">
      <c r="B20" s="8" t="s">
        <v>1262</v>
      </c>
      <c r="C20" s="57" t="s">
        <v>726</v>
      </c>
      <c r="D20" s="54" t="s">
        <v>1263</v>
      </c>
      <c r="E20" s="6" t="s">
        <v>653</v>
      </c>
      <c r="F20" s="19">
        <v>8000</v>
      </c>
      <c r="G20" s="24">
        <v>80100.960000000006</v>
      </c>
      <c r="H20" s="24">
        <v>1.1299999999999999</v>
      </c>
      <c r="I20" s="31">
        <v>6.8000999999999996</v>
      </c>
      <c r="J20" s="31"/>
      <c r="K20" s="35"/>
    </row>
    <row r="21" spans="2:11" x14ac:dyDescent="0.3">
      <c r="B21" s="8" t="s">
        <v>751</v>
      </c>
      <c r="C21" s="57" t="s">
        <v>726</v>
      </c>
      <c r="D21" s="54" t="s">
        <v>752</v>
      </c>
      <c r="E21" s="6" t="s">
        <v>653</v>
      </c>
      <c r="F21" s="19">
        <v>76500</v>
      </c>
      <c r="G21" s="24">
        <v>76606.490000000005</v>
      </c>
      <c r="H21" s="24">
        <v>1.08</v>
      </c>
      <c r="I21" s="31">
        <v>6.8003999999999998</v>
      </c>
      <c r="J21" s="31"/>
      <c r="K21" s="35"/>
    </row>
    <row r="22" spans="2:11" x14ac:dyDescent="0.3">
      <c r="B22" s="8" t="s">
        <v>1264</v>
      </c>
      <c r="C22" s="57" t="s">
        <v>692</v>
      </c>
      <c r="D22" s="54" t="s">
        <v>1265</v>
      </c>
      <c r="E22" s="6" t="s">
        <v>653</v>
      </c>
      <c r="F22" s="19">
        <v>4050</v>
      </c>
      <c r="G22" s="24">
        <v>40461.360000000001</v>
      </c>
      <c r="H22" s="24">
        <v>0.56999999999999995</v>
      </c>
      <c r="I22" s="31">
        <v>6.1</v>
      </c>
      <c r="J22" s="31"/>
      <c r="K22" s="35" t="s">
        <v>649</v>
      </c>
    </row>
    <row r="23" spans="2:11" x14ac:dyDescent="0.3">
      <c r="B23" s="8" t="s">
        <v>1266</v>
      </c>
      <c r="C23" s="57" t="s">
        <v>686</v>
      </c>
      <c r="D23" s="54" t="s">
        <v>1267</v>
      </c>
      <c r="E23" s="6" t="s">
        <v>653</v>
      </c>
      <c r="F23" s="19">
        <v>3500</v>
      </c>
      <c r="G23" s="24">
        <v>35087.919999999998</v>
      </c>
      <c r="H23" s="24">
        <v>0.49</v>
      </c>
      <c r="I23" s="31">
        <v>6.1801000000000004</v>
      </c>
      <c r="J23" s="31"/>
      <c r="K23" s="35" t="s">
        <v>649</v>
      </c>
    </row>
    <row r="24" spans="2:11" x14ac:dyDescent="0.3">
      <c r="B24" s="8" t="s">
        <v>1268</v>
      </c>
      <c r="C24" s="57" t="s">
        <v>726</v>
      </c>
      <c r="D24" s="54" t="s">
        <v>1269</v>
      </c>
      <c r="E24" s="6" t="s">
        <v>653</v>
      </c>
      <c r="F24" s="19">
        <v>3150</v>
      </c>
      <c r="G24" s="24">
        <v>31524.95</v>
      </c>
      <c r="H24" s="24">
        <v>0.44</v>
      </c>
      <c r="I24" s="31">
        <v>6.7849000000000004</v>
      </c>
      <c r="J24" s="31"/>
      <c r="K24" s="35" t="s">
        <v>649</v>
      </c>
    </row>
    <row r="25" spans="2:11" x14ac:dyDescent="0.3">
      <c r="B25" s="8" t="s">
        <v>1270</v>
      </c>
      <c r="C25" s="57" t="s">
        <v>692</v>
      </c>
      <c r="D25" s="54" t="s">
        <v>1271</v>
      </c>
      <c r="E25" s="6" t="s">
        <v>653</v>
      </c>
      <c r="F25" s="19">
        <v>2200</v>
      </c>
      <c r="G25" s="24">
        <v>21983.63</v>
      </c>
      <c r="H25" s="24">
        <v>0.31</v>
      </c>
      <c r="I25" s="31">
        <v>6.0998000000000001</v>
      </c>
      <c r="J25" s="31"/>
      <c r="K25" s="35" t="s">
        <v>649</v>
      </c>
    </row>
    <row r="26" spans="2:11" x14ac:dyDescent="0.3">
      <c r="B26" s="8" t="s">
        <v>1272</v>
      </c>
      <c r="C26" s="57" t="s">
        <v>1059</v>
      </c>
      <c r="D26" s="54" t="s">
        <v>1273</v>
      </c>
      <c r="E26" s="6" t="s">
        <v>699</v>
      </c>
      <c r="F26" s="19">
        <v>1200</v>
      </c>
      <c r="G26" s="24">
        <v>12008.94</v>
      </c>
      <c r="H26" s="24">
        <v>0.17</v>
      </c>
      <c r="I26" s="31">
        <v>6.2605000000000004</v>
      </c>
      <c r="J26" s="31"/>
      <c r="K26" s="35" t="s">
        <v>649</v>
      </c>
    </row>
    <row r="27" spans="2:11" x14ac:dyDescent="0.3">
      <c r="B27" s="8" t="s">
        <v>1274</v>
      </c>
      <c r="C27" s="57" t="s">
        <v>88</v>
      </c>
      <c r="D27" s="54" t="s">
        <v>1275</v>
      </c>
      <c r="E27" s="6" t="s">
        <v>677</v>
      </c>
      <c r="F27" s="19">
        <v>1000</v>
      </c>
      <c r="G27" s="24">
        <v>10004.719999999999</v>
      </c>
      <c r="H27" s="24">
        <v>0.14000000000000001</v>
      </c>
      <c r="I27" s="31">
        <v>7.0251000000000001</v>
      </c>
      <c r="J27" s="31"/>
      <c r="K27" s="35" t="s">
        <v>649</v>
      </c>
    </row>
    <row r="28" spans="2:11" x14ac:dyDescent="0.3">
      <c r="B28" s="8" t="s">
        <v>1276</v>
      </c>
      <c r="C28" s="57" t="s">
        <v>601</v>
      </c>
      <c r="D28" s="54" t="s">
        <v>1277</v>
      </c>
      <c r="E28" s="6" t="s">
        <v>653</v>
      </c>
      <c r="F28" s="19">
        <v>950</v>
      </c>
      <c r="G28" s="24">
        <v>9519.58</v>
      </c>
      <c r="H28" s="24">
        <v>0.13</v>
      </c>
      <c r="I28" s="31">
        <v>6.0350000000000001</v>
      </c>
      <c r="J28" s="31"/>
      <c r="K28" s="35" t="s">
        <v>649</v>
      </c>
    </row>
    <row r="29" spans="2:11" x14ac:dyDescent="0.3">
      <c r="B29" s="8" t="s">
        <v>1278</v>
      </c>
      <c r="C29" s="57" t="s">
        <v>1279</v>
      </c>
      <c r="D29" s="54" t="s">
        <v>1280</v>
      </c>
      <c r="E29" s="6" t="s">
        <v>1281</v>
      </c>
      <c r="F29" s="19">
        <v>750</v>
      </c>
      <c r="G29" s="24">
        <v>7505.86</v>
      </c>
      <c r="H29" s="24">
        <v>0.11</v>
      </c>
      <c r="I29" s="31">
        <v>6.4603000000000002</v>
      </c>
      <c r="J29" s="31"/>
      <c r="K29" s="35" t="s">
        <v>649</v>
      </c>
    </row>
    <row r="30" spans="2:11" x14ac:dyDescent="0.3">
      <c r="B30" s="8" t="s">
        <v>1282</v>
      </c>
      <c r="C30" s="57" t="s">
        <v>695</v>
      </c>
      <c r="D30" s="54" t="s">
        <v>1283</v>
      </c>
      <c r="E30" s="6" t="s">
        <v>653</v>
      </c>
      <c r="F30" s="19">
        <v>500</v>
      </c>
      <c r="G30" s="24">
        <v>5007.45</v>
      </c>
      <c r="H30" s="24">
        <v>7.0000000000000007E-2</v>
      </c>
      <c r="I30" s="31">
        <v>6.0749000000000004</v>
      </c>
      <c r="J30" s="31"/>
      <c r="K30" s="35" t="s">
        <v>649</v>
      </c>
    </row>
    <row r="31" spans="2:11" x14ac:dyDescent="0.3">
      <c r="B31" s="8" t="s">
        <v>1284</v>
      </c>
      <c r="C31" s="57" t="s">
        <v>1285</v>
      </c>
      <c r="D31" s="54" t="s">
        <v>1286</v>
      </c>
      <c r="E31" s="6" t="s">
        <v>653</v>
      </c>
      <c r="F31" s="19">
        <v>500</v>
      </c>
      <c r="G31" s="24">
        <v>5000.43</v>
      </c>
      <c r="H31" s="24">
        <v>7.0000000000000007E-2</v>
      </c>
      <c r="I31" s="31">
        <v>5.9553000000000003</v>
      </c>
      <c r="J31" s="31"/>
      <c r="K31" s="35" t="s">
        <v>649</v>
      </c>
    </row>
    <row r="32" spans="2:11" x14ac:dyDescent="0.3">
      <c r="C32" s="58" t="s">
        <v>185</v>
      </c>
      <c r="D32" s="54"/>
      <c r="E32" s="6"/>
      <c r="F32" s="19"/>
      <c r="G32" s="25">
        <v>613486.97</v>
      </c>
      <c r="H32" s="25">
        <v>8.6300000000000008</v>
      </c>
      <c r="I32" s="31"/>
      <c r="J32" s="31"/>
      <c r="K32" s="35"/>
    </row>
    <row r="33" spans="2:11" x14ac:dyDescent="0.3">
      <c r="C33" s="57"/>
      <c r="D33" s="54"/>
      <c r="E33" s="6"/>
      <c r="F33" s="19"/>
      <c r="G33" s="24"/>
      <c r="H33" s="24"/>
      <c r="I33" s="31"/>
      <c r="J33" s="31"/>
      <c r="K33" s="35"/>
    </row>
    <row r="34" spans="2:11" x14ac:dyDescent="0.3">
      <c r="C34" s="58" t="s">
        <v>7</v>
      </c>
      <c r="D34" s="54"/>
      <c r="E34" s="6"/>
      <c r="F34" s="19"/>
      <c r="G34" s="24" t="s">
        <v>2</v>
      </c>
      <c r="H34" s="24" t="s">
        <v>2</v>
      </c>
      <c r="I34" s="31"/>
      <c r="J34" s="31"/>
      <c r="K34" s="35"/>
    </row>
    <row r="35" spans="2:11" x14ac:dyDescent="0.3">
      <c r="C35" s="57"/>
      <c r="D35" s="54"/>
      <c r="E35" s="6"/>
      <c r="F35" s="19"/>
      <c r="G35" s="24"/>
      <c r="H35" s="24"/>
      <c r="I35" s="31"/>
      <c r="J35" s="31"/>
      <c r="K35" s="35"/>
    </row>
    <row r="36" spans="2:11" x14ac:dyDescent="0.3">
      <c r="C36" s="58" t="s">
        <v>8</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9" t="s">
        <v>9</v>
      </c>
      <c r="D38" s="54"/>
      <c r="E38" s="6"/>
      <c r="F38" s="19"/>
      <c r="G38" s="24"/>
      <c r="H38" s="24"/>
      <c r="I38" s="31"/>
      <c r="J38" s="31"/>
      <c r="K38" s="35"/>
    </row>
    <row r="39" spans="2:11" x14ac:dyDescent="0.3">
      <c r="B39" s="8" t="s">
        <v>1164</v>
      </c>
      <c r="C39" s="57" t="s">
        <v>1165</v>
      </c>
      <c r="D39" s="54" t="s">
        <v>1166</v>
      </c>
      <c r="E39" s="6" t="s">
        <v>199</v>
      </c>
      <c r="F39" s="19">
        <v>175000000</v>
      </c>
      <c r="G39" s="24">
        <v>174997.73</v>
      </c>
      <c r="H39" s="24">
        <v>2.46</v>
      </c>
      <c r="I39" s="31">
        <v>5.1532999999999998</v>
      </c>
      <c r="J39" s="31"/>
      <c r="K39" s="35"/>
    </row>
    <row r="40" spans="2:11" x14ac:dyDescent="0.3">
      <c r="B40" s="8" t="s">
        <v>1287</v>
      </c>
      <c r="C40" s="57" t="s">
        <v>1288</v>
      </c>
      <c r="D40" s="54" t="s">
        <v>1289</v>
      </c>
      <c r="E40" s="6" t="s">
        <v>199</v>
      </c>
      <c r="F40" s="19">
        <v>130950000</v>
      </c>
      <c r="G40" s="24">
        <v>131430.72</v>
      </c>
      <c r="H40" s="24">
        <v>1.85</v>
      </c>
      <c r="I40" s="31">
        <v>5.5509000000000004</v>
      </c>
      <c r="J40" s="31"/>
      <c r="K40" s="35"/>
    </row>
    <row r="41" spans="2:11" x14ac:dyDescent="0.3">
      <c r="C41" s="58" t="s">
        <v>185</v>
      </c>
      <c r="D41" s="54"/>
      <c r="E41" s="6"/>
      <c r="F41" s="19"/>
      <c r="G41" s="25">
        <v>306428.45</v>
      </c>
      <c r="H41" s="25">
        <v>4.3099999999999996</v>
      </c>
      <c r="I41" s="31"/>
      <c r="J41" s="31"/>
      <c r="K41" s="35"/>
    </row>
    <row r="42" spans="2:11" x14ac:dyDescent="0.3">
      <c r="C42" s="57"/>
      <c r="D42" s="54"/>
      <c r="E42" s="6"/>
      <c r="F42" s="19"/>
      <c r="G42" s="24"/>
      <c r="H42" s="24"/>
      <c r="I42" s="31"/>
      <c r="J42" s="31"/>
      <c r="K42" s="35"/>
    </row>
    <row r="43" spans="2:11" x14ac:dyDescent="0.3">
      <c r="C43" s="59" t="s">
        <v>10</v>
      </c>
      <c r="D43" s="54"/>
      <c r="E43" s="6"/>
      <c r="F43" s="19"/>
      <c r="G43" s="24"/>
      <c r="H43" s="24"/>
      <c r="I43" s="31"/>
      <c r="J43" s="31"/>
      <c r="K43" s="35"/>
    </row>
    <row r="44" spans="2:11" x14ac:dyDescent="0.3">
      <c r="B44" s="8" t="s">
        <v>1290</v>
      </c>
      <c r="C44" s="57" t="s">
        <v>1291</v>
      </c>
      <c r="D44" s="54" t="s">
        <v>1292</v>
      </c>
      <c r="E44" s="6" t="s">
        <v>199</v>
      </c>
      <c r="F44" s="19">
        <v>40000000</v>
      </c>
      <c r="G44" s="24">
        <v>40203</v>
      </c>
      <c r="H44" s="24">
        <v>0.56999999999999995</v>
      </c>
      <c r="I44" s="31">
        <v>5.5950499999999996</v>
      </c>
      <c r="J44" s="31"/>
      <c r="K44" s="35"/>
    </row>
    <row r="45" spans="2:11" x14ac:dyDescent="0.3">
      <c r="B45" s="8" t="s">
        <v>1293</v>
      </c>
      <c r="C45" s="57" t="s">
        <v>1294</v>
      </c>
      <c r="D45" s="54" t="s">
        <v>1295</v>
      </c>
      <c r="E45" s="6" t="s">
        <v>199</v>
      </c>
      <c r="F45" s="19">
        <v>14000000</v>
      </c>
      <c r="G45" s="24">
        <v>14005.47</v>
      </c>
      <c r="H45" s="24">
        <v>0.2</v>
      </c>
      <c r="I45" s="31">
        <v>5.6150000000000002</v>
      </c>
      <c r="J45" s="31"/>
      <c r="K45" s="35"/>
    </row>
    <row r="46" spans="2:11" x14ac:dyDescent="0.3">
      <c r="B46" s="8" t="s">
        <v>1296</v>
      </c>
      <c r="C46" s="57" t="s">
        <v>1297</v>
      </c>
      <c r="D46" s="54" t="s">
        <v>1298</v>
      </c>
      <c r="E46" s="6" t="s">
        <v>199</v>
      </c>
      <c r="F46" s="19">
        <v>10500000</v>
      </c>
      <c r="G46" s="24">
        <v>10566.35</v>
      </c>
      <c r="H46" s="24">
        <v>0.15</v>
      </c>
      <c r="I46" s="31">
        <v>5.5902000000000003</v>
      </c>
      <c r="J46" s="31"/>
      <c r="K46" s="35"/>
    </row>
    <row r="47" spans="2:11" x14ac:dyDescent="0.3">
      <c r="B47" s="8" t="s">
        <v>1299</v>
      </c>
      <c r="C47" s="57" t="s">
        <v>1300</v>
      </c>
      <c r="D47" s="54" t="s">
        <v>1301</v>
      </c>
      <c r="E47" s="6" t="s">
        <v>199</v>
      </c>
      <c r="F47" s="19">
        <v>2500000</v>
      </c>
      <c r="G47" s="24">
        <v>2504.1799999999998</v>
      </c>
      <c r="H47" s="24">
        <v>0.04</v>
      </c>
      <c r="I47" s="31">
        <v>5.6150000000000002</v>
      </c>
      <c r="J47" s="31"/>
      <c r="K47" s="35"/>
    </row>
    <row r="48" spans="2:11" x14ac:dyDescent="0.3">
      <c r="C48" s="58" t="s">
        <v>185</v>
      </c>
      <c r="D48" s="54"/>
      <c r="E48" s="6"/>
      <c r="F48" s="19"/>
      <c r="G48" s="25">
        <v>67279</v>
      </c>
      <c r="H48" s="25">
        <v>0.96</v>
      </c>
      <c r="I48" s="31"/>
      <c r="J48" s="31"/>
      <c r="K48" s="35"/>
    </row>
    <row r="49" spans="1:11" x14ac:dyDescent="0.3">
      <c r="C49" s="57"/>
      <c r="D49" s="54"/>
      <c r="E49" s="6"/>
      <c r="F49" s="19"/>
      <c r="G49" s="24"/>
      <c r="H49" s="24"/>
      <c r="I49" s="31"/>
      <c r="J49" s="31"/>
      <c r="K49" s="35"/>
    </row>
    <row r="50" spans="1:11" x14ac:dyDescent="0.3">
      <c r="A50" s="10"/>
      <c r="B50" s="28"/>
      <c r="C50" s="58" t="s">
        <v>11</v>
      </c>
      <c r="D50" s="54"/>
      <c r="E50" s="6"/>
      <c r="F50" s="19"/>
      <c r="G50" s="24"/>
      <c r="H50" s="24"/>
      <c r="I50" s="31"/>
      <c r="J50" s="31"/>
      <c r="K50" s="35"/>
    </row>
    <row r="51" spans="1:11" x14ac:dyDescent="0.3">
      <c r="C51" s="59" t="s">
        <v>13</v>
      </c>
      <c r="D51" s="54"/>
      <c r="E51" s="6"/>
      <c r="F51" s="19"/>
      <c r="G51" s="24"/>
      <c r="H51" s="24"/>
      <c r="I51" s="31"/>
      <c r="J51" s="31"/>
      <c r="K51" s="35"/>
    </row>
    <row r="52" spans="1:11" x14ac:dyDescent="0.3">
      <c r="B52" s="8" t="s">
        <v>1302</v>
      </c>
      <c r="C52" s="57" t="s">
        <v>1004</v>
      </c>
      <c r="D52" s="54" t="s">
        <v>1303</v>
      </c>
      <c r="E52" s="6" t="s">
        <v>807</v>
      </c>
      <c r="F52" s="19">
        <v>30000</v>
      </c>
      <c r="G52" s="24">
        <v>148907.70000000001</v>
      </c>
      <c r="H52" s="24">
        <v>2.09</v>
      </c>
      <c r="I52" s="31">
        <v>5.9497999999999998</v>
      </c>
      <c r="J52" s="31"/>
      <c r="K52" s="35" t="s">
        <v>649</v>
      </c>
    </row>
    <row r="53" spans="1:11" x14ac:dyDescent="0.3">
      <c r="B53" s="8" t="s">
        <v>1304</v>
      </c>
      <c r="C53" s="57" t="s">
        <v>404</v>
      </c>
      <c r="D53" s="54" t="s">
        <v>1305</v>
      </c>
      <c r="E53" s="6" t="s">
        <v>807</v>
      </c>
      <c r="F53" s="19">
        <v>27000</v>
      </c>
      <c r="G53" s="24">
        <v>133937.96</v>
      </c>
      <c r="H53" s="24">
        <v>1.88</v>
      </c>
      <c r="I53" s="31">
        <v>6.03</v>
      </c>
      <c r="J53" s="31"/>
      <c r="K53" s="35" t="s">
        <v>649</v>
      </c>
    </row>
    <row r="54" spans="1:11" x14ac:dyDescent="0.3">
      <c r="B54" s="8" t="s">
        <v>1306</v>
      </c>
      <c r="C54" s="57" t="s">
        <v>1307</v>
      </c>
      <c r="D54" s="54" t="s">
        <v>1308</v>
      </c>
      <c r="E54" s="6" t="s">
        <v>807</v>
      </c>
      <c r="F54" s="19">
        <v>22000</v>
      </c>
      <c r="G54" s="24">
        <v>109206.57</v>
      </c>
      <c r="H54" s="24">
        <v>1.54</v>
      </c>
      <c r="I54" s="31">
        <v>6.0274000000000001</v>
      </c>
      <c r="J54" s="31"/>
      <c r="K54" s="35" t="s">
        <v>649</v>
      </c>
    </row>
    <row r="55" spans="1:11" x14ac:dyDescent="0.3">
      <c r="B55" s="8" t="s">
        <v>1309</v>
      </c>
      <c r="C55" s="57" t="s">
        <v>280</v>
      </c>
      <c r="D55" s="54" t="s">
        <v>1310</v>
      </c>
      <c r="E55" s="6" t="s">
        <v>1311</v>
      </c>
      <c r="F55" s="19">
        <v>20000</v>
      </c>
      <c r="G55" s="24">
        <v>99156.2</v>
      </c>
      <c r="H55" s="24">
        <v>1.39</v>
      </c>
      <c r="I55" s="31">
        <v>6.0903999999999998</v>
      </c>
      <c r="J55" s="31"/>
      <c r="K55" s="35" t="s">
        <v>649</v>
      </c>
    </row>
    <row r="56" spans="1:11" x14ac:dyDescent="0.3">
      <c r="B56" s="8" t="s">
        <v>1312</v>
      </c>
      <c r="C56" s="57" t="s">
        <v>1059</v>
      </c>
      <c r="D56" s="54" t="s">
        <v>1313</v>
      </c>
      <c r="E56" s="6" t="s">
        <v>807</v>
      </c>
      <c r="F56" s="19">
        <v>20000</v>
      </c>
      <c r="G56" s="24">
        <v>98579.6</v>
      </c>
      <c r="H56" s="24">
        <v>1.39</v>
      </c>
      <c r="I56" s="31">
        <v>6.0449999999999999</v>
      </c>
      <c r="J56" s="31"/>
      <c r="K56" s="35" t="s">
        <v>649</v>
      </c>
    </row>
    <row r="57" spans="1:11" x14ac:dyDescent="0.3">
      <c r="B57" s="8" t="s">
        <v>1314</v>
      </c>
      <c r="C57" s="57" t="s">
        <v>5230</v>
      </c>
      <c r="D57" s="54" t="s">
        <v>1315</v>
      </c>
      <c r="E57" s="6" t="s">
        <v>807</v>
      </c>
      <c r="F57" s="19">
        <v>15200</v>
      </c>
      <c r="G57" s="24">
        <v>75302.17</v>
      </c>
      <c r="H57" s="24">
        <v>1.06</v>
      </c>
      <c r="I57" s="31">
        <v>6.5048000000000004</v>
      </c>
      <c r="J57" s="31"/>
      <c r="K57" s="35" t="s">
        <v>649</v>
      </c>
    </row>
    <row r="58" spans="1:11" x14ac:dyDescent="0.3">
      <c r="B58" s="8" t="s">
        <v>1316</v>
      </c>
      <c r="C58" s="57" t="s">
        <v>629</v>
      </c>
      <c r="D58" s="54" t="s">
        <v>1317</v>
      </c>
      <c r="E58" s="6" t="s">
        <v>807</v>
      </c>
      <c r="F58" s="19">
        <v>15000</v>
      </c>
      <c r="G58" s="24">
        <v>74533.649999999994</v>
      </c>
      <c r="H58" s="24">
        <v>1.05</v>
      </c>
      <c r="I58" s="31">
        <v>6.0099</v>
      </c>
      <c r="J58" s="31"/>
      <c r="K58" s="35" t="s">
        <v>649</v>
      </c>
    </row>
    <row r="59" spans="1:11" x14ac:dyDescent="0.3">
      <c r="B59" s="8" t="s">
        <v>1318</v>
      </c>
      <c r="C59" s="57" t="s">
        <v>1319</v>
      </c>
      <c r="D59" s="54" t="s">
        <v>1320</v>
      </c>
      <c r="E59" s="6" t="s">
        <v>807</v>
      </c>
      <c r="F59" s="19">
        <v>15000</v>
      </c>
      <c r="G59" s="24">
        <v>74460.53</v>
      </c>
      <c r="H59" s="24">
        <v>1.05</v>
      </c>
      <c r="I59" s="31">
        <v>6.4499000000000004</v>
      </c>
      <c r="J59" s="31"/>
      <c r="K59" s="35"/>
    </row>
    <row r="60" spans="1:11" x14ac:dyDescent="0.3">
      <c r="B60" s="8" t="s">
        <v>1321</v>
      </c>
      <c r="C60" s="57" t="s">
        <v>1322</v>
      </c>
      <c r="D60" s="54" t="s">
        <v>1323</v>
      </c>
      <c r="E60" s="6" t="s">
        <v>807</v>
      </c>
      <c r="F60" s="19">
        <v>15000</v>
      </c>
      <c r="G60" s="24">
        <v>74422.649999999994</v>
      </c>
      <c r="H60" s="24">
        <v>1.05</v>
      </c>
      <c r="I60" s="31">
        <v>6.0250000000000004</v>
      </c>
      <c r="J60" s="31"/>
      <c r="K60" s="35" t="s">
        <v>649</v>
      </c>
    </row>
    <row r="61" spans="1:11" x14ac:dyDescent="0.3">
      <c r="B61" s="8" t="s">
        <v>1324</v>
      </c>
      <c r="C61" s="57" t="s">
        <v>1325</v>
      </c>
      <c r="D61" s="54" t="s">
        <v>1326</v>
      </c>
      <c r="E61" s="6" t="s">
        <v>807</v>
      </c>
      <c r="F61" s="19">
        <v>12000</v>
      </c>
      <c r="G61" s="24">
        <v>59652.12</v>
      </c>
      <c r="H61" s="24">
        <v>0.84</v>
      </c>
      <c r="I61" s="31">
        <v>6.4503000000000004</v>
      </c>
      <c r="J61" s="31"/>
      <c r="K61" s="35" t="s">
        <v>649</v>
      </c>
    </row>
    <row r="62" spans="1:11" x14ac:dyDescent="0.3">
      <c r="B62" s="8" t="s">
        <v>1327</v>
      </c>
      <c r="C62" s="57" t="s">
        <v>1325</v>
      </c>
      <c r="D62" s="54" t="s">
        <v>1328</v>
      </c>
      <c r="E62" s="6" t="s">
        <v>807</v>
      </c>
      <c r="F62" s="19">
        <v>12000</v>
      </c>
      <c r="G62" s="24">
        <v>59526.66</v>
      </c>
      <c r="H62" s="24">
        <v>0.84</v>
      </c>
      <c r="I62" s="31">
        <v>6.4497</v>
      </c>
      <c r="J62" s="31"/>
      <c r="K62" s="35" t="s">
        <v>649</v>
      </c>
    </row>
    <row r="63" spans="1:11" x14ac:dyDescent="0.3">
      <c r="B63" s="8" t="s">
        <v>1329</v>
      </c>
      <c r="C63" s="57" t="s">
        <v>1330</v>
      </c>
      <c r="D63" s="54" t="s">
        <v>1331</v>
      </c>
      <c r="E63" s="6" t="s">
        <v>807</v>
      </c>
      <c r="F63" s="19">
        <v>12000</v>
      </c>
      <c r="G63" s="24">
        <v>59523</v>
      </c>
      <c r="H63" s="24">
        <v>0.84</v>
      </c>
      <c r="I63" s="31">
        <v>6.5</v>
      </c>
      <c r="J63" s="31"/>
      <c r="K63" s="35" t="s">
        <v>649</v>
      </c>
    </row>
    <row r="64" spans="1:11" x14ac:dyDescent="0.3">
      <c r="B64" s="8" t="s">
        <v>1332</v>
      </c>
      <c r="C64" s="57" t="s">
        <v>248</v>
      </c>
      <c r="D64" s="54" t="s">
        <v>1333</v>
      </c>
      <c r="E64" s="6" t="s">
        <v>807</v>
      </c>
      <c r="F64" s="19">
        <v>12000</v>
      </c>
      <c r="G64" s="24">
        <v>59479.199999999997</v>
      </c>
      <c r="H64" s="24">
        <v>0.84</v>
      </c>
      <c r="I64" s="31">
        <v>6.0301</v>
      </c>
      <c r="J64" s="31"/>
      <c r="K64" s="35" t="s">
        <v>649</v>
      </c>
    </row>
    <row r="65" spans="2:11" x14ac:dyDescent="0.3">
      <c r="B65" s="8" t="s">
        <v>1334</v>
      </c>
      <c r="C65" s="57" t="s">
        <v>1279</v>
      </c>
      <c r="D65" s="54" t="s">
        <v>1335</v>
      </c>
      <c r="E65" s="6" t="s">
        <v>1311</v>
      </c>
      <c r="F65" s="19">
        <v>10000</v>
      </c>
      <c r="G65" s="24">
        <v>49974.6</v>
      </c>
      <c r="H65" s="24">
        <v>0.7</v>
      </c>
      <c r="I65" s="31">
        <v>6.1837999999999997</v>
      </c>
      <c r="J65" s="31"/>
      <c r="K65" s="35" t="s">
        <v>649</v>
      </c>
    </row>
    <row r="66" spans="2:11" x14ac:dyDescent="0.3">
      <c r="B66" s="8" t="s">
        <v>1336</v>
      </c>
      <c r="C66" s="57" t="s">
        <v>1322</v>
      </c>
      <c r="D66" s="54" t="s">
        <v>1337</v>
      </c>
      <c r="E66" s="6" t="s">
        <v>807</v>
      </c>
      <c r="F66" s="19">
        <v>10000</v>
      </c>
      <c r="G66" s="24">
        <v>49835.9</v>
      </c>
      <c r="H66" s="24">
        <v>0.7</v>
      </c>
      <c r="I66" s="31">
        <v>6.0094000000000003</v>
      </c>
      <c r="J66" s="31"/>
      <c r="K66" s="35" t="s">
        <v>649</v>
      </c>
    </row>
    <row r="67" spans="2:11" x14ac:dyDescent="0.3">
      <c r="B67" s="8" t="s">
        <v>1338</v>
      </c>
      <c r="C67" s="57" t="s">
        <v>280</v>
      </c>
      <c r="D67" s="54" t="s">
        <v>1339</v>
      </c>
      <c r="E67" s="6" t="s">
        <v>1311</v>
      </c>
      <c r="F67" s="19">
        <v>10000</v>
      </c>
      <c r="G67" s="24">
        <v>49776.7</v>
      </c>
      <c r="H67" s="24">
        <v>0.7</v>
      </c>
      <c r="I67" s="31">
        <v>6.0651000000000002</v>
      </c>
      <c r="J67" s="31"/>
      <c r="K67" s="35" t="s">
        <v>649</v>
      </c>
    </row>
    <row r="68" spans="2:11" x14ac:dyDescent="0.3">
      <c r="B68" s="8" t="s">
        <v>1340</v>
      </c>
      <c r="C68" s="57" t="s">
        <v>1341</v>
      </c>
      <c r="D68" s="54" t="s">
        <v>1342</v>
      </c>
      <c r="E68" s="6" t="s">
        <v>807</v>
      </c>
      <c r="F68" s="19">
        <v>10000</v>
      </c>
      <c r="G68" s="24">
        <v>49771.35</v>
      </c>
      <c r="H68" s="24">
        <v>0.7</v>
      </c>
      <c r="I68" s="31">
        <v>6.45</v>
      </c>
      <c r="J68" s="31"/>
      <c r="K68" s="35" t="s">
        <v>649</v>
      </c>
    </row>
    <row r="69" spans="2:11" x14ac:dyDescent="0.3">
      <c r="B69" s="8" t="s">
        <v>1343</v>
      </c>
      <c r="C69" s="57" t="s">
        <v>1322</v>
      </c>
      <c r="D69" s="54" t="s">
        <v>1344</v>
      </c>
      <c r="E69" s="6" t="s">
        <v>807</v>
      </c>
      <c r="F69" s="19">
        <v>10000</v>
      </c>
      <c r="G69" s="24">
        <v>49729.15</v>
      </c>
      <c r="H69" s="24">
        <v>0.7</v>
      </c>
      <c r="I69" s="31">
        <v>6.0247000000000002</v>
      </c>
      <c r="J69" s="31"/>
      <c r="K69" s="35" t="s">
        <v>649</v>
      </c>
    </row>
    <row r="70" spans="2:11" x14ac:dyDescent="0.3">
      <c r="B70" s="8" t="s">
        <v>1345</v>
      </c>
      <c r="C70" s="57" t="s">
        <v>1325</v>
      </c>
      <c r="D70" s="54" t="s">
        <v>1346</v>
      </c>
      <c r="E70" s="6" t="s">
        <v>807</v>
      </c>
      <c r="F70" s="19">
        <v>10000</v>
      </c>
      <c r="G70" s="24">
        <v>49727.6</v>
      </c>
      <c r="H70" s="24">
        <v>0.7</v>
      </c>
      <c r="I70" s="31">
        <v>6.4497</v>
      </c>
      <c r="J70" s="31"/>
      <c r="K70" s="35" t="s">
        <v>649</v>
      </c>
    </row>
    <row r="71" spans="2:11" x14ac:dyDescent="0.3">
      <c r="B71" s="8" t="s">
        <v>1347</v>
      </c>
      <c r="C71" s="57" t="s">
        <v>1348</v>
      </c>
      <c r="D71" s="54" t="s">
        <v>1349</v>
      </c>
      <c r="E71" s="6" t="s">
        <v>807</v>
      </c>
      <c r="F71" s="19">
        <v>10000</v>
      </c>
      <c r="G71" s="24">
        <v>49722.35</v>
      </c>
      <c r="H71" s="24">
        <v>0.7</v>
      </c>
      <c r="I71" s="31">
        <v>6.3697999999999997</v>
      </c>
      <c r="J71" s="31"/>
      <c r="K71" s="35" t="s">
        <v>649</v>
      </c>
    </row>
    <row r="72" spans="2:11" x14ac:dyDescent="0.3">
      <c r="B72" s="8" t="s">
        <v>1350</v>
      </c>
      <c r="C72" s="57" t="s">
        <v>331</v>
      </c>
      <c r="D72" s="54" t="s">
        <v>1351</v>
      </c>
      <c r="E72" s="6" t="s">
        <v>807</v>
      </c>
      <c r="F72" s="19">
        <v>10000</v>
      </c>
      <c r="G72" s="24">
        <v>49721</v>
      </c>
      <c r="H72" s="24">
        <v>0.7</v>
      </c>
      <c r="I72" s="31">
        <v>6.4004000000000003</v>
      </c>
      <c r="J72" s="31"/>
      <c r="K72" s="35" t="s">
        <v>649</v>
      </c>
    </row>
    <row r="73" spans="2:11" x14ac:dyDescent="0.3">
      <c r="B73" s="8" t="s">
        <v>1352</v>
      </c>
      <c r="C73" s="57" t="s">
        <v>1341</v>
      </c>
      <c r="D73" s="54" t="s">
        <v>1353</v>
      </c>
      <c r="E73" s="6" t="s">
        <v>807</v>
      </c>
      <c r="F73" s="19">
        <v>10000</v>
      </c>
      <c r="G73" s="24">
        <v>49716.7</v>
      </c>
      <c r="H73" s="24">
        <v>0.7</v>
      </c>
      <c r="I73" s="31">
        <v>6.5002000000000004</v>
      </c>
      <c r="J73" s="31"/>
      <c r="K73" s="35" t="s">
        <v>649</v>
      </c>
    </row>
    <row r="74" spans="2:11" x14ac:dyDescent="0.3">
      <c r="B74" s="8" t="s">
        <v>1354</v>
      </c>
      <c r="C74" s="57" t="s">
        <v>576</v>
      </c>
      <c r="D74" s="54" t="s">
        <v>1355</v>
      </c>
      <c r="E74" s="6" t="s">
        <v>807</v>
      </c>
      <c r="F74" s="19">
        <v>10000</v>
      </c>
      <c r="G74" s="24">
        <v>49715.7</v>
      </c>
      <c r="H74" s="24">
        <v>0.7</v>
      </c>
      <c r="I74" s="31">
        <v>6.3250000000000002</v>
      </c>
      <c r="J74" s="31"/>
      <c r="K74" s="35" t="s">
        <v>649</v>
      </c>
    </row>
    <row r="75" spans="2:11" x14ac:dyDescent="0.3">
      <c r="B75" s="8" t="s">
        <v>1356</v>
      </c>
      <c r="C75" s="57" t="s">
        <v>1059</v>
      </c>
      <c r="D75" s="54" t="s">
        <v>1357</v>
      </c>
      <c r="E75" s="6" t="s">
        <v>807</v>
      </c>
      <c r="F75" s="19">
        <v>10000</v>
      </c>
      <c r="G75" s="24">
        <v>49691.4</v>
      </c>
      <c r="H75" s="24">
        <v>0.7</v>
      </c>
      <c r="I75" s="31">
        <v>5.9652000000000003</v>
      </c>
      <c r="J75" s="31"/>
      <c r="K75" s="35" t="s">
        <v>649</v>
      </c>
    </row>
    <row r="76" spans="2:11" x14ac:dyDescent="0.3">
      <c r="B76" s="8" t="s">
        <v>1358</v>
      </c>
      <c r="C76" s="57" t="s">
        <v>1059</v>
      </c>
      <c r="D76" s="54" t="s">
        <v>1359</v>
      </c>
      <c r="E76" s="6" t="s">
        <v>807</v>
      </c>
      <c r="F76" s="19">
        <v>10000</v>
      </c>
      <c r="G76" s="24">
        <v>49667.25</v>
      </c>
      <c r="H76" s="24">
        <v>0.7</v>
      </c>
      <c r="I76" s="31">
        <v>5.9646999999999997</v>
      </c>
      <c r="J76" s="31"/>
      <c r="K76" s="35" t="s">
        <v>649</v>
      </c>
    </row>
    <row r="77" spans="2:11" x14ac:dyDescent="0.3">
      <c r="B77" s="8" t="s">
        <v>1360</v>
      </c>
      <c r="C77" s="57" t="s">
        <v>1330</v>
      </c>
      <c r="D77" s="54" t="s">
        <v>1361</v>
      </c>
      <c r="E77" s="6" t="s">
        <v>807</v>
      </c>
      <c r="F77" s="19">
        <v>10000</v>
      </c>
      <c r="G77" s="24">
        <v>49611.25</v>
      </c>
      <c r="H77" s="24">
        <v>0.7</v>
      </c>
      <c r="I77" s="31">
        <v>6.5003000000000002</v>
      </c>
      <c r="J77" s="31"/>
      <c r="K77" s="35" t="s">
        <v>649</v>
      </c>
    </row>
    <row r="78" spans="2:11" x14ac:dyDescent="0.3">
      <c r="B78" s="8" t="s">
        <v>1362</v>
      </c>
      <c r="C78" s="57" t="s">
        <v>1319</v>
      </c>
      <c r="D78" s="54" t="s">
        <v>1363</v>
      </c>
      <c r="E78" s="6" t="s">
        <v>807</v>
      </c>
      <c r="F78" s="19">
        <v>10000</v>
      </c>
      <c r="G78" s="24">
        <v>49596.25</v>
      </c>
      <c r="H78" s="24">
        <v>0.7</v>
      </c>
      <c r="I78" s="31">
        <v>6.4599000000000002</v>
      </c>
      <c r="J78" s="31"/>
      <c r="K78" s="35" t="s">
        <v>649</v>
      </c>
    </row>
    <row r="79" spans="2:11" x14ac:dyDescent="0.3">
      <c r="B79" s="8" t="s">
        <v>1364</v>
      </c>
      <c r="C79" s="57" t="s">
        <v>1365</v>
      </c>
      <c r="D79" s="54" t="s">
        <v>1366</v>
      </c>
      <c r="E79" s="6" t="s">
        <v>807</v>
      </c>
      <c r="F79" s="19">
        <v>10000</v>
      </c>
      <c r="G79" s="24">
        <v>49225.599999999999</v>
      </c>
      <c r="H79" s="24">
        <v>0.69</v>
      </c>
      <c r="I79" s="31">
        <v>6.6001000000000003</v>
      </c>
      <c r="J79" s="31"/>
      <c r="K79" s="35" t="s">
        <v>649</v>
      </c>
    </row>
    <row r="80" spans="2:11" x14ac:dyDescent="0.3">
      <c r="B80" s="8" t="s">
        <v>1367</v>
      </c>
      <c r="C80" s="57" t="s">
        <v>331</v>
      </c>
      <c r="D80" s="54" t="s">
        <v>1368</v>
      </c>
      <c r="E80" s="6" t="s">
        <v>807</v>
      </c>
      <c r="F80" s="19">
        <v>10000</v>
      </c>
      <c r="G80" s="24">
        <v>49223.3</v>
      </c>
      <c r="H80" s="24">
        <v>0.69</v>
      </c>
      <c r="I80" s="31">
        <v>6.5449999999999999</v>
      </c>
      <c r="J80" s="31"/>
      <c r="K80" s="35" t="s">
        <v>649</v>
      </c>
    </row>
    <row r="81" spans="2:11" x14ac:dyDescent="0.3">
      <c r="B81" s="8" t="s">
        <v>1369</v>
      </c>
      <c r="C81" s="57" t="s">
        <v>1370</v>
      </c>
      <c r="D81" s="54" t="s">
        <v>1371</v>
      </c>
      <c r="E81" s="6" t="s">
        <v>807</v>
      </c>
      <c r="F81" s="19">
        <v>9000</v>
      </c>
      <c r="G81" s="24">
        <v>44802.77</v>
      </c>
      <c r="H81" s="24">
        <v>0.63</v>
      </c>
      <c r="I81" s="31">
        <v>6.6951999999999998</v>
      </c>
      <c r="J81" s="31"/>
      <c r="K81" s="35" t="s">
        <v>649</v>
      </c>
    </row>
    <row r="82" spans="2:11" x14ac:dyDescent="0.3">
      <c r="B82" s="8" t="s">
        <v>1372</v>
      </c>
      <c r="C82" s="57" t="s">
        <v>1307</v>
      </c>
      <c r="D82" s="54" t="s">
        <v>1373</v>
      </c>
      <c r="E82" s="6" t="s">
        <v>807</v>
      </c>
      <c r="F82" s="19">
        <v>8000</v>
      </c>
      <c r="G82" s="24">
        <v>39757.08</v>
      </c>
      <c r="H82" s="24">
        <v>0.56000000000000005</v>
      </c>
      <c r="I82" s="31">
        <v>6.0274999999999999</v>
      </c>
      <c r="J82" s="31"/>
      <c r="K82" s="35" t="s">
        <v>649</v>
      </c>
    </row>
    <row r="83" spans="2:11" x14ac:dyDescent="0.3">
      <c r="B83" s="8" t="s">
        <v>1374</v>
      </c>
      <c r="C83" s="57" t="s">
        <v>69</v>
      </c>
      <c r="D83" s="54" t="s">
        <v>1375</v>
      </c>
      <c r="E83" s="6" t="s">
        <v>807</v>
      </c>
      <c r="F83" s="19">
        <v>7000</v>
      </c>
      <c r="G83" s="24">
        <v>34936.58</v>
      </c>
      <c r="H83" s="24">
        <v>0.49</v>
      </c>
      <c r="I83" s="31">
        <v>6.0251000000000001</v>
      </c>
      <c r="J83" s="31"/>
      <c r="K83" s="35" t="s">
        <v>649</v>
      </c>
    </row>
    <row r="84" spans="2:11" x14ac:dyDescent="0.3">
      <c r="B84" s="8" t="s">
        <v>1376</v>
      </c>
      <c r="C84" s="57" t="s">
        <v>1377</v>
      </c>
      <c r="D84" s="54" t="s">
        <v>1378</v>
      </c>
      <c r="E84" s="6" t="s">
        <v>807</v>
      </c>
      <c r="F84" s="19">
        <v>7000</v>
      </c>
      <c r="G84" s="24">
        <v>34720.839999999997</v>
      </c>
      <c r="H84" s="24">
        <v>0.49</v>
      </c>
      <c r="I84" s="31">
        <v>6.3800999999999997</v>
      </c>
      <c r="J84" s="31"/>
      <c r="K84" s="35" t="s">
        <v>649</v>
      </c>
    </row>
    <row r="85" spans="2:11" x14ac:dyDescent="0.3">
      <c r="B85" s="8" t="s">
        <v>1379</v>
      </c>
      <c r="C85" s="57" t="s">
        <v>1325</v>
      </c>
      <c r="D85" s="54" t="s">
        <v>1380</v>
      </c>
      <c r="E85" s="6" t="s">
        <v>807</v>
      </c>
      <c r="F85" s="19">
        <v>6000</v>
      </c>
      <c r="G85" s="24">
        <v>29752.89</v>
      </c>
      <c r="H85" s="24">
        <v>0.42</v>
      </c>
      <c r="I85" s="31">
        <v>6.4499000000000004</v>
      </c>
      <c r="J85" s="31"/>
      <c r="K85" s="35" t="s">
        <v>649</v>
      </c>
    </row>
    <row r="86" spans="2:11" x14ac:dyDescent="0.3">
      <c r="B86" s="8" t="s">
        <v>1381</v>
      </c>
      <c r="C86" s="57" t="s">
        <v>1382</v>
      </c>
      <c r="D86" s="54" t="s">
        <v>1383</v>
      </c>
      <c r="E86" s="6" t="s">
        <v>807</v>
      </c>
      <c r="F86" s="19">
        <v>6000</v>
      </c>
      <c r="G86" s="24">
        <v>29745.75</v>
      </c>
      <c r="H86" s="24">
        <v>0.42</v>
      </c>
      <c r="I86" s="31">
        <v>6.4996</v>
      </c>
      <c r="J86" s="31"/>
      <c r="K86" s="35" t="s">
        <v>649</v>
      </c>
    </row>
    <row r="87" spans="2:11" x14ac:dyDescent="0.3">
      <c r="B87" s="8" t="s">
        <v>1384</v>
      </c>
      <c r="C87" s="57" t="s">
        <v>1382</v>
      </c>
      <c r="D87" s="54" t="s">
        <v>1385</v>
      </c>
      <c r="E87" s="6" t="s">
        <v>807</v>
      </c>
      <c r="F87" s="19">
        <v>6000</v>
      </c>
      <c r="G87" s="24">
        <v>29551.11</v>
      </c>
      <c r="H87" s="24">
        <v>0.42</v>
      </c>
      <c r="I87" s="31">
        <v>6.6801000000000004</v>
      </c>
      <c r="J87" s="31"/>
      <c r="K87" s="35" t="s">
        <v>649</v>
      </c>
    </row>
    <row r="88" spans="2:11" x14ac:dyDescent="0.3">
      <c r="B88" s="8" t="s">
        <v>1386</v>
      </c>
      <c r="C88" s="57" t="s">
        <v>88</v>
      </c>
      <c r="D88" s="54" t="s">
        <v>1387</v>
      </c>
      <c r="E88" s="6" t="s">
        <v>807</v>
      </c>
      <c r="F88" s="19">
        <v>6000</v>
      </c>
      <c r="G88" s="24">
        <v>29523.45</v>
      </c>
      <c r="H88" s="24">
        <v>0.42</v>
      </c>
      <c r="I88" s="31">
        <v>6.6950000000000003</v>
      </c>
      <c r="J88" s="31"/>
      <c r="K88" s="35" t="s">
        <v>649</v>
      </c>
    </row>
    <row r="89" spans="2:11" x14ac:dyDescent="0.3">
      <c r="B89" s="8" t="s">
        <v>1388</v>
      </c>
      <c r="C89" s="57" t="s">
        <v>1004</v>
      </c>
      <c r="D89" s="54" t="s">
        <v>1389</v>
      </c>
      <c r="E89" s="6" t="s">
        <v>807</v>
      </c>
      <c r="F89" s="19">
        <v>5000</v>
      </c>
      <c r="G89" s="24">
        <v>24870.28</v>
      </c>
      <c r="H89" s="24">
        <v>0.35</v>
      </c>
      <c r="I89" s="31">
        <v>5.9496000000000002</v>
      </c>
      <c r="J89" s="31"/>
      <c r="K89" s="35" t="s">
        <v>649</v>
      </c>
    </row>
    <row r="90" spans="2:11" x14ac:dyDescent="0.3">
      <c r="B90" s="8" t="s">
        <v>1390</v>
      </c>
      <c r="C90" s="57" t="s">
        <v>1013</v>
      </c>
      <c r="D90" s="54" t="s">
        <v>1391</v>
      </c>
      <c r="E90" s="6" t="s">
        <v>807</v>
      </c>
      <c r="F90" s="19">
        <v>5000</v>
      </c>
      <c r="G90" s="24">
        <v>24860.83</v>
      </c>
      <c r="H90" s="24">
        <v>0.35</v>
      </c>
      <c r="I90" s="31">
        <v>6.0098000000000003</v>
      </c>
      <c r="J90" s="31"/>
      <c r="K90" s="35" t="s">
        <v>649</v>
      </c>
    </row>
    <row r="91" spans="2:11" x14ac:dyDescent="0.3">
      <c r="B91" s="8" t="s">
        <v>1392</v>
      </c>
      <c r="C91" s="57" t="s">
        <v>1393</v>
      </c>
      <c r="D91" s="54" t="s">
        <v>1394</v>
      </c>
      <c r="E91" s="6" t="s">
        <v>807</v>
      </c>
      <c r="F91" s="19">
        <v>5000</v>
      </c>
      <c r="G91" s="24">
        <v>24851.95</v>
      </c>
      <c r="H91" s="24">
        <v>0.35</v>
      </c>
      <c r="I91" s="31">
        <v>6.7949999999999999</v>
      </c>
      <c r="J91" s="31"/>
      <c r="K91" s="35" t="s">
        <v>649</v>
      </c>
    </row>
    <row r="92" spans="2:11" x14ac:dyDescent="0.3">
      <c r="B92" s="8" t="s">
        <v>1395</v>
      </c>
      <c r="C92" s="57" t="s">
        <v>1319</v>
      </c>
      <c r="D92" s="54" t="s">
        <v>1396</v>
      </c>
      <c r="E92" s="6" t="s">
        <v>807</v>
      </c>
      <c r="F92" s="19">
        <v>5000</v>
      </c>
      <c r="G92" s="24">
        <v>24832.73</v>
      </c>
      <c r="H92" s="24">
        <v>0.35</v>
      </c>
      <c r="I92" s="31">
        <v>6.4702000000000002</v>
      </c>
      <c r="J92" s="31"/>
      <c r="K92" s="35" t="s">
        <v>649</v>
      </c>
    </row>
    <row r="93" spans="2:11" x14ac:dyDescent="0.3">
      <c r="B93" s="8" t="s">
        <v>1397</v>
      </c>
      <c r="C93" s="57" t="s">
        <v>1322</v>
      </c>
      <c r="D93" s="54" t="s">
        <v>1398</v>
      </c>
      <c r="E93" s="6" t="s">
        <v>807</v>
      </c>
      <c r="F93" s="19">
        <v>5000</v>
      </c>
      <c r="G93" s="24">
        <v>24803.48</v>
      </c>
      <c r="H93" s="24">
        <v>0.35</v>
      </c>
      <c r="I93" s="31">
        <v>6.0254000000000003</v>
      </c>
      <c r="J93" s="31"/>
      <c r="K93" s="35" t="s">
        <v>649</v>
      </c>
    </row>
    <row r="94" spans="2:11" x14ac:dyDescent="0.3">
      <c r="B94" s="8" t="s">
        <v>1399</v>
      </c>
      <c r="C94" s="57" t="s">
        <v>331</v>
      </c>
      <c r="D94" s="54" t="s">
        <v>1400</v>
      </c>
      <c r="E94" s="6" t="s">
        <v>807</v>
      </c>
      <c r="F94" s="19">
        <v>5000</v>
      </c>
      <c r="G94" s="24">
        <v>24791.35</v>
      </c>
      <c r="H94" s="24">
        <v>0.35</v>
      </c>
      <c r="I94" s="31">
        <v>6.3998999999999997</v>
      </c>
      <c r="J94" s="31"/>
      <c r="K94" s="35" t="s">
        <v>649</v>
      </c>
    </row>
    <row r="95" spans="2:11" x14ac:dyDescent="0.3">
      <c r="B95" s="8" t="s">
        <v>1401</v>
      </c>
      <c r="C95" s="57" t="s">
        <v>331</v>
      </c>
      <c r="D95" s="54" t="s">
        <v>1402</v>
      </c>
      <c r="E95" s="6" t="s">
        <v>807</v>
      </c>
      <c r="F95" s="19">
        <v>5000</v>
      </c>
      <c r="G95" s="24">
        <v>24778.43</v>
      </c>
      <c r="H95" s="24">
        <v>0.35</v>
      </c>
      <c r="I95" s="31">
        <v>6.3997999999999999</v>
      </c>
      <c r="J95" s="31"/>
      <c r="K95" s="35" t="s">
        <v>649</v>
      </c>
    </row>
    <row r="96" spans="2:11" x14ac:dyDescent="0.3">
      <c r="B96" s="8" t="s">
        <v>1403</v>
      </c>
      <c r="C96" s="57" t="s">
        <v>84</v>
      </c>
      <c r="D96" s="54" t="s">
        <v>1404</v>
      </c>
      <c r="E96" s="6" t="s">
        <v>807</v>
      </c>
      <c r="F96" s="19">
        <v>5000</v>
      </c>
      <c r="G96" s="24">
        <v>24687.53</v>
      </c>
      <c r="H96" s="24">
        <v>0.35</v>
      </c>
      <c r="I96" s="31">
        <v>6.1597999999999997</v>
      </c>
      <c r="J96" s="31"/>
      <c r="K96" s="35" t="s">
        <v>649</v>
      </c>
    </row>
    <row r="97" spans="2:11" x14ac:dyDescent="0.3">
      <c r="B97" s="8" t="s">
        <v>1405</v>
      </c>
      <c r="C97" s="57" t="s">
        <v>1406</v>
      </c>
      <c r="D97" s="54" t="s">
        <v>1407</v>
      </c>
      <c r="E97" s="6" t="s">
        <v>807</v>
      </c>
      <c r="F97" s="19">
        <v>4000</v>
      </c>
      <c r="G97" s="24">
        <v>19903.8</v>
      </c>
      <c r="H97" s="24">
        <v>0.28000000000000003</v>
      </c>
      <c r="I97" s="31">
        <v>6.5345000000000004</v>
      </c>
      <c r="J97" s="31"/>
      <c r="K97" s="35" t="s">
        <v>649</v>
      </c>
    </row>
    <row r="98" spans="2:11" x14ac:dyDescent="0.3">
      <c r="B98" s="8" t="s">
        <v>1408</v>
      </c>
      <c r="C98" s="57" t="s">
        <v>1319</v>
      </c>
      <c r="D98" s="54" t="s">
        <v>1409</v>
      </c>
      <c r="E98" s="6" t="s">
        <v>807</v>
      </c>
      <c r="F98" s="19">
        <v>4000</v>
      </c>
      <c r="G98" s="24">
        <v>19887.2</v>
      </c>
      <c r="H98" s="24">
        <v>0.28000000000000003</v>
      </c>
      <c r="I98" s="31">
        <v>6.4695999999999998</v>
      </c>
      <c r="J98" s="31"/>
      <c r="K98" s="35" t="s">
        <v>649</v>
      </c>
    </row>
    <row r="99" spans="2:11" x14ac:dyDescent="0.3">
      <c r="B99" s="8" t="s">
        <v>1410</v>
      </c>
      <c r="C99" s="57" t="s">
        <v>1325</v>
      </c>
      <c r="D99" s="54" t="s">
        <v>1411</v>
      </c>
      <c r="E99" s="6" t="s">
        <v>807</v>
      </c>
      <c r="F99" s="19">
        <v>4000</v>
      </c>
      <c r="G99" s="24">
        <v>19863.099999999999</v>
      </c>
      <c r="H99" s="24">
        <v>0.28000000000000003</v>
      </c>
      <c r="I99" s="31">
        <v>6.4504000000000001</v>
      </c>
      <c r="J99" s="31"/>
      <c r="K99" s="35" t="s">
        <v>649</v>
      </c>
    </row>
    <row r="100" spans="2:11" x14ac:dyDescent="0.3">
      <c r="B100" s="8" t="s">
        <v>1412</v>
      </c>
      <c r="C100" s="57" t="s">
        <v>1325</v>
      </c>
      <c r="D100" s="54" t="s">
        <v>1413</v>
      </c>
      <c r="E100" s="6" t="s">
        <v>807</v>
      </c>
      <c r="F100" s="19">
        <v>4000</v>
      </c>
      <c r="G100" s="24">
        <v>19817.900000000001</v>
      </c>
      <c r="H100" s="24">
        <v>0.28000000000000003</v>
      </c>
      <c r="I100" s="31">
        <v>6.4497</v>
      </c>
      <c r="J100" s="31"/>
      <c r="K100" s="35" t="s">
        <v>649</v>
      </c>
    </row>
    <row r="101" spans="2:11" x14ac:dyDescent="0.3">
      <c r="B101" s="8" t="s">
        <v>1414</v>
      </c>
      <c r="C101" s="57" t="s">
        <v>1341</v>
      </c>
      <c r="D101" s="54" t="s">
        <v>1415</v>
      </c>
      <c r="E101" s="6" t="s">
        <v>807</v>
      </c>
      <c r="F101" s="19">
        <v>4000</v>
      </c>
      <c r="G101" s="24">
        <v>19813</v>
      </c>
      <c r="H101" s="24">
        <v>0.28000000000000003</v>
      </c>
      <c r="I101" s="31">
        <v>6.5003000000000002</v>
      </c>
      <c r="J101" s="31"/>
      <c r="K101" s="35" t="s">
        <v>649</v>
      </c>
    </row>
    <row r="102" spans="2:11" x14ac:dyDescent="0.3">
      <c r="B102" s="8" t="s">
        <v>1416</v>
      </c>
      <c r="C102" s="57" t="s">
        <v>1417</v>
      </c>
      <c r="D102" s="54" t="s">
        <v>1418</v>
      </c>
      <c r="E102" s="6" t="s">
        <v>807</v>
      </c>
      <c r="F102" s="19">
        <v>4000</v>
      </c>
      <c r="G102" s="24">
        <v>19745.8</v>
      </c>
      <c r="H102" s="24">
        <v>0.28000000000000003</v>
      </c>
      <c r="I102" s="31">
        <v>6.2652000000000001</v>
      </c>
      <c r="J102" s="31"/>
      <c r="K102" s="35" t="s">
        <v>649</v>
      </c>
    </row>
    <row r="103" spans="2:11" x14ac:dyDescent="0.3">
      <c r="B103" s="8" t="s">
        <v>1419</v>
      </c>
      <c r="C103" s="57" t="s">
        <v>1144</v>
      </c>
      <c r="D103" s="54" t="s">
        <v>1420</v>
      </c>
      <c r="E103" s="6" t="s">
        <v>804</v>
      </c>
      <c r="F103" s="19">
        <v>3000</v>
      </c>
      <c r="G103" s="24">
        <v>14977.49</v>
      </c>
      <c r="H103" s="24">
        <v>0.21</v>
      </c>
      <c r="I103" s="31">
        <v>6.0986000000000002</v>
      </c>
      <c r="J103" s="31"/>
      <c r="K103" s="35" t="s">
        <v>649</v>
      </c>
    </row>
    <row r="104" spans="2:11" x14ac:dyDescent="0.3">
      <c r="B104" s="8" t="s">
        <v>1421</v>
      </c>
      <c r="C104" s="57" t="s">
        <v>672</v>
      </c>
      <c r="D104" s="54" t="s">
        <v>1422</v>
      </c>
      <c r="E104" s="6" t="s">
        <v>807</v>
      </c>
      <c r="F104" s="19">
        <v>3000</v>
      </c>
      <c r="G104" s="24">
        <v>14956.74</v>
      </c>
      <c r="H104" s="24">
        <v>0.21</v>
      </c>
      <c r="I104" s="31">
        <v>5.8650000000000002</v>
      </c>
      <c r="J104" s="31"/>
      <c r="K104" s="35" t="s">
        <v>649</v>
      </c>
    </row>
    <row r="105" spans="2:11" x14ac:dyDescent="0.3">
      <c r="B105" s="8" t="s">
        <v>1423</v>
      </c>
      <c r="C105" s="57" t="s">
        <v>1365</v>
      </c>
      <c r="D105" s="54" t="s">
        <v>1424</v>
      </c>
      <c r="E105" s="6" t="s">
        <v>807</v>
      </c>
      <c r="F105" s="19">
        <v>3000</v>
      </c>
      <c r="G105" s="24">
        <v>14936.31</v>
      </c>
      <c r="H105" s="24">
        <v>0.21</v>
      </c>
      <c r="I105" s="31">
        <v>6.4850000000000003</v>
      </c>
      <c r="J105" s="31"/>
      <c r="K105" s="35" t="s">
        <v>649</v>
      </c>
    </row>
    <row r="106" spans="2:11" x14ac:dyDescent="0.3">
      <c r="B106" s="8" t="s">
        <v>1425</v>
      </c>
      <c r="C106" s="57" t="s">
        <v>1426</v>
      </c>
      <c r="D106" s="54" t="s">
        <v>1427</v>
      </c>
      <c r="E106" s="6" t="s">
        <v>807</v>
      </c>
      <c r="F106" s="19">
        <v>3000</v>
      </c>
      <c r="G106" s="24">
        <v>14914.95</v>
      </c>
      <c r="H106" s="24">
        <v>0.21</v>
      </c>
      <c r="I106" s="31">
        <v>6.7145999999999999</v>
      </c>
      <c r="J106" s="31"/>
      <c r="K106" s="35" t="s">
        <v>649</v>
      </c>
    </row>
    <row r="107" spans="2:11" x14ac:dyDescent="0.3">
      <c r="B107" s="8" t="s">
        <v>1428</v>
      </c>
      <c r="C107" s="57" t="s">
        <v>1393</v>
      </c>
      <c r="D107" s="54" t="s">
        <v>1429</v>
      </c>
      <c r="E107" s="6" t="s">
        <v>807</v>
      </c>
      <c r="F107" s="19">
        <v>3000</v>
      </c>
      <c r="G107" s="24">
        <v>14891.88</v>
      </c>
      <c r="H107" s="24">
        <v>0.21</v>
      </c>
      <c r="I107" s="31">
        <v>6.7949000000000002</v>
      </c>
      <c r="J107" s="31"/>
      <c r="K107" s="35" t="s">
        <v>649</v>
      </c>
    </row>
    <row r="108" spans="2:11" x14ac:dyDescent="0.3">
      <c r="B108" s="8" t="s">
        <v>1430</v>
      </c>
      <c r="C108" s="57" t="s">
        <v>1426</v>
      </c>
      <c r="D108" s="54" t="s">
        <v>1431</v>
      </c>
      <c r="E108" s="6" t="s">
        <v>807</v>
      </c>
      <c r="F108" s="19">
        <v>3000</v>
      </c>
      <c r="G108" s="24">
        <v>14890.43</v>
      </c>
      <c r="H108" s="24">
        <v>0.21</v>
      </c>
      <c r="I108" s="31">
        <v>6.7149000000000001</v>
      </c>
      <c r="J108" s="31"/>
      <c r="K108" s="35" t="s">
        <v>649</v>
      </c>
    </row>
    <row r="109" spans="2:11" x14ac:dyDescent="0.3">
      <c r="B109" s="8" t="s">
        <v>1432</v>
      </c>
      <c r="C109" s="57" t="s">
        <v>1433</v>
      </c>
      <c r="D109" s="54" t="s">
        <v>1434</v>
      </c>
      <c r="E109" s="6" t="s">
        <v>1311</v>
      </c>
      <c r="F109" s="19">
        <v>2000</v>
      </c>
      <c r="G109" s="24">
        <v>9996.7800000000007</v>
      </c>
      <c r="H109" s="24">
        <v>0.14000000000000001</v>
      </c>
      <c r="I109" s="31">
        <v>5.8784000000000001</v>
      </c>
      <c r="J109" s="31"/>
      <c r="K109" s="35" t="s">
        <v>649</v>
      </c>
    </row>
    <row r="110" spans="2:11" x14ac:dyDescent="0.3">
      <c r="B110" s="8" t="s">
        <v>1435</v>
      </c>
      <c r="C110" s="57" t="s">
        <v>1436</v>
      </c>
      <c r="D110" s="54" t="s">
        <v>1437</v>
      </c>
      <c r="E110" s="6" t="s">
        <v>807</v>
      </c>
      <c r="F110" s="19">
        <v>2000</v>
      </c>
      <c r="G110" s="24">
        <v>9996.68</v>
      </c>
      <c r="H110" s="24">
        <v>0.14000000000000001</v>
      </c>
      <c r="I110" s="31">
        <v>6.0609999999999999</v>
      </c>
      <c r="J110" s="31"/>
      <c r="K110" s="35" t="s">
        <v>649</v>
      </c>
    </row>
    <row r="111" spans="2:11" x14ac:dyDescent="0.3">
      <c r="B111" s="8" t="s">
        <v>1438</v>
      </c>
      <c r="C111" s="57" t="s">
        <v>1004</v>
      </c>
      <c r="D111" s="54" t="s">
        <v>1439</v>
      </c>
      <c r="E111" s="6" t="s">
        <v>807</v>
      </c>
      <c r="F111" s="19">
        <v>2000</v>
      </c>
      <c r="G111" s="24">
        <v>9995.09</v>
      </c>
      <c r="H111" s="24">
        <v>0.14000000000000001</v>
      </c>
      <c r="I111" s="31">
        <v>5.9767999999999999</v>
      </c>
      <c r="J111" s="31"/>
      <c r="K111" s="35" t="s">
        <v>649</v>
      </c>
    </row>
    <row r="112" spans="2:11" x14ac:dyDescent="0.3">
      <c r="B112" s="8" t="s">
        <v>1440</v>
      </c>
      <c r="C112" s="57" t="s">
        <v>1436</v>
      </c>
      <c r="D112" s="54" t="s">
        <v>1441</v>
      </c>
      <c r="E112" s="6" t="s">
        <v>807</v>
      </c>
      <c r="F112" s="19">
        <v>2000</v>
      </c>
      <c r="G112" s="24">
        <v>9991.49</v>
      </c>
      <c r="H112" s="24">
        <v>0.14000000000000001</v>
      </c>
      <c r="I112" s="31">
        <v>6.2176</v>
      </c>
      <c r="J112" s="31"/>
      <c r="K112" s="35" t="s">
        <v>649</v>
      </c>
    </row>
    <row r="113" spans="2:11" x14ac:dyDescent="0.3">
      <c r="B113" s="8" t="s">
        <v>1442</v>
      </c>
      <c r="C113" s="57" t="s">
        <v>1212</v>
      </c>
      <c r="D113" s="54" t="s">
        <v>1443</v>
      </c>
      <c r="E113" s="6" t="s">
        <v>807</v>
      </c>
      <c r="F113" s="19">
        <v>2000</v>
      </c>
      <c r="G113" s="24">
        <v>9913.57</v>
      </c>
      <c r="H113" s="24">
        <v>0.14000000000000001</v>
      </c>
      <c r="I113" s="31">
        <v>6.24</v>
      </c>
      <c r="J113" s="31"/>
      <c r="K113" s="35" t="s">
        <v>649</v>
      </c>
    </row>
    <row r="114" spans="2:11" x14ac:dyDescent="0.3">
      <c r="B114" s="8" t="s">
        <v>1444</v>
      </c>
      <c r="C114" s="57" t="s">
        <v>1445</v>
      </c>
      <c r="D114" s="54" t="s">
        <v>1446</v>
      </c>
      <c r="E114" s="6" t="s">
        <v>804</v>
      </c>
      <c r="F114" s="19">
        <v>1600</v>
      </c>
      <c r="G114" s="24">
        <v>7997.36</v>
      </c>
      <c r="H114" s="24">
        <v>0.11</v>
      </c>
      <c r="I114" s="31">
        <v>6.0335999999999999</v>
      </c>
      <c r="J114" s="31"/>
      <c r="K114" s="35" t="s">
        <v>649</v>
      </c>
    </row>
    <row r="115" spans="2:11" x14ac:dyDescent="0.3">
      <c r="B115" s="8" t="s">
        <v>1447</v>
      </c>
      <c r="C115" s="57" t="s">
        <v>1004</v>
      </c>
      <c r="D115" s="54" t="s">
        <v>1448</v>
      </c>
      <c r="E115" s="6" t="s">
        <v>807</v>
      </c>
      <c r="F115" s="19">
        <v>1500</v>
      </c>
      <c r="G115" s="24">
        <v>7492.64</v>
      </c>
      <c r="H115" s="24">
        <v>0.11</v>
      </c>
      <c r="I115" s="31">
        <v>5.9797000000000002</v>
      </c>
      <c r="J115" s="31"/>
      <c r="K115" s="35"/>
    </row>
    <row r="116" spans="2:11" x14ac:dyDescent="0.3">
      <c r="B116" s="8" t="s">
        <v>1449</v>
      </c>
      <c r="C116" s="57" t="s">
        <v>261</v>
      </c>
      <c r="D116" s="54" t="s">
        <v>1450</v>
      </c>
      <c r="E116" s="6" t="s">
        <v>807</v>
      </c>
      <c r="F116" s="19">
        <v>1000</v>
      </c>
      <c r="G116" s="24">
        <v>4973.29</v>
      </c>
      <c r="H116" s="24">
        <v>7.0000000000000007E-2</v>
      </c>
      <c r="I116" s="31">
        <v>6.5350000000000001</v>
      </c>
      <c r="J116" s="31"/>
      <c r="K116" s="35" t="s">
        <v>649</v>
      </c>
    </row>
    <row r="117" spans="2:11" x14ac:dyDescent="0.3">
      <c r="B117" s="8" t="s">
        <v>1451</v>
      </c>
      <c r="C117" s="57" t="s">
        <v>261</v>
      </c>
      <c r="D117" s="54" t="s">
        <v>1452</v>
      </c>
      <c r="E117" s="6" t="s">
        <v>807</v>
      </c>
      <c r="F117" s="19">
        <v>1000</v>
      </c>
      <c r="G117" s="24">
        <v>4966.22</v>
      </c>
      <c r="H117" s="24">
        <v>7.0000000000000007E-2</v>
      </c>
      <c r="I117" s="31">
        <v>6.5349000000000004</v>
      </c>
      <c r="J117" s="31"/>
      <c r="K117" s="35" t="s">
        <v>649</v>
      </c>
    </row>
    <row r="118" spans="2:11" x14ac:dyDescent="0.3">
      <c r="C118" s="58" t="s">
        <v>185</v>
      </c>
      <c r="D118" s="54"/>
      <c r="E118" s="6"/>
      <c r="F118" s="19"/>
      <c r="G118" s="25">
        <v>2676582.88</v>
      </c>
      <c r="H118" s="25">
        <v>37.69</v>
      </c>
      <c r="I118" s="31"/>
      <c r="J118" s="31"/>
      <c r="K118" s="35"/>
    </row>
    <row r="119" spans="2:11" x14ac:dyDescent="0.3">
      <c r="C119" s="57"/>
      <c r="D119" s="54"/>
      <c r="E119" s="6"/>
      <c r="F119" s="19"/>
      <c r="G119" s="24"/>
      <c r="H119" s="24"/>
      <c r="I119" s="31"/>
      <c r="J119" s="31"/>
      <c r="K119" s="35"/>
    </row>
    <row r="120" spans="2:11" x14ac:dyDescent="0.3">
      <c r="C120" s="59" t="s">
        <v>14</v>
      </c>
      <c r="D120" s="54"/>
      <c r="E120" s="6"/>
      <c r="F120" s="19"/>
      <c r="G120" s="24"/>
      <c r="H120" s="24"/>
      <c r="I120" s="31"/>
      <c r="J120" s="31"/>
      <c r="K120" s="35"/>
    </row>
    <row r="121" spans="2:11" x14ac:dyDescent="0.3">
      <c r="B121" s="8" t="s">
        <v>1453</v>
      </c>
      <c r="C121" s="57" t="s">
        <v>349</v>
      </c>
      <c r="D121" s="54" t="s">
        <v>1454</v>
      </c>
      <c r="E121" s="6" t="s">
        <v>807</v>
      </c>
      <c r="F121" s="19">
        <v>40000</v>
      </c>
      <c r="G121" s="24">
        <v>198958.6</v>
      </c>
      <c r="H121" s="24">
        <v>2.8</v>
      </c>
      <c r="I121" s="31">
        <v>5.9702999999999999</v>
      </c>
      <c r="J121" s="31"/>
      <c r="K121" s="35" t="s">
        <v>649</v>
      </c>
    </row>
    <row r="122" spans="2:11" x14ac:dyDescent="0.3">
      <c r="B122" s="8" t="s">
        <v>1455</v>
      </c>
      <c r="C122" s="57" t="s">
        <v>41</v>
      </c>
      <c r="D122" s="54" t="s">
        <v>1456</v>
      </c>
      <c r="E122" s="6" t="s">
        <v>807</v>
      </c>
      <c r="F122" s="19">
        <v>36500</v>
      </c>
      <c r="G122" s="24">
        <v>181521.8</v>
      </c>
      <c r="H122" s="24">
        <v>2.5499999999999998</v>
      </c>
      <c r="I122" s="31">
        <v>5.9603999999999999</v>
      </c>
      <c r="J122" s="31"/>
      <c r="K122" s="35"/>
    </row>
    <row r="123" spans="2:11" x14ac:dyDescent="0.3">
      <c r="B123" s="8" t="s">
        <v>1457</v>
      </c>
      <c r="C123" s="57" t="s">
        <v>41</v>
      </c>
      <c r="D123" s="54" t="s">
        <v>1458</v>
      </c>
      <c r="E123" s="6" t="s">
        <v>807</v>
      </c>
      <c r="F123" s="19">
        <v>30000</v>
      </c>
      <c r="G123" s="24">
        <v>149591.70000000001</v>
      </c>
      <c r="H123" s="24">
        <v>2.1</v>
      </c>
      <c r="I123" s="31">
        <v>5.8601999999999999</v>
      </c>
      <c r="J123" s="31"/>
      <c r="K123" s="35" t="s">
        <v>649</v>
      </c>
    </row>
    <row r="124" spans="2:11" x14ac:dyDescent="0.3">
      <c r="B124" s="8" t="s">
        <v>1459</v>
      </c>
      <c r="C124" s="57" t="s">
        <v>1460</v>
      </c>
      <c r="D124" s="54" t="s">
        <v>1461</v>
      </c>
      <c r="E124" s="6" t="s">
        <v>1311</v>
      </c>
      <c r="F124" s="19">
        <v>20000</v>
      </c>
      <c r="G124" s="24">
        <v>99806.3</v>
      </c>
      <c r="H124" s="24">
        <v>1.4</v>
      </c>
      <c r="I124" s="31">
        <v>5.9047000000000001</v>
      </c>
      <c r="J124" s="31"/>
      <c r="K124" s="35" t="s">
        <v>649</v>
      </c>
    </row>
    <row r="125" spans="2:11" x14ac:dyDescent="0.3">
      <c r="B125" s="8" t="s">
        <v>1462</v>
      </c>
      <c r="C125" s="57" t="s">
        <v>298</v>
      </c>
      <c r="D125" s="54" t="s">
        <v>1463</v>
      </c>
      <c r="E125" s="6" t="s">
        <v>807</v>
      </c>
      <c r="F125" s="19">
        <v>20000</v>
      </c>
      <c r="G125" s="24">
        <v>99712.6</v>
      </c>
      <c r="H125" s="24">
        <v>1.4</v>
      </c>
      <c r="I125" s="31">
        <v>5.8456999999999999</v>
      </c>
      <c r="J125" s="31"/>
      <c r="K125" s="35" t="s">
        <v>649</v>
      </c>
    </row>
    <row r="126" spans="2:11" x14ac:dyDescent="0.3">
      <c r="B126" s="8" t="s">
        <v>1464</v>
      </c>
      <c r="C126" s="57" t="s">
        <v>1465</v>
      </c>
      <c r="D126" s="54" t="s">
        <v>1466</v>
      </c>
      <c r="E126" s="6" t="s">
        <v>195</v>
      </c>
      <c r="F126" s="19">
        <v>20000</v>
      </c>
      <c r="G126" s="24">
        <v>99692.800000000003</v>
      </c>
      <c r="H126" s="24">
        <v>1.4</v>
      </c>
      <c r="I126" s="31">
        <v>5.9196999999999997</v>
      </c>
      <c r="J126" s="31"/>
      <c r="K126" s="35" t="s">
        <v>649</v>
      </c>
    </row>
    <row r="127" spans="2:11" x14ac:dyDescent="0.3">
      <c r="B127" s="8" t="s">
        <v>1467</v>
      </c>
      <c r="C127" s="57" t="s">
        <v>328</v>
      </c>
      <c r="D127" s="54" t="s">
        <v>1468</v>
      </c>
      <c r="E127" s="6" t="s">
        <v>807</v>
      </c>
      <c r="F127" s="19">
        <v>20000</v>
      </c>
      <c r="G127" s="24">
        <v>99585</v>
      </c>
      <c r="H127" s="24">
        <v>1.4</v>
      </c>
      <c r="I127" s="31">
        <v>5.8502000000000001</v>
      </c>
      <c r="J127" s="31"/>
      <c r="K127" s="35" t="s">
        <v>649</v>
      </c>
    </row>
    <row r="128" spans="2:11" x14ac:dyDescent="0.3">
      <c r="B128" s="8" t="s">
        <v>1469</v>
      </c>
      <c r="C128" s="57" t="s">
        <v>277</v>
      </c>
      <c r="D128" s="54" t="s">
        <v>1470</v>
      </c>
      <c r="E128" s="6" t="s">
        <v>804</v>
      </c>
      <c r="F128" s="19">
        <v>20000</v>
      </c>
      <c r="G128" s="24">
        <v>99499.5</v>
      </c>
      <c r="H128" s="24">
        <v>1.4</v>
      </c>
      <c r="I128" s="31">
        <v>5.9226000000000001</v>
      </c>
      <c r="J128" s="31"/>
      <c r="K128" s="35" t="s">
        <v>649</v>
      </c>
    </row>
    <row r="129" spans="2:11" x14ac:dyDescent="0.3">
      <c r="B129" s="8" t="s">
        <v>1471</v>
      </c>
      <c r="C129" s="57" t="s">
        <v>277</v>
      </c>
      <c r="D129" s="54" t="s">
        <v>1472</v>
      </c>
      <c r="E129" s="6" t="s">
        <v>804</v>
      </c>
      <c r="F129" s="19">
        <v>20000</v>
      </c>
      <c r="G129" s="24">
        <v>99371.199999999997</v>
      </c>
      <c r="H129" s="24">
        <v>1.4</v>
      </c>
      <c r="I129" s="31">
        <v>5.9226000000000001</v>
      </c>
      <c r="J129" s="31"/>
      <c r="K129" s="35" t="s">
        <v>649</v>
      </c>
    </row>
    <row r="130" spans="2:11" x14ac:dyDescent="0.3">
      <c r="B130" s="8" t="s">
        <v>1473</v>
      </c>
      <c r="C130" s="57" t="s">
        <v>277</v>
      </c>
      <c r="D130" s="54" t="s">
        <v>1474</v>
      </c>
      <c r="E130" s="6" t="s">
        <v>804</v>
      </c>
      <c r="F130" s="19">
        <v>20000</v>
      </c>
      <c r="G130" s="24">
        <v>99338.9</v>
      </c>
      <c r="H130" s="24">
        <v>1.4</v>
      </c>
      <c r="I130" s="31">
        <v>5.9245999999999999</v>
      </c>
      <c r="J130" s="31"/>
      <c r="K130" s="35"/>
    </row>
    <row r="131" spans="2:11" x14ac:dyDescent="0.3">
      <c r="B131" s="8" t="s">
        <v>1475</v>
      </c>
      <c r="C131" s="57" t="s">
        <v>1465</v>
      </c>
      <c r="D131" s="54" t="s">
        <v>1476</v>
      </c>
      <c r="E131" s="6" t="s">
        <v>195</v>
      </c>
      <c r="F131" s="19">
        <v>20000</v>
      </c>
      <c r="G131" s="24">
        <v>99248.9</v>
      </c>
      <c r="H131" s="24">
        <v>1.4</v>
      </c>
      <c r="I131" s="31">
        <v>6.0049000000000001</v>
      </c>
      <c r="J131" s="31"/>
      <c r="K131" s="35" t="s">
        <v>649</v>
      </c>
    </row>
    <row r="132" spans="2:11" x14ac:dyDescent="0.3">
      <c r="B132" s="8" t="s">
        <v>1477</v>
      </c>
      <c r="C132" s="57" t="s">
        <v>1478</v>
      </c>
      <c r="D132" s="54" t="s">
        <v>1479</v>
      </c>
      <c r="E132" s="6" t="s">
        <v>807</v>
      </c>
      <c r="F132" s="19">
        <v>18000</v>
      </c>
      <c r="G132" s="24">
        <v>89971.74</v>
      </c>
      <c r="H132" s="24">
        <v>1.27</v>
      </c>
      <c r="I132" s="31">
        <v>5.7323000000000004</v>
      </c>
      <c r="J132" s="31"/>
      <c r="K132" s="35" t="s">
        <v>649</v>
      </c>
    </row>
    <row r="133" spans="2:11" x14ac:dyDescent="0.3">
      <c r="B133" s="8" t="s">
        <v>1480</v>
      </c>
      <c r="C133" s="57" t="s">
        <v>1465</v>
      </c>
      <c r="D133" s="54" t="s">
        <v>1481</v>
      </c>
      <c r="E133" s="6" t="s">
        <v>195</v>
      </c>
      <c r="F133" s="19">
        <v>15000</v>
      </c>
      <c r="G133" s="24">
        <v>74854.429999999993</v>
      </c>
      <c r="H133" s="24">
        <v>1.05</v>
      </c>
      <c r="I133" s="31">
        <v>5.9154</v>
      </c>
      <c r="J133" s="31"/>
      <c r="K133" s="35" t="s">
        <v>649</v>
      </c>
    </row>
    <row r="134" spans="2:11" x14ac:dyDescent="0.3">
      <c r="B134" s="8" t="s">
        <v>1482</v>
      </c>
      <c r="C134" s="57" t="s">
        <v>52</v>
      </c>
      <c r="D134" s="54" t="s">
        <v>1483</v>
      </c>
      <c r="E134" s="6" t="s">
        <v>807</v>
      </c>
      <c r="F134" s="19">
        <v>15000</v>
      </c>
      <c r="G134" s="24">
        <v>74795.7</v>
      </c>
      <c r="H134" s="24">
        <v>1.05</v>
      </c>
      <c r="I134" s="31">
        <v>5.8655999999999997</v>
      </c>
      <c r="J134" s="31"/>
      <c r="K134" s="35" t="s">
        <v>649</v>
      </c>
    </row>
    <row r="135" spans="2:11" x14ac:dyDescent="0.3">
      <c r="B135" s="8" t="s">
        <v>1484</v>
      </c>
      <c r="C135" s="57" t="s">
        <v>1478</v>
      </c>
      <c r="D135" s="54" t="s">
        <v>1485</v>
      </c>
      <c r="E135" s="6" t="s">
        <v>807</v>
      </c>
      <c r="F135" s="19">
        <v>15000</v>
      </c>
      <c r="G135" s="24">
        <v>74612.100000000006</v>
      </c>
      <c r="H135" s="24">
        <v>1.05</v>
      </c>
      <c r="I135" s="31">
        <v>5.9306000000000001</v>
      </c>
      <c r="J135" s="31"/>
      <c r="K135" s="35" t="s">
        <v>649</v>
      </c>
    </row>
    <row r="136" spans="2:11" x14ac:dyDescent="0.3">
      <c r="B136" s="8" t="s">
        <v>1486</v>
      </c>
      <c r="C136" s="57" t="s">
        <v>328</v>
      </c>
      <c r="D136" s="54" t="s">
        <v>1487</v>
      </c>
      <c r="E136" s="6" t="s">
        <v>807</v>
      </c>
      <c r="F136" s="19">
        <v>10500</v>
      </c>
      <c r="G136" s="24">
        <v>52221.23</v>
      </c>
      <c r="H136" s="24">
        <v>0.73</v>
      </c>
      <c r="I136" s="31">
        <v>5.9051</v>
      </c>
      <c r="J136" s="31"/>
      <c r="K136" s="35" t="s">
        <v>649</v>
      </c>
    </row>
    <row r="137" spans="2:11" x14ac:dyDescent="0.3">
      <c r="B137" s="8" t="s">
        <v>1488</v>
      </c>
      <c r="C137" s="57" t="s">
        <v>277</v>
      </c>
      <c r="D137" s="54" t="s">
        <v>1489</v>
      </c>
      <c r="E137" s="6" t="s">
        <v>804</v>
      </c>
      <c r="F137" s="19">
        <v>10000</v>
      </c>
      <c r="G137" s="24">
        <v>49872.1</v>
      </c>
      <c r="H137" s="24">
        <v>0.7</v>
      </c>
      <c r="I137" s="31">
        <v>5.8503999999999996</v>
      </c>
      <c r="J137" s="31"/>
      <c r="K137" s="35" t="s">
        <v>649</v>
      </c>
    </row>
    <row r="138" spans="2:11" x14ac:dyDescent="0.3">
      <c r="B138" s="8" t="s">
        <v>1490</v>
      </c>
      <c r="C138" s="57" t="s">
        <v>1491</v>
      </c>
      <c r="D138" s="54" t="s">
        <v>1492</v>
      </c>
      <c r="E138" s="6" t="s">
        <v>807</v>
      </c>
      <c r="F138" s="19">
        <v>10000</v>
      </c>
      <c r="G138" s="24">
        <v>49681.25</v>
      </c>
      <c r="H138" s="24">
        <v>0.7</v>
      </c>
      <c r="I138" s="31">
        <v>6.0050999999999997</v>
      </c>
      <c r="J138" s="31"/>
      <c r="K138" s="35" t="s">
        <v>649</v>
      </c>
    </row>
    <row r="139" spans="2:11" x14ac:dyDescent="0.3">
      <c r="B139" s="8" t="s">
        <v>1493</v>
      </c>
      <c r="C139" s="57" t="s">
        <v>41</v>
      </c>
      <c r="D139" s="54" t="s">
        <v>1494</v>
      </c>
      <c r="E139" s="6" t="s">
        <v>807</v>
      </c>
      <c r="F139" s="19">
        <v>10000</v>
      </c>
      <c r="G139" s="24">
        <v>49591.55</v>
      </c>
      <c r="H139" s="24">
        <v>0.7</v>
      </c>
      <c r="I139" s="31">
        <v>5.8949999999999996</v>
      </c>
      <c r="J139" s="31"/>
      <c r="K139" s="35" t="s">
        <v>649</v>
      </c>
    </row>
    <row r="140" spans="2:11" x14ac:dyDescent="0.3">
      <c r="B140" s="8" t="s">
        <v>1495</v>
      </c>
      <c r="C140" s="57" t="s">
        <v>298</v>
      </c>
      <c r="D140" s="54" t="s">
        <v>1496</v>
      </c>
      <c r="E140" s="6" t="s">
        <v>807</v>
      </c>
      <c r="F140" s="19">
        <v>10000</v>
      </c>
      <c r="G140" s="24">
        <v>49446.8</v>
      </c>
      <c r="H140" s="24">
        <v>0.7</v>
      </c>
      <c r="I140" s="31">
        <v>6.0052000000000003</v>
      </c>
      <c r="J140" s="31"/>
      <c r="K140" s="35" t="s">
        <v>649</v>
      </c>
    </row>
    <row r="141" spans="2:11" x14ac:dyDescent="0.3">
      <c r="B141" s="8" t="s">
        <v>1497</v>
      </c>
      <c r="C141" s="57" t="s">
        <v>328</v>
      </c>
      <c r="D141" s="54" t="s">
        <v>1498</v>
      </c>
      <c r="E141" s="6" t="s">
        <v>807</v>
      </c>
      <c r="F141" s="19">
        <v>8500</v>
      </c>
      <c r="G141" s="24">
        <v>42219.97</v>
      </c>
      <c r="H141" s="24">
        <v>0.59</v>
      </c>
      <c r="I141" s="31">
        <v>5.9047000000000001</v>
      </c>
      <c r="J141" s="31"/>
      <c r="K141" s="35"/>
    </row>
    <row r="142" spans="2:11" x14ac:dyDescent="0.3">
      <c r="B142" s="8" t="s">
        <v>1499</v>
      </c>
      <c r="C142" s="57" t="s">
        <v>1500</v>
      </c>
      <c r="D142" s="54" t="s">
        <v>1501</v>
      </c>
      <c r="E142" s="6" t="s">
        <v>1311</v>
      </c>
      <c r="F142" s="19">
        <v>7500</v>
      </c>
      <c r="G142" s="24">
        <v>37296.410000000003</v>
      </c>
      <c r="H142" s="24">
        <v>0.52</v>
      </c>
      <c r="I142" s="31">
        <v>5.86</v>
      </c>
      <c r="J142" s="31"/>
      <c r="K142" s="35" t="s">
        <v>649</v>
      </c>
    </row>
    <row r="143" spans="2:11" x14ac:dyDescent="0.3">
      <c r="B143" s="8" t="s">
        <v>1502</v>
      </c>
      <c r="C143" s="57" t="s">
        <v>1059</v>
      </c>
      <c r="D143" s="54" t="s">
        <v>1503</v>
      </c>
      <c r="E143" s="6" t="s">
        <v>807</v>
      </c>
      <c r="F143" s="19">
        <v>6000</v>
      </c>
      <c r="G143" s="24">
        <v>29834.639999999999</v>
      </c>
      <c r="H143" s="24">
        <v>0.42</v>
      </c>
      <c r="I143" s="31">
        <v>5.9500999999999999</v>
      </c>
      <c r="J143" s="31"/>
      <c r="K143" s="35" t="s">
        <v>649</v>
      </c>
    </row>
    <row r="144" spans="2:11" x14ac:dyDescent="0.3">
      <c r="B144" s="8" t="s">
        <v>1504</v>
      </c>
      <c r="C144" s="57" t="s">
        <v>328</v>
      </c>
      <c r="D144" s="54" t="s">
        <v>1505</v>
      </c>
      <c r="E144" s="6" t="s">
        <v>807</v>
      </c>
      <c r="F144" s="19">
        <v>6000</v>
      </c>
      <c r="G144" s="24">
        <v>29609.97</v>
      </c>
      <c r="H144" s="24">
        <v>0.42</v>
      </c>
      <c r="I144" s="31">
        <v>6.0098000000000003</v>
      </c>
      <c r="J144" s="31"/>
      <c r="K144" s="35" t="s">
        <v>649</v>
      </c>
    </row>
    <row r="145" spans="2:11" x14ac:dyDescent="0.3">
      <c r="B145" s="8" t="s">
        <v>1506</v>
      </c>
      <c r="C145" s="57" t="s">
        <v>349</v>
      </c>
      <c r="D145" s="54" t="s">
        <v>1507</v>
      </c>
      <c r="E145" s="6" t="s">
        <v>807</v>
      </c>
      <c r="F145" s="19">
        <v>5000</v>
      </c>
      <c r="G145" s="24">
        <v>24865.8</v>
      </c>
      <c r="H145" s="24">
        <v>0.35</v>
      </c>
      <c r="I145" s="31">
        <v>5.9699</v>
      </c>
      <c r="J145" s="31"/>
      <c r="K145" s="35" t="s">
        <v>649</v>
      </c>
    </row>
    <row r="146" spans="2:11" x14ac:dyDescent="0.3">
      <c r="B146" s="8" t="s">
        <v>1508</v>
      </c>
      <c r="C146" s="57" t="s">
        <v>1491</v>
      </c>
      <c r="D146" s="54" t="s">
        <v>1509</v>
      </c>
      <c r="E146" s="6" t="s">
        <v>807</v>
      </c>
      <c r="F146" s="19">
        <v>5000</v>
      </c>
      <c r="G146" s="24">
        <v>24860.95</v>
      </c>
      <c r="H146" s="24">
        <v>0.35</v>
      </c>
      <c r="I146" s="31">
        <v>6.0049000000000001</v>
      </c>
      <c r="J146" s="31"/>
      <c r="K146" s="35" t="s">
        <v>649</v>
      </c>
    </row>
    <row r="147" spans="2:11" x14ac:dyDescent="0.3">
      <c r="B147" s="8" t="s">
        <v>1510</v>
      </c>
      <c r="C147" s="57" t="s">
        <v>52</v>
      </c>
      <c r="D147" s="54" t="s">
        <v>1511</v>
      </c>
      <c r="E147" s="6" t="s">
        <v>807</v>
      </c>
      <c r="F147" s="19">
        <v>5000</v>
      </c>
      <c r="G147" s="24">
        <v>24834.58</v>
      </c>
      <c r="H147" s="24">
        <v>0.35</v>
      </c>
      <c r="I147" s="31">
        <v>5.93</v>
      </c>
      <c r="J147" s="31"/>
      <c r="K147" s="35" t="s">
        <v>649</v>
      </c>
    </row>
    <row r="148" spans="2:11" x14ac:dyDescent="0.3">
      <c r="B148" s="8" t="s">
        <v>1512</v>
      </c>
      <c r="C148" s="57" t="s">
        <v>672</v>
      </c>
      <c r="D148" s="54" t="s">
        <v>1513</v>
      </c>
      <c r="E148" s="6" t="s">
        <v>807</v>
      </c>
      <c r="F148" s="19">
        <v>5000</v>
      </c>
      <c r="G148" s="24">
        <v>24661.55</v>
      </c>
      <c r="H148" s="24">
        <v>0.35</v>
      </c>
      <c r="I148" s="31">
        <v>6.0351999999999997</v>
      </c>
      <c r="J148" s="31"/>
      <c r="K148" s="35" t="s">
        <v>649</v>
      </c>
    </row>
    <row r="149" spans="2:11" x14ac:dyDescent="0.3">
      <c r="B149" s="8" t="s">
        <v>1514</v>
      </c>
      <c r="C149" s="57" t="s">
        <v>466</v>
      </c>
      <c r="D149" s="54" t="s">
        <v>1515</v>
      </c>
      <c r="E149" s="6" t="s">
        <v>807</v>
      </c>
      <c r="F149" s="19">
        <v>5000</v>
      </c>
      <c r="G149" s="24">
        <v>24636.98</v>
      </c>
      <c r="H149" s="24">
        <v>0.35</v>
      </c>
      <c r="I149" s="31">
        <v>6.4798</v>
      </c>
      <c r="J149" s="31"/>
      <c r="K149" s="35" t="s">
        <v>649</v>
      </c>
    </row>
    <row r="150" spans="2:11" x14ac:dyDescent="0.3">
      <c r="B150" s="8" t="s">
        <v>1516</v>
      </c>
      <c r="C150" s="57" t="s">
        <v>1478</v>
      </c>
      <c r="D150" s="54" t="s">
        <v>1517</v>
      </c>
      <c r="E150" s="6" t="s">
        <v>807</v>
      </c>
      <c r="F150" s="19">
        <v>4500</v>
      </c>
      <c r="G150" s="24">
        <v>22442.560000000001</v>
      </c>
      <c r="H150" s="24">
        <v>0.32</v>
      </c>
      <c r="I150" s="31">
        <v>5.8388999999999998</v>
      </c>
      <c r="J150" s="31"/>
      <c r="K150" s="35" t="s">
        <v>649</v>
      </c>
    </row>
    <row r="151" spans="2:11" x14ac:dyDescent="0.3">
      <c r="B151" s="8" t="s">
        <v>1518</v>
      </c>
      <c r="C151" s="57" t="s">
        <v>349</v>
      </c>
      <c r="D151" s="54" t="s">
        <v>1519</v>
      </c>
      <c r="E151" s="6" t="s">
        <v>807</v>
      </c>
      <c r="F151" s="19">
        <v>4000</v>
      </c>
      <c r="G151" s="24">
        <v>19827.259999999998</v>
      </c>
      <c r="H151" s="24">
        <v>0.28000000000000003</v>
      </c>
      <c r="I151" s="31">
        <v>6.0003000000000002</v>
      </c>
      <c r="J151" s="31"/>
      <c r="K151" s="35" t="s">
        <v>649</v>
      </c>
    </row>
    <row r="152" spans="2:11" x14ac:dyDescent="0.3">
      <c r="B152" s="8" t="s">
        <v>1520</v>
      </c>
      <c r="C152" s="57" t="s">
        <v>328</v>
      </c>
      <c r="D152" s="54" t="s">
        <v>1521</v>
      </c>
      <c r="E152" s="6" t="s">
        <v>807</v>
      </c>
      <c r="F152" s="19">
        <v>3000</v>
      </c>
      <c r="G152" s="24">
        <v>14887.67</v>
      </c>
      <c r="H152" s="24">
        <v>0.21</v>
      </c>
      <c r="I152" s="31">
        <v>5.8597999999999999</v>
      </c>
      <c r="J152" s="31"/>
      <c r="K152" s="35"/>
    </row>
    <row r="153" spans="2:11" x14ac:dyDescent="0.3">
      <c r="B153" s="8" t="s">
        <v>1522</v>
      </c>
      <c r="C153" s="57" t="s">
        <v>1500</v>
      </c>
      <c r="D153" s="54" t="s">
        <v>1523</v>
      </c>
      <c r="E153" s="6" t="s">
        <v>1311</v>
      </c>
      <c r="F153" s="19">
        <v>3000</v>
      </c>
      <c r="G153" s="24">
        <v>14887.67</v>
      </c>
      <c r="H153" s="24">
        <v>0.21</v>
      </c>
      <c r="I153" s="31">
        <v>5.8597999999999999</v>
      </c>
      <c r="J153" s="31"/>
      <c r="K153" s="35"/>
    </row>
    <row r="154" spans="2:11" x14ac:dyDescent="0.3">
      <c r="B154" s="8" t="s">
        <v>1524</v>
      </c>
      <c r="C154" s="57" t="s">
        <v>277</v>
      </c>
      <c r="D154" s="54" t="s">
        <v>1525</v>
      </c>
      <c r="E154" s="6" t="s">
        <v>804</v>
      </c>
      <c r="F154" s="19">
        <v>3000</v>
      </c>
      <c r="G154" s="24">
        <v>14831.22</v>
      </c>
      <c r="H154" s="24">
        <v>0.21</v>
      </c>
      <c r="I154" s="31">
        <v>6.0202</v>
      </c>
      <c r="J154" s="31"/>
      <c r="K154" s="35" t="s">
        <v>649</v>
      </c>
    </row>
    <row r="155" spans="2:11" x14ac:dyDescent="0.3">
      <c r="B155" s="8" t="s">
        <v>1526</v>
      </c>
      <c r="C155" s="57" t="s">
        <v>328</v>
      </c>
      <c r="D155" s="54" t="s">
        <v>1527</v>
      </c>
      <c r="E155" s="6" t="s">
        <v>807</v>
      </c>
      <c r="F155" s="19">
        <v>2500</v>
      </c>
      <c r="G155" s="24">
        <v>12404.41</v>
      </c>
      <c r="H155" s="24">
        <v>0.17</v>
      </c>
      <c r="I155" s="31">
        <v>5.8597000000000001</v>
      </c>
      <c r="J155" s="31"/>
      <c r="K155" s="35" t="s">
        <v>649</v>
      </c>
    </row>
    <row r="156" spans="2:11" x14ac:dyDescent="0.3">
      <c r="B156" s="8" t="s">
        <v>1528</v>
      </c>
      <c r="C156" s="57" t="s">
        <v>277</v>
      </c>
      <c r="D156" s="54" t="s">
        <v>1529</v>
      </c>
      <c r="E156" s="6" t="s">
        <v>804</v>
      </c>
      <c r="F156" s="19">
        <v>2000</v>
      </c>
      <c r="G156" s="24">
        <v>9995.2199999999993</v>
      </c>
      <c r="H156" s="24">
        <v>0.14000000000000001</v>
      </c>
      <c r="I156" s="31">
        <v>5.8183999999999996</v>
      </c>
      <c r="J156" s="31"/>
      <c r="K156" s="35" t="s">
        <v>649</v>
      </c>
    </row>
    <row r="157" spans="2:11" x14ac:dyDescent="0.3">
      <c r="B157" s="8" t="s">
        <v>1530</v>
      </c>
      <c r="C157" s="57" t="s">
        <v>1478</v>
      </c>
      <c r="D157" s="54" t="s">
        <v>1531</v>
      </c>
      <c r="E157" s="6" t="s">
        <v>807</v>
      </c>
      <c r="F157" s="19">
        <v>2000</v>
      </c>
      <c r="G157" s="24">
        <v>9995.2000000000007</v>
      </c>
      <c r="H157" s="24">
        <v>0.14000000000000001</v>
      </c>
      <c r="I157" s="31">
        <v>5.8428000000000004</v>
      </c>
      <c r="J157" s="31"/>
      <c r="K157" s="35" t="s">
        <v>649</v>
      </c>
    </row>
    <row r="158" spans="2:11" x14ac:dyDescent="0.3">
      <c r="B158" s="8" t="s">
        <v>1532</v>
      </c>
      <c r="C158" s="57" t="s">
        <v>41</v>
      </c>
      <c r="D158" s="54" t="s">
        <v>1533</v>
      </c>
      <c r="E158" s="6" t="s">
        <v>807</v>
      </c>
      <c r="F158" s="19">
        <v>2000</v>
      </c>
      <c r="G158" s="24">
        <v>9995.19</v>
      </c>
      <c r="H158" s="24">
        <v>0.14000000000000001</v>
      </c>
      <c r="I158" s="31">
        <v>5.8550000000000004</v>
      </c>
      <c r="J158" s="31"/>
      <c r="K158" s="35" t="s">
        <v>649</v>
      </c>
    </row>
    <row r="159" spans="2:11" x14ac:dyDescent="0.3">
      <c r="B159" s="8" t="s">
        <v>1534</v>
      </c>
      <c r="C159" s="57" t="s">
        <v>1478</v>
      </c>
      <c r="D159" s="54" t="s">
        <v>1535</v>
      </c>
      <c r="E159" s="6" t="s">
        <v>807</v>
      </c>
      <c r="F159" s="19">
        <v>2000</v>
      </c>
      <c r="G159" s="24">
        <v>9992.01</v>
      </c>
      <c r="H159" s="24">
        <v>0.14000000000000001</v>
      </c>
      <c r="I159" s="31">
        <v>5.8410000000000002</v>
      </c>
      <c r="J159" s="31"/>
      <c r="K159" s="35" t="s">
        <v>649</v>
      </c>
    </row>
    <row r="160" spans="2:11" x14ac:dyDescent="0.3">
      <c r="B160" s="8" t="s">
        <v>1536</v>
      </c>
      <c r="C160" s="57" t="s">
        <v>328</v>
      </c>
      <c r="D160" s="54" t="s">
        <v>1537</v>
      </c>
      <c r="E160" s="6" t="s">
        <v>807</v>
      </c>
      <c r="F160" s="19">
        <v>2000</v>
      </c>
      <c r="G160" s="24">
        <v>9971.23</v>
      </c>
      <c r="H160" s="24">
        <v>0.14000000000000001</v>
      </c>
      <c r="I160" s="31">
        <v>5.8506999999999998</v>
      </c>
      <c r="J160" s="31"/>
      <c r="K160" s="35" t="s">
        <v>649</v>
      </c>
    </row>
    <row r="161" spans="2:11" x14ac:dyDescent="0.3">
      <c r="B161" s="8" t="s">
        <v>1538</v>
      </c>
      <c r="C161" s="57" t="s">
        <v>1500</v>
      </c>
      <c r="D161" s="54" t="s">
        <v>1539</v>
      </c>
      <c r="E161" s="6" t="s">
        <v>1311</v>
      </c>
      <c r="F161" s="19">
        <v>2000</v>
      </c>
      <c r="G161" s="24">
        <v>9947.2999999999993</v>
      </c>
      <c r="H161" s="24">
        <v>0.14000000000000001</v>
      </c>
      <c r="I161" s="31">
        <v>5.8597999999999999</v>
      </c>
      <c r="J161" s="31"/>
      <c r="K161" s="35" t="s">
        <v>649</v>
      </c>
    </row>
    <row r="162" spans="2:11" x14ac:dyDescent="0.3">
      <c r="B162" s="8" t="s">
        <v>1540</v>
      </c>
      <c r="C162" s="57" t="s">
        <v>277</v>
      </c>
      <c r="D162" s="54" t="s">
        <v>1541</v>
      </c>
      <c r="E162" s="6" t="s">
        <v>804</v>
      </c>
      <c r="F162" s="19">
        <v>2000</v>
      </c>
      <c r="G162" s="24">
        <v>9892.32</v>
      </c>
      <c r="H162" s="24">
        <v>0.14000000000000001</v>
      </c>
      <c r="I162" s="31">
        <v>6.0201000000000002</v>
      </c>
      <c r="J162" s="31"/>
      <c r="K162" s="35" t="s">
        <v>649</v>
      </c>
    </row>
    <row r="163" spans="2:11" x14ac:dyDescent="0.3">
      <c r="B163" s="8" t="s">
        <v>1542</v>
      </c>
      <c r="C163" s="57" t="s">
        <v>66</v>
      </c>
      <c r="D163" s="54" t="s">
        <v>1543</v>
      </c>
      <c r="E163" s="6" t="s">
        <v>807</v>
      </c>
      <c r="F163" s="19">
        <v>2000</v>
      </c>
      <c r="G163" s="24">
        <v>9887.85</v>
      </c>
      <c r="H163" s="24">
        <v>0.14000000000000001</v>
      </c>
      <c r="I163" s="31">
        <v>5.9999000000000002</v>
      </c>
      <c r="J163" s="31"/>
      <c r="K163" s="35" t="s">
        <v>649</v>
      </c>
    </row>
    <row r="164" spans="2:11" x14ac:dyDescent="0.3">
      <c r="B164" s="8" t="s">
        <v>1544</v>
      </c>
      <c r="C164" s="57" t="s">
        <v>672</v>
      </c>
      <c r="D164" s="54" t="s">
        <v>1545</v>
      </c>
      <c r="E164" s="6" t="s">
        <v>807</v>
      </c>
      <c r="F164" s="19">
        <v>2000</v>
      </c>
      <c r="G164" s="24">
        <v>9869.4500000000007</v>
      </c>
      <c r="H164" s="24">
        <v>0.14000000000000001</v>
      </c>
      <c r="I164" s="31">
        <v>6.0350999999999999</v>
      </c>
      <c r="J164" s="31"/>
      <c r="K164" s="35" t="s">
        <v>649</v>
      </c>
    </row>
    <row r="165" spans="2:11" x14ac:dyDescent="0.3">
      <c r="B165" s="8" t="s">
        <v>1546</v>
      </c>
      <c r="C165" s="57" t="s">
        <v>328</v>
      </c>
      <c r="D165" s="54" t="s">
        <v>1547</v>
      </c>
      <c r="E165" s="6" t="s">
        <v>807</v>
      </c>
      <c r="F165" s="19">
        <v>1500</v>
      </c>
      <c r="G165" s="24">
        <v>7496.4</v>
      </c>
      <c r="H165" s="24">
        <v>0.11</v>
      </c>
      <c r="I165" s="31">
        <v>5.8489000000000004</v>
      </c>
      <c r="J165" s="31"/>
      <c r="K165" s="35" t="s">
        <v>649</v>
      </c>
    </row>
    <row r="166" spans="2:11" x14ac:dyDescent="0.3">
      <c r="B166" s="8" t="s">
        <v>1169</v>
      </c>
      <c r="C166" s="57" t="s">
        <v>277</v>
      </c>
      <c r="D166" s="54" t="s">
        <v>1170</v>
      </c>
      <c r="E166" s="6" t="s">
        <v>804</v>
      </c>
      <c r="F166" s="19">
        <v>1000</v>
      </c>
      <c r="G166" s="24">
        <v>4998.4399999999996</v>
      </c>
      <c r="H166" s="24">
        <v>7.0000000000000007E-2</v>
      </c>
      <c r="I166" s="31">
        <v>5.7140000000000004</v>
      </c>
      <c r="J166" s="31"/>
      <c r="K166" s="35"/>
    </row>
    <row r="167" spans="2:11" x14ac:dyDescent="0.3">
      <c r="B167" s="8" t="s">
        <v>1548</v>
      </c>
      <c r="C167" s="57" t="s">
        <v>298</v>
      </c>
      <c r="D167" s="54" t="s">
        <v>1549</v>
      </c>
      <c r="E167" s="6" t="s">
        <v>807</v>
      </c>
      <c r="F167" s="19">
        <v>1000</v>
      </c>
      <c r="G167" s="24">
        <v>4972.4399999999996</v>
      </c>
      <c r="H167" s="24">
        <v>7.0000000000000007E-2</v>
      </c>
      <c r="I167" s="31">
        <v>5.9500999999999999</v>
      </c>
      <c r="J167" s="31"/>
      <c r="K167" s="35" t="s">
        <v>649</v>
      </c>
    </row>
    <row r="168" spans="2:11" x14ac:dyDescent="0.3">
      <c r="B168" s="8" t="s">
        <v>1550</v>
      </c>
      <c r="C168" s="57" t="s">
        <v>298</v>
      </c>
      <c r="D168" s="54" t="s">
        <v>1551</v>
      </c>
      <c r="E168" s="6" t="s">
        <v>807</v>
      </c>
      <c r="F168" s="19">
        <v>1000</v>
      </c>
      <c r="G168" s="24">
        <v>4967.6099999999997</v>
      </c>
      <c r="H168" s="24">
        <v>7.0000000000000007E-2</v>
      </c>
      <c r="I168" s="31">
        <v>5.9497</v>
      </c>
      <c r="J168" s="31"/>
      <c r="K168" s="35"/>
    </row>
    <row r="169" spans="2:11" x14ac:dyDescent="0.3">
      <c r="B169" s="8" t="s">
        <v>1552</v>
      </c>
      <c r="C169" s="57" t="s">
        <v>277</v>
      </c>
      <c r="D169" s="54" t="s">
        <v>1553</v>
      </c>
      <c r="E169" s="6" t="s">
        <v>804</v>
      </c>
      <c r="F169" s="19">
        <v>1000</v>
      </c>
      <c r="G169" s="24">
        <v>4963.76</v>
      </c>
      <c r="H169" s="24">
        <v>7.0000000000000007E-2</v>
      </c>
      <c r="I169" s="31">
        <v>5.9226999999999999</v>
      </c>
      <c r="J169" s="31"/>
      <c r="K169" s="35" t="s">
        <v>649</v>
      </c>
    </row>
    <row r="170" spans="2:11" x14ac:dyDescent="0.3">
      <c r="B170" s="8" t="s">
        <v>1554</v>
      </c>
      <c r="C170" s="57" t="s">
        <v>66</v>
      </c>
      <c r="D170" s="54" t="s">
        <v>1555</v>
      </c>
      <c r="E170" s="6" t="s">
        <v>807</v>
      </c>
      <c r="F170" s="19">
        <v>500</v>
      </c>
      <c r="G170" s="24">
        <v>2486.8000000000002</v>
      </c>
      <c r="H170" s="24">
        <v>0.03</v>
      </c>
      <c r="I170" s="31">
        <v>5.8699000000000003</v>
      </c>
      <c r="J170" s="31"/>
      <c r="K170" s="35" t="s">
        <v>649</v>
      </c>
    </row>
    <row r="171" spans="2:11" x14ac:dyDescent="0.3">
      <c r="C171" s="58" t="s">
        <v>185</v>
      </c>
      <c r="D171" s="54"/>
      <c r="E171" s="6"/>
      <c r="F171" s="19"/>
      <c r="G171" s="25">
        <v>2372907.06</v>
      </c>
      <c r="H171" s="25">
        <v>33.380000000000003</v>
      </c>
      <c r="I171" s="31"/>
      <c r="J171" s="31"/>
      <c r="K171" s="35"/>
    </row>
    <row r="172" spans="2:11" x14ac:dyDescent="0.3">
      <c r="C172" s="57"/>
      <c r="D172" s="54"/>
      <c r="E172" s="6"/>
      <c r="F172" s="19"/>
      <c r="G172" s="24"/>
      <c r="H172" s="24"/>
      <c r="I172" s="31"/>
      <c r="J172" s="31"/>
      <c r="K172" s="35"/>
    </row>
    <row r="173" spans="2:11" x14ac:dyDescent="0.3">
      <c r="C173" s="59" t="s">
        <v>15</v>
      </c>
      <c r="D173" s="54"/>
      <c r="E173" s="6"/>
      <c r="F173" s="19"/>
      <c r="G173" s="24"/>
      <c r="H173" s="24"/>
      <c r="I173" s="31"/>
      <c r="J173" s="31"/>
      <c r="K173" s="35"/>
    </row>
    <row r="174" spans="2:11" x14ac:dyDescent="0.3">
      <c r="B174" s="8" t="s">
        <v>1556</v>
      </c>
      <c r="C174" s="57" t="s">
        <v>1557</v>
      </c>
      <c r="D174" s="54" t="s">
        <v>1558</v>
      </c>
      <c r="E174" s="6" t="s">
        <v>199</v>
      </c>
      <c r="F174" s="19">
        <v>280000000</v>
      </c>
      <c r="G174" s="24">
        <v>276585.96000000002</v>
      </c>
      <c r="H174" s="24">
        <v>3.89</v>
      </c>
      <c r="I174" s="31">
        <v>5.4283999999999999</v>
      </c>
      <c r="J174" s="31"/>
      <c r="K174" s="35"/>
    </row>
    <row r="175" spans="2:11" x14ac:dyDescent="0.3">
      <c r="B175" s="8" t="s">
        <v>1559</v>
      </c>
      <c r="C175" s="57" t="s">
        <v>1560</v>
      </c>
      <c r="D175" s="54" t="s">
        <v>1561</v>
      </c>
      <c r="E175" s="6" t="s">
        <v>199</v>
      </c>
      <c r="F175" s="19">
        <v>160000000</v>
      </c>
      <c r="G175" s="24">
        <v>159714.56</v>
      </c>
      <c r="H175" s="24">
        <v>2.25</v>
      </c>
      <c r="I175" s="31">
        <v>5.4359999999999999</v>
      </c>
      <c r="J175" s="31"/>
      <c r="K175" s="35"/>
    </row>
    <row r="176" spans="2:11" x14ac:dyDescent="0.3">
      <c r="B176" s="8" t="s">
        <v>1177</v>
      </c>
      <c r="C176" s="57" t="s">
        <v>1178</v>
      </c>
      <c r="D176" s="54" t="s">
        <v>1179</v>
      </c>
      <c r="E176" s="6" t="s">
        <v>199</v>
      </c>
      <c r="F176" s="19">
        <v>145000000</v>
      </c>
      <c r="G176" s="24">
        <v>144890.38</v>
      </c>
      <c r="H176" s="24">
        <v>2.04</v>
      </c>
      <c r="I176" s="31">
        <v>5.5229999999999997</v>
      </c>
      <c r="J176" s="31"/>
      <c r="K176" s="35"/>
    </row>
    <row r="177" spans="1:11" x14ac:dyDescent="0.3">
      <c r="B177" s="8" t="s">
        <v>1075</v>
      </c>
      <c r="C177" s="57" t="s">
        <v>1076</v>
      </c>
      <c r="D177" s="54" t="s">
        <v>1077</v>
      </c>
      <c r="E177" s="6" t="s">
        <v>199</v>
      </c>
      <c r="F177" s="19">
        <v>97500000</v>
      </c>
      <c r="G177" s="24">
        <v>97112.83</v>
      </c>
      <c r="H177" s="24">
        <v>1.37</v>
      </c>
      <c r="I177" s="31">
        <v>5.3895999999999997</v>
      </c>
      <c r="J177" s="31"/>
      <c r="K177" s="35"/>
    </row>
    <row r="178" spans="1:11" x14ac:dyDescent="0.3">
      <c r="B178" s="8" t="s">
        <v>1562</v>
      </c>
      <c r="C178" s="57" t="s">
        <v>1563</v>
      </c>
      <c r="D178" s="54" t="s">
        <v>1564</v>
      </c>
      <c r="E178" s="6" t="s">
        <v>199</v>
      </c>
      <c r="F178" s="19">
        <v>96974300</v>
      </c>
      <c r="G178" s="24">
        <v>96501.65</v>
      </c>
      <c r="H178" s="24">
        <v>1.36</v>
      </c>
      <c r="I178" s="31">
        <v>5.4173</v>
      </c>
      <c r="J178" s="31"/>
      <c r="K178" s="35"/>
    </row>
    <row r="179" spans="1:11" x14ac:dyDescent="0.3">
      <c r="B179" s="8" t="s">
        <v>1171</v>
      </c>
      <c r="C179" s="57" t="s">
        <v>1172</v>
      </c>
      <c r="D179" s="54" t="s">
        <v>1173</v>
      </c>
      <c r="E179" s="6" t="s">
        <v>199</v>
      </c>
      <c r="F179" s="19">
        <v>50000000</v>
      </c>
      <c r="G179" s="24">
        <v>49910.85</v>
      </c>
      <c r="H179" s="24">
        <v>0.7</v>
      </c>
      <c r="I179" s="31">
        <v>5.4329999999999998</v>
      </c>
      <c r="J179" s="31"/>
      <c r="K179" s="35"/>
    </row>
    <row r="180" spans="1:11" x14ac:dyDescent="0.3">
      <c r="B180" s="8" t="s">
        <v>1180</v>
      </c>
      <c r="C180" s="57" t="s">
        <v>1181</v>
      </c>
      <c r="D180" s="54" t="s">
        <v>1182</v>
      </c>
      <c r="E180" s="6" t="s">
        <v>199</v>
      </c>
      <c r="F180" s="19">
        <v>37500000</v>
      </c>
      <c r="G180" s="24">
        <v>37471.65</v>
      </c>
      <c r="H180" s="24">
        <v>0.53</v>
      </c>
      <c r="I180" s="31">
        <v>5.5229999999999997</v>
      </c>
      <c r="J180" s="31"/>
      <c r="K180" s="35"/>
    </row>
    <row r="181" spans="1:11" x14ac:dyDescent="0.3">
      <c r="B181" s="8" t="s">
        <v>1565</v>
      </c>
      <c r="C181" s="57" t="s">
        <v>1566</v>
      </c>
      <c r="D181" s="54" t="s">
        <v>1567</v>
      </c>
      <c r="E181" s="6" t="s">
        <v>199</v>
      </c>
      <c r="F181" s="19">
        <v>32500000</v>
      </c>
      <c r="G181" s="24">
        <v>32074.54</v>
      </c>
      <c r="H181" s="24">
        <v>0.45</v>
      </c>
      <c r="I181" s="31">
        <v>5.44</v>
      </c>
      <c r="J181" s="31"/>
      <c r="K181" s="35"/>
    </row>
    <row r="182" spans="1:11" x14ac:dyDescent="0.3">
      <c r="B182" s="8" t="s">
        <v>196</v>
      </c>
      <c r="C182" s="57" t="s">
        <v>197</v>
      </c>
      <c r="D182" s="54" t="s">
        <v>198</v>
      </c>
      <c r="E182" s="6" t="s">
        <v>199</v>
      </c>
      <c r="F182" s="19">
        <v>25000000</v>
      </c>
      <c r="G182" s="24">
        <v>24930.43</v>
      </c>
      <c r="H182" s="24">
        <v>0.35</v>
      </c>
      <c r="I182" s="31">
        <v>5.3612000000000002</v>
      </c>
      <c r="J182" s="31"/>
      <c r="K182" s="35"/>
    </row>
    <row r="183" spans="1:11" x14ac:dyDescent="0.3">
      <c r="C183" s="58" t="s">
        <v>185</v>
      </c>
      <c r="D183" s="54"/>
      <c r="E183" s="6"/>
      <c r="F183" s="19"/>
      <c r="G183" s="25">
        <v>919192.85</v>
      </c>
      <c r="H183" s="25">
        <v>12.94</v>
      </c>
      <c r="I183" s="31"/>
      <c r="J183" s="31"/>
      <c r="K183" s="35"/>
    </row>
    <row r="184" spans="1:11" x14ac:dyDescent="0.3">
      <c r="C184" s="57"/>
      <c r="D184" s="54"/>
      <c r="E184" s="6"/>
      <c r="F184" s="19"/>
      <c r="G184" s="24"/>
      <c r="H184" s="24"/>
      <c r="I184" s="31"/>
      <c r="J184" s="31"/>
      <c r="K184" s="35"/>
    </row>
    <row r="185" spans="1:11" x14ac:dyDescent="0.3">
      <c r="C185" s="58" t="s">
        <v>16</v>
      </c>
      <c r="D185" s="54"/>
      <c r="E185" s="6"/>
      <c r="F185" s="19"/>
      <c r="G185" s="24" t="s">
        <v>2</v>
      </c>
      <c r="H185" s="24" t="s">
        <v>2</v>
      </c>
      <c r="I185" s="31"/>
      <c r="J185" s="31"/>
      <c r="K185" s="35"/>
    </row>
    <row r="186" spans="1:11" x14ac:dyDescent="0.3">
      <c r="C186" s="57"/>
      <c r="D186" s="54"/>
      <c r="E186" s="6"/>
      <c r="F186" s="19"/>
      <c r="G186" s="24"/>
      <c r="H186" s="24"/>
      <c r="I186" s="31"/>
      <c r="J186" s="31"/>
      <c r="K186" s="35"/>
    </row>
    <row r="187" spans="1:11" x14ac:dyDescent="0.3">
      <c r="C187" s="58" t="s">
        <v>17</v>
      </c>
      <c r="D187" s="54"/>
      <c r="E187" s="6"/>
      <c r="F187" s="19"/>
      <c r="G187" s="24" t="s">
        <v>2</v>
      </c>
      <c r="H187" s="24" t="s">
        <v>2</v>
      </c>
      <c r="I187" s="31"/>
      <c r="J187" s="31"/>
      <c r="K187" s="35"/>
    </row>
    <row r="188" spans="1:11" x14ac:dyDescent="0.3">
      <c r="C188" s="57"/>
      <c r="D188" s="54"/>
      <c r="E188" s="6"/>
      <c r="F188" s="19"/>
      <c r="G188" s="24"/>
      <c r="H188" s="24"/>
      <c r="I188" s="31"/>
      <c r="J188" s="31"/>
      <c r="K188" s="35"/>
    </row>
    <row r="189" spans="1:11" x14ac:dyDescent="0.3">
      <c r="A189" s="10"/>
      <c r="B189" s="28"/>
      <c r="C189" s="58" t="s">
        <v>18</v>
      </c>
      <c r="D189" s="54"/>
      <c r="E189" s="6"/>
      <c r="F189" s="19"/>
      <c r="G189" s="24"/>
      <c r="H189" s="24"/>
      <c r="I189" s="31"/>
      <c r="J189" s="31"/>
      <c r="K189" s="35"/>
    </row>
    <row r="190" spans="1:11" x14ac:dyDescent="0.3">
      <c r="A190" s="28"/>
      <c r="B190" s="28"/>
      <c r="C190" s="58" t="s">
        <v>19</v>
      </c>
      <c r="D190" s="54"/>
      <c r="E190" s="6"/>
      <c r="F190" s="19"/>
      <c r="G190" s="24" t="s">
        <v>2</v>
      </c>
      <c r="H190" s="24" t="s">
        <v>2</v>
      </c>
      <c r="I190" s="31"/>
      <c r="J190" s="31"/>
      <c r="K190" s="35"/>
    </row>
    <row r="191" spans="1:11" x14ac:dyDescent="0.3">
      <c r="A191" s="28"/>
      <c r="B191" s="28"/>
      <c r="C191" s="58"/>
      <c r="D191" s="54"/>
      <c r="E191" s="6"/>
      <c r="F191" s="19"/>
      <c r="G191" s="24"/>
      <c r="H191" s="24"/>
      <c r="I191" s="31"/>
      <c r="J191" s="31"/>
      <c r="K191" s="35"/>
    </row>
    <row r="192" spans="1:11" x14ac:dyDescent="0.3">
      <c r="C192" s="59" t="s">
        <v>20</v>
      </c>
      <c r="D192" s="54"/>
      <c r="E192" s="6"/>
      <c r="F192" s="19"/>
      <c r="G192" s="24"/>
      <c r="H192" s="24"/>
      <c r="I192" s="31"/>
      <c r="J192" s="31"/>
      <c r="K192" s="35"/>
    </row>
    <row r="193" spans="1:54" x14ac:dyDescent="0.3">
      <c r="B193" s="8" t="s">
        <v>862</v>
      </c>
      <c r="C193" s="57" t="s">
        <v>5174</v>
      </c>
      <c r="D193" s="54" t="s">
        <v>863</v>
      </c>
      <c r="E193" s="6" t="s">
        <v>864</v>
      </c>
      <c r="F193" s="19">
        <v>158633.068</v>
      </c>
      <c r="G193" s="24">
        <v>18148.98</v>
      </c>
      <c r="H193" s="24">
        <v>0.26</v>
      </c>
      <c r="I193" s="31">
        <v>5.58</v>
      </c>
      <c r="J193" s="31"/>
      <c r="K193" s="35"/>
    </row>
    <row r="194" spans="1:54" x14ac:dyDescent="0.3">
      <c r="C194" s="58" t="s">
        <v>185</v>
      </c>
      <c r="D194" s="54"/>
      <c r="E194" s="6"/>
      <c r="F194" s="19"/>
      <c r="G194" s="25">
        <v>18148.98</v>
      </c>
      <c r="H194" s="25">
        <v>0.26</v>
      </c>
      <c r="I194" s="31"/>
      <c r="J194" s="31"/>
      <c r="K194" s="35"/>
    </row>
    <row r="195" spans="1:54" x14ac:dyDescent="0.3">
      <c r="C195" s="57"/>
      <c r="D195" s="54"/>
      <c r="E195" s="6"/>
      <c r="F195" s="19"/>
      <c r="G195" s="24"/>
      <c r="H195" s="24"/>
      <c r="I195" s="31"/>
      <c r="J195" s="31"/>
      <c r="K195" s="35"/>
    </row>
    <row r="196" spans="1:54" x14ac:dyDescent="0.3">
      <c r="C196" s="58" t="s">
        <v>21</v>
      </c>
      <c r="D196" s="54"/>
      <c r="E196" s="6"/>
      <c r="F196" s="19"/>
      <c r="G196" s="24" t="s">
        <v>2</v>
      </c>
      <c r="H196" s="24" t="s">
        <v>2</v>
      </c>
      <c r="I196" s="31"/>
      <c r="J196" s="31"/>
      <c r="K196" s="35"/>
    </row>
    <row r="197" spans="1:54" x14ac:dyDescent="0.3">
      <c r="C197" s="57"/>
      <c r="D197" s="54"/>
      <c r="E197" s="6"/>
      <c r="F197" s="19"/>
      <c r="G197" s="24"/>
      <c r="H197" s="24"/>
      <c r="I197" s="31"/>
      <c r="J197" s="31"/>
      <c r="K197" s="35"/>
    </row>
    <row r="198" spans="1:54" x14ac:dyDescent="0.3">
      <c r="C198" s="58" t="s">
        <v>22</v>
      </c>
      <c r="D198" s="54"/>
      <c r="E198" s="6"/>
      <c r="F198" s="19"/>
      <c r="G198" s="24" t="s">
        <v>2</v>
      </c>
      <c r="H198" s="24" t="s">
        <v>2</v>
      </c>
      <c r="I198" s="31"/>
      <c r="J198" s="31"/>
      <c r="K198" s="35"/>
    </row>
    <row r="199" spans="1:54" x14ac:dyDescent="0.3">
      <c r="C199" s="57"/>
      <c r="D199" s="54"/>
      <c r="E199" s="6"/>
      <c r="F199" s="19"/>
      <c r="G199" s="24"/>
      <c r="H199" s="24"/>
      <c r="I199" s="31"/>
      <c r="J199" s="31"/>
      <c r="K199" s="35"/>
    </row>
    <row r="200" spans="1:54" x14ac:dyDescent="0.3">
      <c r="C200" s="58" t="s">
        <v>23</v>
      </c>
      <c r="D200" s="54"/>
      <c r="E200" s="6"/>
      <c r="F200" s="19"/>
      <c r="G200" s="24" t="s">
        <v>2</v>
      </c>
      <c r="H200" s="24" t="s">
        <v>2</v>
      </c>
      <c r="I200" s="31"/>
      <c r="J200" s="31"/>
      <c r="K200" s="35"/>
    </row>
    <row r="201" spans="1:54" x14ac:dyDescent="0.3">
      <c r="C201" s="57"/>
      <c r="D201" s="54"/>
      <c r="E201" s="6"/>
      <c r="F201" s="19"/>
      <c r="G201" s="24"/>
      <c r="H201" s="24"/>
      <c r="I201" s="31"/>
      <c r="J201" s="31"/>
      <c r="K201" s="35"/>
    </row>
    <row r="202" spans="1:54" x14ac:dyDescent="0.3">
      <c r="C202" s="59" t="s">
        <v>24</v>
      </c>
      <c r="D202" s="54"/>
      <c r="E202" s="6"/>
      <c r="F202" s="19"/>
      <c r="G202" s="24"/>
      <c r="H202" s="24"/>
      <c r="I202" s="31"/>
      <c r="J202" s="31"/>
      <c r="K202" s="35"/>
    </row>
    <row r="203" spans="1:54" x14ac:dyDescent="0.3">
      <c r="B203" s="8" t="s">
        <v>1568</v>
      </c>
      <c r="C203" s="57" t="s">
        <v>201</v>
      </c>
      <c r="D203" s="54" t="s">
        <v>5223</v>
      </c>
      <c r="E203" s="6" t="s">
        <v>199</v>
      </c>
      <c r="F203" s="19"/>
      <c r="G203" s="24">
        <v>79938.48</v>
      </c>
      <c r="H203" s="24">
        <v>1.1200000000000001</v>
      </c>
      <c r="I203" s="31">
        <v>5.62</v>
      </c>
      <c r="J203" s="31"/>
      <c r="K203" s="35"/>
    </row>
    <row r="204" spans="1:54" x14ac:dyDescent="0.3">
      <c r="B204" s="8" t="s">
        <v>200</v>
      </c>
      <c r="C204" s="57" t="s">
        <v>201</v>
      </c>
      <c r="D204" s="54"/>
      <c r="E204" s="6"/>
      <c r="F204" s="19"/>
      <c r="G204" s="24">
        <v>32969.39</v>
      </c>
      <c r="H204" s="24">
        <v>0.46</v>
      </c>
      <c r="I204" s="31"/>
      <c r="J204" s="31"/>
      <c r="K204" s="35"/>
    </row>
    <row r="205" spans="1:54" x14ac:dyDescent="0.3">
      <c r="C205" s="58" t="s">
        <v>185</v>
      </c>
      <c r="D205" s="54"/>
      <c r="E205" s="6"/>
      <c r="F205" s="19"/>
      <c r="G205" s="25">
        <v>112907.87</v>
      </c>
      <c r="H205" s="25">
        <v>1.58</v>
      </c>
      <c r="I205" s="31"/>
      <c r="J205" s="31"/>
      <c r="K205" s="35"/>
    </row>
    <row r="206" spans="1:54" x14ac:dyDescent="0.3">
      <c r="C206" s="57"/>
      <c r="D206" s="54"/>
      <c r="E206" s="6"/>
      <c r="F206" s="19"/>
      <c r="G206" s="24"/>
      <c r="H206" s="24"/>
      <c r="I206" s="31"/>
      <c r="J206" s="31"/>
      <c r="K206" s="35"/>
    </row>
    <row r="207" spans="1:54" x14ac:dyDescent="0.3">
      <c r="A207" s="10"/>
      <c r="B207" s="28"/>
      <c r="C207" s="58" t="s">
        <v>25</v>
      </c>
      <c r="D207" s="54"/>
      <c r="E207" s="6"/>
      <c r="F207" s="19"/>
      <c r="G207" s="24"/>
      <c r="H207" s="24"/>
      <c r="I207" s="31"/>
      <c r="J207" s="31"/>
      <c r="K207" s="35"/>
    </row>
    <row r="208" spans="1:54" s="2" customFormat="1" ht="13.8" x14ac:dyDescent="0.3">
      <c r="A208" s="28"/>
      <c r="B208" s="28"/>
      <c r="C208" s="57" t="s">
        <v>5160</v>
      </c>
      <c r="D208" s="54"/>
      <c r="E208" s="6"/>
      <c r="F208" s="19"/>
      <c r="G208" s="24" t="s">
        <v>2</v>
      </c>
      <c r="H208" s="24" t="s">
        <v>2</v>
      </c>
      <c r="I208" s="31"/>
      <c r="J208" s="31"/>
      <c r="K208" s="35"/>
      <c r="L208" s="3"/>
      <c r="AI208" s="3"/>
      <c r="AV208" s="3"/>
      <c r="AX208" s="3"/>
      <c r="BB208" s="3"/>
    </row>
    <row r="209" spans="2:11" x14ac:dyDescent="0.3">
      <c r="B209" s="8"/>
      <c r="C209" s="57" t="s">
        <v>202</v>
      </c>
      <c r="D209" s="54"/>
      <c r="E209" s="6"/>
      <c r="F209" s="19"/>
      <c r="G209" s="24">
        <v>22244.16</v>
      </c>
      <c r="H209" s="24">
        <v>0.25</v>
      </c>
      <c r="I209" s="31"/>
      <c r="J209" s="31"/>
      <c r="K209" s="35"/>
    </row>
    <row r="210" spans="2:11" x14ac:dyDescent="0.3">
      <c r="C210" s="58" t="s">
        <v>185</v>
      </c>
      <c r="D210" s="54"/>
      <c r="E210" s="6"/>
      <c r="F210" s="19"/>
      <c r="G210" s="25">
        <v>22244.16</v>
      </c>
      <c r="H210" s="25">
        <v>0.25</v>
      </c>
      <c r="I210" s="31"/>
      <c r="J210" s="31"/>
      <c r="K210" s="35"/>
    </row>
    <row r="211" spans="2:11" x14ac:dyDescent="0.3">
      <c r="C211" s="57"/>
      <c r="D211" s="54"/>
      <c r="E211" s="6"/>
      <c r="F211" s="19"/>
      <c r="G211" s="24"/>
      <c r="H211" s="24"/>
      <c r="I211" s="31"/>
      <c r="J211" s="31"/>
      <c r="K211" s="35"/>
    </row>
    <row r="212" spans="2:11" x14ac:dyDescent="0.3">
      <c r="C212" s="60" t="s">
        <v>203</v>
      </c>
      <c r="D212" s="55"/>
      <c r="E212" s="5"/>
      <c r="F212" s="20"/>
      <c r="G212" s="26">
        <v>7109178.2199999997</v>
      </c>
      <c r="H212" s="26">
        <v>100</v>
      </c>
      <c r="I212" s="32"/>
      <c r="J212" s="32"/>
      <c r="K212" s="36"/>
    </row>
    <row r="215" spans="2:11" x14ac:dyDescent="0.3">
      <c r="C215" s="1" t="s">
        <v>204</v>
      </c>
    </row>
    <row r="216" spans="2:11" x14ac:dyDescent="0.3">
      <c r="C216" s="37" t="s">
        <v>205</v>
      </c>
      <c r="D216" s="37"/>
      <c r="E216" s="37"/>
      <c r="F216" s="37"/>
      <c r="G216" s="37"/>
      <c r="H216" s="37"/>
      <c r="I216" s="37"/>
      <c r="J216" s="37"/>
      <c r="K216" s="37"/>
    </row>
    <row r="217" spans="2:11" x14ac:dyDescent="0.3">
      <c r="C217" s="2" t="s">
        <v>206</v>
      </c>
    </row>
    <row r="218" spans="2:11" x14ac:dyDescent="0.3">
      <c r="C218" s="2" t="s">
        <v>207</v>
      </c>
    </row>
    <row r="219" spans="2:11" ht="30" customHeight="1" x14ac:dyDescent="0.3">
      <c r="C219" s="88" t="s">
        <v>208</v>
      </c>
      <c r="D219" s="89"/>
      <c r="E219" s="89"/>
      <c r="F219" s="89"/>
      <c r="G219" s="89"/>
      <c r="H219" s="89"/>
      <c r="I219" s="89"/>
      <c r="J219" s="89"/>
      <c r="K219" s="89"/>
    </row>
    <row r="220" spans="2:11" x14ac:dyDescent="0.3">
      <c r="C220" s="2" t="s">
        <v>209</v>
      </c>
    </row>
    <row r="221" spans="2:11" x14ac:dyDescent="0.3">
      <c r="C221" s="2" t="s">
        <v>5201</v>
      </c>
    </row>
    <row r="223" spans="2:11" x14ac:dyDescent="0.3">
      <c r="C223" s="1" t="s">
        <v>5306</v>
      </c>
      <c r="E223" s="86" t="s">
        <v>5307</v>
      </c>
    </row>
    <row r="224" spans="2:11" x14ac:dyDescent="0.3">
      <c r="E224" s="2" t="s">
        <v>5321</v>
      </c>
    </row>
  </sheetData>
  <mergeCells count="1">
    <mergeCell ref="C219:K219"/>
  </mergeCells>
  <hyperlinks>
    <hyperlink ref="J2" location="'Index'!A1" display="'Index'!A1" xr:uid="{E1C89337-E398-4C1E-8B81-3D3574710AA1}"/>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F2F8-D15D-4589-A656-2F06875B7BAD}">
  <sheetPr codeName="Sheet1"/>
  <dimension ref="A1:IV96"/>
  <sheetViews>
    <sheetView showGridLines="0" zoomScale="90" zoomScaleNormal="90" workbookViewId="0">
      <pane ySplit="6" topLeftCell="A7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1569</v>
      </c>
      <c r="J2" s="38" t="s">
        <v>4904</v>
      </c>
    </row>
    <row r="3" spans="1:54" ht="16.2" x14ac:dyDescent="0.35">
      <c r="C3" s="1" t="s">
        <v>28</v>
      </c>
      <c r="D3" s="21" t="s">
        <v>1570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1571</v>
      </c>
      <c r="C18" s="57" t="s">
        <v>720</v>
      </c>
      <c r="D18" s="54" t="s">
        <v>1572</v>
      </c>
      <c r="E18" s="6" t="s">
        <v>653</v>
      </c>
      <c r="F18" s="19">
        <v>1500</v>
      </c>
      <c r="G18" s="24">
        <v>15900.02</v>
      </c>
      <c r="H18" s="24">
        <v>3.21</v>
      </c>
      <c r="I18" s="31">
        <v>7.5407000000000002</v>
      </c>
      <c r="J18" s="31"/>
      <c r="K18" s="35" t="s">
        <v>649</v>
      </c>
    </row>
    <row r="19" spans="2:11" x14ac:dyDescent="0.3">
      <c r="B19" s="8" t="s">
        <v>1230</v>
      </c>
      <c r="C19" s="57" t="s">
        <v>125</v>
      </c>
      <c r="D19" s="54" t="s">
        <v>1231</v>
      </c>
      <c r="E19" s="6" t="s">
        <v>653</v>
      </c>
      <c r="F19" s="19">
        <v>15000</v>
      </c>
      <c r="G19" s="24">
        <v>14933.66</v>
      </c>
      <c r="H19" s="24">
        <v>3.01</v>
      </c>
      <c r="I19" s="31">
        <v>6.9969999999999999</v>
      </c>
      <c r="J19" s="31"/>
      <c r="K19" s="35"/>
    </row>
    <row r="20" spans="2:11" x14ac:dyDescent="0.3">
      <c r="B20" s="8" t="s">
        <v>1573</v>
      </c>
      <c r="C20" s="57" t="s">
        <v>672</v>
      </c>
      <c r="D20" s="54" t="s">
        <v>1574</v>
      </c>
      <c r="E20" s="6" t="s">
        <v>699</v>
      </c>
      <c r="F20" s="19">
        <v>12500</v>
      </c>
      <c r="G20" s="24">
        <v>12731.58</v>
      </c>
      <c r="H20" s="24">
        <v>2.57</v>
      </c>
      <c r="I20" s="31">
        <v>6.64</v>
      </c>
      <c r="J20" s="31"/>
      <c r="K20" s="35"/>
    </row>
    <row r="21" spans="2:11" x14ac:dyDescent="0.3">
      <c r="B21" s="8" t="s">
        <v>1575</v>
      </c>
      <c r="C21" s="57" t="s">
        <v>692</v>
      </c>
      <c r="D21" s="54" t="s">
        <v>1576</v>
      </c>
      <c r="E21" s="6" t="s">
        <v>653</v>
      </c>
      <c r="F21" s="19">
        <v>12500</v>
      </c>
      <c r="G21" s="24">
        <v>12668.2</v>
      </c>
      <c r="H21" s="24">
        <v>2.5499999999999998</v>
      </c>
      <c r="I21" s="31">
        <v>6.57</v>
      </c>
      <c r="J21" s="31"/>
      <c r="K21" s="35" t="s">
        <v>649</v>
      </c>
    </row>
    <row r="22" spans="2:11" x14ac:dyDescent="0.3">
      <c r="B22" s="8" t="s">
        <v>771</v>
      </c>
      <c r="C22" s="57" t="s">
        <v>639</v>
      </c>
      <c r="D22" s="54" t="s">
        <v>772</v>
      </c>
      <c r="E22" s="6" t="s">
        <v>663</v>
      </c>
      <c r="F22" s="19">
        <v>22500</v>
      </c>
      <c r="G22" s="24">
        <v>11538.18</v>
      </c>
      <c r="H22" s="24">
        <v>2.33</v>
      </c>
      <c r="I22" s="31">
        <v>7.49</v>
      </c>
      <c r="J22" s="31"/>
      <c r="K22" s="35" t="s">
        <v>649</v>
      </c>
    </row>
    <row r="23" spans="2:11" x14ac:dyDescent="0.3">
      <c r="B23" s="8" t="s">
        <v>1577</v>
      </c>
      <c r="C23" s="57" t="s">
        <v>1578</v>
      </c>
      <c r="D23" s="54" t="s">
        <v>1579</v>
      </c>
      <c r="E23" s="6" t="s">
        <v>653</v>
      </c>
      <c r="F23" s="19">
        <v>10000</v>
      </c>
      <c r="G23" s="24">
        <v>10100.959999999999</v>
      </c>
      <c r="H23" s="24">
        <v>2.04</v>
      </c>
      <c r="I23" s="31">
        <v>7.4638999999999998</v>
      </c>
      <c r="J23" s="31"/>
      <c r="K23" s="35" t="s">
        <v>649</v>
      </c>
    </row>
    <row r="24" spans="2:11" x14ac:dyDescent="0.3">
      <c r="B24" s="8" t="s">
        <v>1580</v>
      </c>
      <c r="C24" s="57" t="s">
        <v>686</v>
      </c>
      <c r="D24" s="54" t="s">
        <v>1581</v>
      </c>
      <c r="E24" s="6" t="s">
        <v>653</v>
      </c>
      <c r="F24" s="19">
        <v>10000</v>
      </c>
      <c r="G24" s="24">
        <v>10017.219999999999</v>
      </c>
      <c r="H24" s="24">
        <v>2.02</v>
      </c>
      <c r="I24" s="31">
        <v>6.7850000000000001</v>
      </c>
      <c r="J24" s="31"/>
      <c r="K24" s="35" t="s">
        <v>649</v>
      </c>
    </row>
    <row r="25" spans="2:11" x14ac:dyDescent="0.3">
      <c r="B25" s="8" t="s">
        <v>816</v>
      </c>
      <c r="C25" s="57" t="s">
        <v>672</v>
      </c>
      <c r="D25" s="54" t="s">
        <v>817</v>
      </c>
      <c r="E25" s="6" t="s">
        <v>653</v>
      </c>
      <c r="F25" s="19">
        <v>7500</v>
      </c>
      <c r="G25" s="24">
        <v>7637.99</v>
      </c>
      <c r="H25" s="24">
        <v>1.54</v>
      </c>
      <c r="I25" s="31">
        <v>6.7431999999999999</v>
      </c>
      <c r="J25" s="31"/>
      <c r="K25" s="35"/>
    </row>
    <row r="26" spans="2:11" x14ac:dyDescent="0.3">
      <c r="C26" s="58" t="s">
        <v>185</v>
      </c>
      <c r="D26" s="54"/>
      <c r="E26" s="6"/>
      <c r="F26" s="19"/>
      <c r="G26" s="25">
        <v>95527.81</v>
      </c>
      <c r="H26" s="25">
        <v>19.27</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8</v>
      </c>
      <c r="D30" s="54"/>
      <c r="E30" s="6"/>
      <c r="F30" s="19"/>
      <c r="G30" s="24"/>
      <c r="H30" s="24"/>
      <c r="I30" s="31"/>
      <c r="J30" s="31"/>
      <c r="K30" s="35"/>
    </row>
    <row r="31" spans="2:11" x14ac:dyDescent="0.3">
      <c r="B31" s="8" t="s">
        <v>784</v>
      </c>
      <c r="C31" s="57" t="s">
        <v>5224</v>
      </c>
      <c r="D31" s="54" t="s">
        <v>785</v>
      </c>
      <c r="E31" s="6" t="s">
        <v>786</v>
      </c>
      <c r="F31" s="19">
        <v>147</v>
      </c>
      <c r="G31" s="24">
        <v>11559.71</v>
      </c>
      <c r="H31" s="24">
        <v>2.33</v>
      </c>
      <c r="I31" s="31">
        <v>7.6550000000000002</v>
      </c>
      <c r="J31" s="31"/>
      <c r="K31" s="35" t="s">
        <v>649</v>
      </c>
    </row>
    <row r="32" spans="2:11" x14ac:dyDescent="0.3">
      <c r="B32" s="8" t="s">
        <v>852</v>
      </c>
      <c r="C32" s="57" t="s">
        <v>5226</v>
      </c>
      <c r="D32" s="54" t="s">
        <v>853</v>
      </c>
      <c r="E32" s="6" t="s">
        <v>786</v>
      </c>
      <c r="F32" s="19">
        <v>100</v>
      </c>
      <c r="G32" s="24">
        <v>10135.67</v>
      </c>
      <c r="H32" s="24">
        <v>2.04</v>
      </c>
      <c r="I32" s="31">
        <v>7.4243499999999996</v>
      </c>
      <c r="J32" s="31"/>
      <c r="K32" s="35" t="s">
        <v>649</v>
      </c>
    </row>
    <row r="33" spans="2:11" x14ac:dyDescent="0.3">
      <c r="B33" s="8" t="s">
        <v>854</v>
      </c>
      <c r="C33" s="57" t="s">
        <v>5225</v>
      </c>
      <c r="D33" s="54" t="s">
        <v>855</v>
      </c>
      <c r="E33" s="6" t="s">
        <v>786</v>
      </c>
      <c r="F33" s="19">
        <v>100</v>
      </c>
      <c r="G33" s="24">
        <v>10123.09</v>
      </c>
      <c r="H33" s="24">
        <v>2.04</v>
      </c>
      <c r="I33" s="31">
        <v>7.3224999999999998</v>
      </c>
      <c r="J33" s="31"/>
      <c r="K33" s="35" t="s">
        <v>649</v>
      </c>
    </row>
    <row r="34" spans="2:11" x14ac:dyDescent="0.3">
      <c r="C34" s="58" t="s">
        <v>185</v>
      </c>
      <c r="D34" s="54"/>
      <c r="E34" s="6"/>
      <c r="F34" s="19"/>
      <c r="G34" s="25">
        <v>31818.47</v>
      </c>
      <c r="H34" s="25">
        <v>6.41</v>
      </c>
      <c r="I34" s="31"/>
      <c r="J34" s="31"/>
      <c r="K34" s="35"/>
    </row>
    <row r="35" spans="2:11" x14ac:dyDescent="0.3">
      <c r="C35" s="57"/>
      <c r="D35" s="54"/>
      <c r="E35" s="6"/>
      <c r="F35" s="19"/>
      <c r="G35" s="24"/>
      <c r="H35" s="24"/>
      <c r="I35" s="31"/>
      <c r="J35" s="31"/>
      <c r="K35" s="35"/>
    </row>
    <row r="36" spans="2:11" x14ac:dyDescent="0.3">
      <c r="C36" s="59" t="s">
        <v>9</v>
      </c>
      <c r="D36" s="54"/>
      <c r="E36" s="6"/>
      <c r="F36" s="19"/>
      <c r="G36" s="24"/>
      <c r="H36" s="24"/>
      <c r="I36" s="31"/>
      <c r="J36" s="31"/>
      <c r="K36" s="35"/>
    </row>
    <row r="37" spans="2:11" x14ac:dyDescent="0.3">
      <c r="B37" s="8" t="s">
        <v>856</v>
      </c>
      <c r="C37" s="57" t="s">
        <v>857</v>
      </c>
      <c r="D37" s="54" t="s">
        <v>858</v>
      </c>
      <c r="E37" s="6" t="s">
        <v>199</v>
      </c>
      <c r="F37" s="19">
        <v>122500000</v>
      </c>
      <c r="G37" s="24">
        <v>120101.45</v>
      </c>
      <c r="H37" s="24">
        <v>24.21</v>
      </c>
      <c r="I37" s="31">
        <v>7.0114865999999996</v>
      </c>
      <c r="J37" s="31"/>
      <c r="K37" s="35"/>
    </row>
    <row r="38" spans="2:11" x14ac:dyDescent="0.3">
      <c r="B38" s="8" t="s">
        <v>790</v>
      </c>
      <c r="C38" s="57" t="s">
        <v>791</v>
      </c>
      <c r="D38" s="54" t="s">
        <v>792</v>
      </c>
      <c r="E38" s="6" t="s">
        <v>199</v>
      </c>
      <c r="F38" s="19">
        <v>98000000</v>
      </c>
      <c r="G38" s="24">
        <v>96606.83</v>
      </c>
      <c r="H38" s="24">
        <v>19.47</v>
      </c>
      <c r="I38" s="31">
        <v>6.6395985</v>
      </c>
      <c r="J38" s="31"/>
      <c r="K38" s="35"/>
    </row>
    <row r="39" spans="2:11" x14ac:dyDescent="0.3">
      <c r="B39" s="8" t="s">
        <v>793</v>
      </c>
      <c r="C39" s="57" t="s">
        <v>794</v>
      </c>
      <c r="D39" s="54" t="s">
        <v>795</v>
      </c>
      <c r="E39" s="6" t="s">
        <v>199</v>
      </c>
      <c r="F39" s="19">
        <v>50000000</v>
      </c>
      <c r="G39" s="24">
        <v>50103.65</v>
      </c>
      <c r="H39" s="24">
        <v>10.1</v>
      </c>
      <c r="I39" s="31">
        <v>7.3520912000000003</v>
      </c>
      <c r="J39" s="31"/>
      <c r="K39" s="35"/>
    </row>
    <row r="40" spans="2:11" x14ac:dyDescent="0.3">
      <c r="B40" s="8" t="s">
        <v>1583</v>
      </c>
      <c r="C40" s="57" t="s">
        <v>1584</v>
      </c>
      <c r="D40" s="54" t="s">
        <v>1585</v>
      </c>
      <c r="E40" s="6" t="s">
        <v>199</v>
      </c>
      <c r="F40" s="19">
        <v>12500000</v>
      </c>
      <c r="G40" s="24">
        <v>12779.38</v>
      </c>
      <c r="H40" s="24">
        <v>2.58</v>
      </c>
      <c r="I40" s="31">
        <v>6.2221951000000004</v>
      </c>
      <c r="J40" s="31"/>
      <c r="K40" s="35"/>
    </row>
    <row r="41" spans="2:11" x14ac:dyDescent="0.3">
      <c r="B41" s="8" t="s">
        <v>1586</v>
      </c>
      <c r="C41" s="57" t="s">
        <v>1587</v>
      </c>
      <c r="D41" s="54" t="s">
        <v>1588</v>
      </c>
      <c r="E41" s="6" t="s">
        <v>199</v>
      </c>
      <c r="F41" s="19">
        <v>11000000</v>
      </c>
      <c r="G41" s="24">
        <v>10911.91</v>
      </c>
      <c r="H41" s="24">
        <v>2.2000000000000002</v>
      </c>
      <c r="I41" s="31">
        <v>6.5299781000000001</v>
      </c>
      <c r="J41" s="31"/>
      <c r="K41" s="35"/>
    </row>
    <row r="42" spans="2:11" x14ac:dyDescent="0.3">
      <c r="B42" s="8" t="s">
        <v>1589</v>
      </c>
      <c r="C42" s="57" t="s">
        <v>1590</v>
      </c>
      <c r="D42" s="54" t="s">
        <v>1591</v>
      </c>
      <c r="E42" s="6" t="s">
        <v>199</v>
      </c>
      <c r="F42" s="19">
        <v>10000000</v>
      </c>
      <c r="G42" s="24">
        <v>9931.4500000000007</v>
      </c>
      <c r="H42" s="24">
        <v>2</v>
      </c>
      <c r="I42" s="31">
        <v>6.2721910999999997</v>
      </c>
      <c r="J42" s="31"/>
      <c r="K42" s="35"/>
    </row>
    <row r="43" spans="2:11" x14ac:dyDescent="0.3">
      <c r="C43" s="58" t="s">
        <v>185</v>
      </c>
      <c r="D43" s="54"/>
      <c r="E43" s="6"/>
      <c r="F43" s="19"/>
      <c r="G43" s="25">
        <v>300434.67</v>
      </c>
      <c r="H43" s="25">
        <v>60.56</v>
      </c>
      <c r="I43" s="31"/>
      <c r="J43" s="31"/>
      <c r="K43" s="35"/>
    </row>
    <row r="44" spans="2:11" x14ac:dyDescent="0.3">
      <c r="C44" s="57"/>
      <c r="D44" s="54"/>
      <c r="E44" s="6"/>
      <c r="F44" s="19"/>
      <c r="G44" s="24"/>
      <c r="H44" s="24"/>
      <c r="I44" s="31"/>
      <c r="J44" s="31"/>
      <c r="K44" s="35"/>
    </row>
    <row r="45" spans="2:11" x14ac:dyDescent="0.3">
      <c r="C45" s="59" t="s">
        <v>10</v>
      </c>
      <c r="D45" s="54"/>
      <c r="E45" s="6"/>
      <c r="F45" s="19"/>
      <c r="G45" s="24"/>
      <c r="H45" s="24"/>
      <c r="I45" s="31"/>
      <c r="J45" s="31"/>
      <c r="K45" s="35"/>
    </row>
    <row r="46" spans="2:11" x14ac:dyDescent="0.3">
      <c r="B46" s="8" t="s">
        <v>1592</v>
      </c>
      <c r="C46" s="57" t="s">
        <v>1593</v>
      </c>
      <c r="D46" s="54" t="s">
        <v>1594</v>
      </c>
      <c r="E46" s="6" t="s">
        <v>199</v>
      </c>
      <c r="F46" s="19">
        <v>11500000</v>
      </c>
      <c r="G46" s="24">
        <v>11517.18</v>
      </c>
      <c r="H46" s="24">
        <v>2.3199999999999998</v>
      </c>
      <c r="I46" s="31">
        <v>7.3711773999999997</v>
      </c>
      <c r="J46" s="31"/>
      <c r="K46" s="35"/>
    </row>
    <row r="47" spans="2:11" x14ac:dyDescent="0.3">
      <c r="B47" s="8" t="s">
        <v>1595</v>
      </c>
      <c r="C47" s="57" t="s">
        <v>1596</v>
      </c>
      <c r="D47" s="54" t="s">
        <v>1597</v>
      </c>
      <c r="E47" s="6" t="s">
        <v>199</v>
      </c>
      <c r="F47" s="19">
        <v>3500000</v>
      </c>
      <c r="G47" s="24">
        <v>3538.69</v>
      </c>
      <c r="H47" s="24">
        <v>0.71</v>
      </c>
      <c r="I47" s="31">
        <v>7.3624526000000001</v>
      </c>
      <c r="J47" s="31"/>
      <c r="K47" s="35"/>
    </row>
    <row r="48" spans="2:11" x14ac:dyDescent="0.3">
      <c r="C48" s="58" t="s">
        <v>185</v>
      </c>
      <c r="D48" s="54"/>
      <c r="E48" s="6"/>
      <c r="F48" s="19"/>
      <c r="G48" s="25">
        <v>15055.87</v>
      </c>
      <c r="H48" s="25">
        <v>3.03</v>
      </c>
      <c r="I48" s="31"/>
      <c r="J48" s="31"/>
      <c r="K48" s="35"/>
    </row>
    <row r="49" spans="1:11" x14ac:dyDescent="0.3">
      <c r="C49" s="57"/>
      <c r="D49" s="54"/>
      <c r="E49" s="6"/>
      <c r="F49" s="19"/>
      <c r="G49" s="24"/>
      <c r="H49" s="24"/>
      <c r="I49" s="31"/>
      <c r="J49" s="31"/>
      <c r="K49" s="35"/>
    </row>
    <row r="50" spans="1:11" x14ac:dyDescent="0.3">
      <c r="C50" s="58" t="s">
        <v>11</v>
      </c>
      <c r="D50" s="54"/>
      <c r="E50" s="6"/>
      <c r="F50" s="19"/>
      <c r="G50" s="24"/>
      <c r="H50" s="24"/>
      <c r="I50" s="31"/>
      <c r="J50" s="31"/>
      <c r="K50" s="35"/>
    </row>
    <row r="51" spans="1:11" x14ac:dyDescent="0.3">
      <c r="C51" s="57"/>
      <c r="D51" s="54"/>
      <c r="E51" s="6"/>
      <c r="F51" s="19"/>
      <c r="G51" s="24"/>
      <c r="H51" s="24"/>
      <c r="I51" s="31"/>
      <c r="J51" s="31"/>
      <c r="K51" s="35"/>
    </row>
    <row r="52" spans="1:11" x14ac:dyDescent="0.3">
      <c r="C52" s="58" t="s">
        <v>13</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14</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15</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16</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17</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20</v>
      </c>
      <c r="D65" s="54"/>
      <c r="E65" s="6"/>
      <c r="F65" s="19"/>
      <c r="G65" s="24"/>
      <c r="H65" s="24"/>
      <c r="I65" s="31"/>
      <c r="J65" s="31"/>
      <c r="K65" s="35"/>
    </row>
    <row r="66" spans="1:54" x14ac:dyDescent="0.3">
      <c r="B66" s="8" t="s">
        <v>862</v>
      </c>
      <c r="C66" s="57" t="s">
        <v>5174</v>
      </c>
      <c r="D66" s="54" t="s">
        <v>863</v>
      </c>
      <c r="E66" s="6" t="s">
        <v>864</v>
      </c>
      <c r="F66" s="19">
        <v>8871.7109999999993</v>
      </c>
      <c r="G66" s="24">
        <v>1015</v>
      </c>
      <c r="H66" s="24">
        <v>0.2</v>
      </c>
      <c r="I66" s="31">
        <v>5.58</v>
      </c>
      <c r="J66" s="31"/>
      <c r="K66" s="35"/>
    </row>
    <row r="67" spans="1:54" x14ac:dyDescent="0.3">
      <c r="C67" s="58" t="s">
        <v>185</v>
      </c>
      <c r="D67" s="54"/>
      <c r="E67" s="6"/>
      <c r="F67" s="19"/>
      <c r="G67" s="25">
        <v>1015</v>
      </c>
      <c r="H67" s="25">
        <v>0.2</v>
      </c>
      <c r="I67" s="31"/>
      <c r="J67" s="31"/>
      <c r="K67" s="35"/>
    </row>
    <row r="68" spans="1:54" x14ac:dyDescent="0.3">
      <c r="C68" s="57"/>
      <c r="D68" s="54"/>
      <c r="E68" s="6"/>
      <c r="F68" s="19"/>
      <c r="G68" s="24"/>
      <c r="H68" s="24"/>
      <c r="I68" s="31"/>
      <c r="J68" s="31"/>
      <c r="K68" s="35"/>
    </row>
    <row r="69" spans="1:54" x14ac:dyDescent="0.3">
      <c r="C69" s="58" t="s">
        <v>21</v>
      </c>
      <c r="D69" s="54"/>
      <c r="E69" s="6"/>
      <c r="F69" s="19"/>
      <c r="G69" s="24" t="s">
        <v>2</v>
      </c>
      <c r="H69" s="24" t="s">
        <v>2</v>
      </c>
      <c r="I69" s="31"/>
      <c r="J69" s="31"/>
      <c r="K69" s="35"/>
    </row>
    <row r="70" spans="1:54" x14ac:dyDescent="0.3">
      <c r="C70" s="57"/>
      <c r="D70" s="54"/>
      <c r="E70" s="6"/>
      <c r="F70" s="19"/>
      <c r="G70" s="24"/>
      <c r="H70" s="24"/>
      <c r="I70" s="31"/>
      <c r="J70" s="31"/>
      <c r="K70" s="35"/>
    </row>
    <row r="71" spans="1:54" x14ac:dyDescent="0.3">
      <c r="C71" s="58" t="s">
        <v>22</v>
      </c>
      <c r="D71" s="54"/>
      <c r="E71" s="6"/>
      <c r="F71" s="19"/>
      <c r="G71" s="24" t="s">
        <v>2</v>
      </c>
      <c r="H71" s="24" t="s">
        <v>2</v>
      </c>
      <c r="I71" s="31"/>
      <c r="J71" s="31"/>
      <c r="K71" s="35"/>
    </row>
    <row r="72" spans="1:54" x14ac:dyDescent="0.3">
      <c r="C72" s="57"/>
      <c r="D72" s="54"/>
      <c r="E72" s="6"/>
      <c r="F72" s="19"/>
      <c r="G72" s="24"/>
      <c r="H72" s="24"/>
      <c r="I72" s="31"/>
      <c r="J72" s="31"/>
      <c r="K72" s="35"/>
    </row>
    <row r="73" spans="1:54" x14ac:dyDescent="0.3">
      <c r="C73" s="58" t="s">
        <v>23</v>
      </c>
      <c r="D73" s="54"/>
      <c r="E73" s="6"/>
      <c r="F73" s="19"/>
      <c r="G73" s="24" t="s">
        <v>2</v>
      </c>
      <c r="H73" s="24" t="s">
        <v>2</v>
      </c>
      <c r="I73" s="31"/>
      <c r="J73" s="31"/>
      <c r="K73" s="35"/>
    </row>
    <row r="74" spans="1:54" x14ac:dyDescent="0.3">
      <c r="C74" s="57"/>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200</v>
      </c>
      <c r="C76" s="57" t="s">
        <v>201</v>
      </c>
      <c r="D76" s="54"/>
      <c r="E76" s="6"/>
      <c r="F76" s="19"/>
      <c r="G76" s="24">
        <v>83929.22</v>
      </c>
      <c r="H76" s="24">
        <v>16.920000000000002</v>
      </c>
      <c r="I76" s="31"/>
      <c r="J76" s="31"/>
      <c r="K76" s="35"/>
    </row>
    <row r="77" spans="1:54" x14ac:dyDescent="0.3">
      <c r="C77" s="58" t="s">
        <v>185</v>
      </c>
      <c r="D77" s="54"/>
      <c r="E77" s="6"/>
      <c r="F77" s="19"/>
      <c r="G77" s="25">
        <v>83929.22</v>
      </c>
      <c r="H77" s="25">
        <v>16.920000000000002</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5160</v>
      </c>
      <c r="D80" s="54"/>
      <c r="E80" s="6"/>
      <c r="F80" s="19"/>
      <c r="G80" s="24" t="s">
        <v>2</v>
      </c>
      <c r="H80" s="24" t="s">
        <v>2</v>
      </c>
      <c r="I80" s="31"/>
      <c r="J80" s="31"/>
      <c r="K80" s="35"/>
      <c r="L80" s="3"/>
      <c r="AI80" s="3"/>
      <c r="AV80" s="3"/>
      <c r="AX80" s="3"/>
      <c r="BB80" s="3"/>
    </row>
    <row r="81" spans="2:11" x14ac:dyDescent="0.3">
      <c r="B81" s="8"/>
      <c r="C81" s="57" t="s">
        <v>202</v>
      </c>
      <c r="D81" s="54"/>
      <c r="E81" s="6"/>
      <c r="F81" s="19"/>
      <c r="G81" s="24">
        <v>-31689.200000000001</v>
      </c>
      <c r="H81" s="24">
        <v>-6.39</v>
      </c>
      <c r="I81" s="31"/>
      <c r="J81" s="31"/>
      <c r="K81" s="35"/>
    </row>
    <row r="82" spans="2:11" x14ac:dyDescent="0.3">
      <c r="C82" s="58" t="s">
        <v>185</v>
      </c>
      <c r="D82" s="54"/>
      <c r="E82" s="6"/>
      <c r="F82" s="19"/>
      <c r="G82" s="25">
        <v>-31689.200000000001</v>
      </c>
      <c r="H82" s="25">
        <v>-6.39</v>
      </c>
      <c r="I82" s="31"/>
      <c r="J82" s="31"/>
      <c r="K82" s="35"/>
    </row>
    <row r="83" spans="2:11" x14ac:dyDescent="0.3">
      <c r="C83" s="57"/>
      <c r="D83" s="54"/>
      <c r="E83" s="6"/>
      <c r="F83" s="19"/>
      <c r="G83" s="24"/>
      <c r="H83" s="24"/>
      <c r="I83" s="31"/>
      <c r="J83" s="31"/>
      <c r="K83" s="35"/>
    </row>
    <row r="84" spans="2:11" x14ac:dyDescent="0.3">
      <c r="C84" s="60" t="s">
        <v>203</v>
      </c>
      <c r="D84" s="55"/>
      <c r="E84" s="5"/>
      <c r="F84" s="20"/>
      <c r="G84" s="26">
        <v>496091.84</v>
      </c>
      <c r="H84" s="26">
        <v>100.00000000000001</v>
      </c>
      <c r="I84" s="32"/>
      <c r="J84" s="32"/>
      <c r="K84" s="36"/>
    </row>
    <row r="87" spans="2:11" x14ac:dyDescent="0.3">
      <c r="C87" s="1" t="s">
        <v>204</v>
      </c>
    </row>
    <row r="88" spans="2:11" x14ac:dyDescent="0.3">
      <c r="C88" s="37" t="s">
        <v>205</v>
      </c>
      <c r="D88" s="37"/>
      <c r="E88" s="37"/>
      <c r="F88" s="37"/>
      <c r="G88" s="37"/>
      <c r="H88" s="37"/>
      <c r="I88" s="37"/>
      <c r="J88" s="37"/>
      <c r="K88" s="37"/>
    </row>
    <row r="89" spans="2:11" x14ac:dyDescent="0.3">
      <c r="C89" s="2" t="s">
        <v>206</v>
      </c>
    </row>
    <row r="90" spans="2:11" x14ac:dyDescent="0.3">
      <c r="C90" s="2" t="s">
        <v>207</v>
      </c>
    </row>
    <row r="91" spans="2:11" ht="30" customHeight="1" x14ac:dyDescent="0.3">
      <c r="C91" s="88" t="s">
        <v>208</v>
      </c>
      <c r="D91" s="89"/>
      <c r="E91" s="89"/>
      <c r="F91" s="89"/>
      <c r="G91" s="89"/>
      <c r="H91" s="89"/>
      <c r="I91" s="89"/>
      <c r="J91" s="89"/>
      <c r="K91" s="89"/>
    </row>
    <row r="92" spans="2:11" x14ac:dyDescent="0.3">
      <c r="C92" s="2" t="s">
        <v>209</v>
      </c>
    </row>
    <row r="93" spans="2:11" x14ac:dyDescent="0.3">
      <c r="C93" s="2" t="s">
        <v>5215</v>
      </c>
    </row>
    <row r="95" spans="2:11" x14ac:dyDescent="0.3">
      <c r="C95" s="1" t="s">
        <v>5306</v>
      </c>
      <c r="E95" s="86" t="s">
        <v>5307</v>
      </c>
    </row>
    <row r="96" spans="2:11" x14ac:dyDescent="0.3">
      <c r="E96" s="2" t="s">
        <v>5322</v>
      </c>
    </row>
  </sheetData>
  <mergeCells count="1">
    <mergeCell ref="C91:K91"/>
  </mergeCells>
  <hyperlinks>
    <hyperlink ref="J2" location="'Index'!A1" display="'Index'!A1" xr:uid="{36ED8B7B-8D3D-45C3-9E92-DB13797DA798}"/>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FAD5-84DD-470F-B6AF-567CB3A623CD}">
  <sheetPr codeName="Sheet1"/>
  <dimension ref="A1:IV213"/>
  <sheetViews>
    <sheetView showGridLines="0" zoomScale="90" zoomScaleNormal="90" workbookViewId="0">
      <pane ySplit="6" topLeftCell="A19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1598</v>
      </c>
      <c r="J2" s="38" t="s">
        <v>4904</v>
      </c>
    </row>
    <row r="3" spans="1:54" ht="16.2" x14ac:dyDescent="0.35">
      <c r="C3" s="1" t="s">
        <v>28</v>
      </c>
      <c r="D3" s="21" t="s">
        <v>1599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1600</v>
      </c>
      <c r="C24" s="57" t="s">
        <v>1601</v>
      </c>
      <c r="D24" s="54" t="s">
        <v>1602</v>
      </c>
      <c r="E24" s="6" t="s">
        <v>199</v>
      </c>
      <c r="F24" s="19">
        <v>48397000</v>
      </c>
      <c r="G24" s="24">
        <v>48498.92</v>
      </c>
      <c r="H24" s="24">
        <v>1.28</v>
      </c>
      <c r="I24" s="31">
        <v>5.9283000000000001</v>
      </c>
      <c r="J24" s="31"/>
      <c r="K24" s="35"/>
    </row>
    <row r="25" spans="1:11" x14ac:dyDescent="0.3">
      <c r="B25" s="8" t="s">
        <v>1603</v>
      </c>
      <c r="C25" s="57" t="s">
        <v>1604</v>
      </c>
      <c r="D25" s="54" t="s">
        <v>1605</v>
      </c>
      <c r="E25" s="6" t="s">
        <v>199</v>
      </c>
      <c r="F25" s="19">
        <v>39845000</v>
      </c>
      <c r="G25" s="24">
        <v>39843.089999999997</v>
      </c>
      <c r="H25" s="24">
        <v>1.05</v>
      </c>
      <c r="I25" s="31">
        <v>5.6673</v>
      </c>
      <c r="J25" s="31"/>
      <c r="K25" s="35"/>
    </row>
    <row r="26" spans="1:11" x14ac:dyDescent="0.3">
      <c r="B26" s="8" t="s">
        <v>1164</v>
      </c>
      <c r="C26" s="57" t="s">
        <v>1165</v>
      </c>
      <c r="D26" s="54" t="s">
        <v>1166</v>
      </c>
      <c r="E26" s="6" t="s">
        <v>199</v>
      </c>
      <c r="F26" s="19">
        <v>32000000</v>
      </c>
      <c r="G26" s="24">
        <v>31999.58</v>
      </c>
      <c r="H26" s="24">
        <v>0.84</v>
      </c>
      <c r="I26" s="31">
        <v>5.1532999999999998</v>
      </c>
      <c r="J26" s="31"/>
      <c r="K26" s="35"/>
    </row>
    <row r="27" spans="1:11" x14ac:dyDescent="0.3">
      <c r="B27" s="8" t="s">
        <v>1606</v>
      </c>
      <c r="C27" s="57" t="s">
        <v>1607</v>
      </c>
      <c r="D27" s="54" t="s">
        <v>1608</v>
      </c>
      <c r="E27" s="6" t="s">
        <v>199</v>
      </c>
      <c r="F27" s="19">
        <v>11154000</v>
      </c>
      <c r="G27" s="24">
        <v>11218.51</v>
      </c>
      <c r="H27" s="24">
        <v>0.3</v>
      </c>
      <c r="I27" s="31">
        <v>5.8476999999999997</v>
      </c>
      <c r="J27" s="31"/>
      <c r="K27" s="35"/>
    </row>
    <row r="28" spans="1:11" x14ac:dyDescent="0.3">
      <c r="B28" s="8" t="s">
        <v>1609</v>
      </c>
      <c r="C28" s="57" t="s">
        <v>1610</v>
      </c>
      <c r="D28" s="54" t="s">
        <v>1611</v>
      </c>
      <c r="E28" s="6" t="s">
        <v>199</v>
      </c>
      <c r="F28" s="19">
        <v>8263000</v>
      </c>
      <c r="G28" s="24">
        <v>8312.17</v>
      </c>
      <c r="H28" s="24">
        <v>0.22</v>
      </c>
      <c r="I28" s="31">
        <v>5.6947000000000001</v>
      </c>
      <c r="J28" s="31"/>
      <c r="K28" s="35"/>
    </row>
    <row r="29" spans="1:11" x14ac:dyDescent="0.3">
      <c r="C29" s="58" t="s">
        <v>185</v>
      </c>
      <c r="D29" s="54"/>
      <c r="E29" s="6"/>
      <c r="F29" s="19"/>
      <c r="G29" s="25">
        <v>139872.26999999999</v>
      </c>
      <c r="H29" s="25">
        <v>3.69</v>
      </c>
      <c r="I29" s="31"/>
      <c r="J29" s="31"/>
      <c r="K29" s="35"/>
    </row>
    <row r="30" spans="1:11" x14ac:dyDescent="0.3">
      <c r="C30" s="57"/>
      <c r="D30" s="54"/>
      <c r="E30" s="6"/>
      <c r="F30" s="19"/>
      <c r="G30" s="24"/>
      <c r="H30" s="24"/>
      <c r="I30" s="31"/>
      <c r="J30" s="31"/>
      <c r="K30" s="35"/>
    </row>
    <row r="31" spans="1:11" x14ac:dyDescent="0.3">
      <c r="C31" s="59" t="s">
        <v>10</v>
      </c>
      <c r="D31" s="54"/>
      <c r="E31" s="6"/>
      <c r="F31" s="19"/>
      <c r="G31" s="24"/>
      <c r="H31" s="24"/>
      <c r="I31" s="31"/>
      <c r="J31" s="31"/>
      <c r="K31" s="35"/>
    </row>
    <row r="32" spans="1:11" x14ac:dyDescent="0.3">
      <c r="B32" s="8" t="s">
        <v>1612</v>
      </c>
      <c r="C32" s="57" t="s">
        <v>1613</v>
      </c>
      <c r="D32" s="54" t="s">
        <v>1614</v>
      </c>
      <c r="E32" s="6" t="s">
        <v>199</v>
      </c>
      <c r="F32" s="19">
        <v>20500000</v>
      </c>
      <c r="G32" s="24">
        <v>20521.07</v>
      </c>
      <c r="H32" s="24">
        <v>0.54</v>
      </c>
      <c r="I32" s="31">
        <v>5.6550500000000001</v>
      </c>
      <c r="J32" s="31"/>
      <c r="K32" s="35"/>
    </row>
    <row r="33" spans="2:11" x14ac:dyDescent="0.3">
      <c r="B33" s="8" t="s">
        <v>1615</v>
      </c>
      <c r="C33" s="57" t="s">
        <v>1616</v>
      </c>
      <c r="D33" s="54" t="s">
        <v>1617</v>
      </c>
      <c r="E33" s="6" t="s">
        <v>199</v>
      </c>
      <c r="F33" s="19">
        <v>16000000</v>
      </c>
      <c r="G33" s="24">
        <v>16142.91</v>
      </c>
      <c r="H33" s="24">
        <v>0.43</v>
      </c>
      <c r="I33" s="31">
        <v>5.68</v>
      </c>
      <c r="J33" s="31"/>
      <c r="K33" s="35"/>
    </row>
    <row r="34" spans="2:11" x14ac:dyDescent="0.3">
      <c r="B34" s="8" t="s">
        <v>1618</v>
      </c>
      <c r="C34" s="57" t="s">
        <v>1619</v>
      </c>
      <c r="D34" s="54" t="s">
        <v>1620</v>
      </c>
      <c r="E34" s="6" t="s">
        <v>199</v>
      </c>
      <c r="F34" s="19">
        <v>11934600</v>
      </c>
      <c r="G34" s="24">
        <v>12074.39</v>
      </c>
      <c r="H34" s="24">
        <v>0.32</v>
      </c>
      <c r="I34" s="31">
        <v>5.7709551000000001</v>
      </c>
      <c r="J34" s="31"/>
      <c r="K34" s="35"/>
    </row>
    <row r="35" spans="2:11" x14ac:dyDescent="0.3">
      <c r="B35" s="8" t="s">
        <v>1621</v>
      </c>
      <c r="C35" s="57" t="s">
        <v>1622</v>
      </c>
      <c r="D35" s="54" t="s">
        <v>1623</v>
      </c>
      <c r="E35" s="6" t="s">
        <v>199</v>
      </c>
      <c r="F35" s="19">
        <v>10000000</v>
      </c>
      <c r="G35" s="24">
        <v>10143.049999999999</v>
      </c>
      <c r="H35" s="24">
        <v>0.27</v>
      </c>
      <c r="I35" s="31">
        <v>5.8069344999999997</v>
      </c>
      <c r="J35" s="31"/>
      <c r="K35" s="35"/>
    </row>
    <row r="36" spans="2:11" x14ac:dyDescent="0.3">
      <c r="B36" s="8" t="s">
        <v>1624</v>
      </c>
      <c r="C36" s="57" t="s">
        <v>1625</v>
      </c>
      <c r="D36" s="54" t="s">
        <v>1626</v>
      </c>
      <c r="E36" s="6" t="s">
        <v>199</v>
      </c>
      <c r="F36" s="19">
        <v>10000000</v>
      </c>
      <c r="G36" s="24">
        <v>10071.11</v>
      </c>
      <c r="H36" s="24">
        <v>0.27</v>
      </c>
      <c r="I36" s="31">
        <v>5.7751000000000001</v>
      </c>
      <c r="J36" s="31"/>
      <c r="K36" s="35"/>
    </row>
    <row r="37" spans="2:11" x14ac:dyDescent="0.3">
      <c r="B37" s="8" t="s">
        <v>1627</v>
      </c>
      <c r="C37" s="57" t="s">
        <v>1628</v>
      </c>
      <c r="D37" s="54" t="s">
        <v>1629</v>
      </c>
      <c r="E37" s="6" t="s">
        <v>199</v>
      </c>
      <c r="F37" s="19">
        <v>8000000</v>
      </c>
      <c r="G37" s="24">
        <v>8041.18</v>
      </c>
      <c r="H37" s="24">
        <v>0.21</v>
      </c>
      <c r="I37" s="31">
        <v>5.5972499999999998</v>
      </c>
      <c r="J37" s="31"/>
      <c r="K37" s="35"/>
    </row>
    <row r="38" spans="2:11" x14ac:dyDescent="0.3">
      <c r="B38" s="8" t="s">
        <v>1630</v>
      </c>
      <c r="C38" s="57" t="s">
        <v>1631</v>
      </c>
      <c r="D38" s="54" t="s">
        <v>1632</v>
      </c>
      <c r="E38" s="6" t="s">
        <v>199</v>
      </c>
      <c r="F38" s="19">
        <v>7500000</v>
      </c>
      <c r="G38" s="24">
        <v>7566.98</v>
      </c>
      <c r="H38" s="24">
        <v>0.2</v>
      </c>
      <c r="I38" s="31">
        <v>5.665</v>
      </c>
      <c r="J38" s="31"/>
      <c r="K38" s="35"/>
    </row>
    <row r="39" spans="2:11" x14ac:dyDescent="0.3">
      <c r="B39" s="8" t="s">
        <v>1633</v>
      </c>
      <c r="C39" s="57" t="s">
        <v>1634</v>
      </c>
      <c r="D39" s="54" t="s">
        <v>1635</v>
      </c>
      <c r="E39" s="6" t="s">
        <v>199</v>
      </c>
      <c r="F39" s="19">
        <v>7500000</v>
      </c>
      <c r="G39" s="24">
        <v>7538.22</v>
      </c>
      <c r="H39" s="24">
        <v>0.2</v>
      </c>
      <c r="I39" s="31">
        <v>5.5849500000000001</v>
      </c>
      <c r="J39" s="31"/>
      <c r="K39" s="35"/>
    </row>
    <row r="40" spans="2:11" x14ac:dyDescent="0.3">
      <c r="B40" s="8" t="s">
        <v>1290</v>
      </c>
      <c r="C40" s="57" t="s">
        <v>1291</v>
      </c>
      <c r="D40" s="54" t="s">
        <v>1292</v>
      </c>
      <c r="E40" s="6" t="s">
        <v>199</v>
      </c>
      <c r="F40" s="19">
        <v>7500000</v>
      </c>
      <c r="G40" s="24">
        <v>7538.06</v>
      </c>
      <c r="H40" s="24">
        <v>0.2</v>
      </c>
      <c r="I40" s="31">
        <v>5.5950499999999996</v>
      </c>
      <c r="J40" s="31"/>
      <c r="K40" s="35"/>
    </row>
    <row r="41" spans="2:11" x14ac:dyDescent="0.3">
      <c r="B41" s="8" t="s">
        <v>1636</v>
      </c>
      <c r="C41" s="57" t="s">
        <v>1637</v>
      </c>
      <c r="D41" s="54" t="s">
        <v>1638</v>
      </c>
      <c r="E41" s="6" t="s">
        <v>199</v>
      </c>
      <c r="F41" s="19">
        <v>7500000</v>
      </c>
      <c r="G41" s="24">
        <v>7527.86</v>
      </c>
      <c r="H41" s="24">
        <v>0.2</v>
      </c>
      <c r="I41" s="31">
        <v>5.5925000000000002</v>
      </c>
      <c r="J41" s="31"/>
      <c r="K41" s="35"/>
    </row>
    <row r="42" spans="2:11" x14ac:dyDescent="0.3">
      <c r="B42" s="8" t="s">
        <v>1639</v>
      </c>
      <c r="C42" s="57" t="s">
        <v>1640</v>
      </c>
      <c r="D42" s="54" t="s">
        <v>1641</v>
      </c>
      <c r="E42" s="6" t="s">
        <v>199</v>
      </c>
      <c r="F42" s="19">
        <v>7500000</v>
      </c>
      <c r="G42" s="24">
        <v>7519.97</v>
      </c>
      <c r="H42" s="24">
        <v>0.2</v>
      </c>
      <c r="I42" s="31">
        <v>5.5724999999999998</v>
      </c>
      <c r="J42" s="31"/>
      <c r="K42" s="35"/>
    </row>
    <row r="43" spans="2:11" x14ac:dyDescent="0.3">
      <c r="B43" s="8" t="s">
        <v>1642</v>
      </c>
      <c r="C43" s="57" t="s">
        <v>1643</v>
      </c>
      <c r="D43" s="54" t="s">
        <v>1644</v>
      </c>
      <c r="E43" s="6" t="s">
        <v>199</v>
      </c>
      <c r="F43" s="19">
        <v>6500000</v>
      </c>
      <c r="G43" s="24">
        <v>6532.81</v>
      </c>
      <c r="H43" s="24">
        <v>0.17</v>
      </c>
      <c r="I43" s="31">
        <v>5.5799000000000003</v>
      </c>
      <c r="J43" s="31"/>
      <c r="K43" s="35"/>
    </row>
    <row r="44" spans="2:11" x14ac:dyDescent="0.3">
      <c r="B44" s="8" t="s">
        <v>1645</v>
      </c>
      <c r="C44" s="57" t="s">
        <v>1646</v>
      </c>
      <c r="D44" s="54" t="s">
        <v>1647</v>
      </c>
      <c r="E44" s="6" t="s">
        <v>199</v>
      </c>
      <c r="F44" s="19">
        <v>5500000</v>
      </c>
      <c r="G44" s="24">
        <v>5527.76</v>
      </c>
      <c r="H44" s="24">
        <v>0.15</v>
      </c>
      <c r="I44" s="31">
        <v>5.5799000000000003</v>
      </c>
      <c r="J44" s="31"/>
      <c r="K44" s="35"/>
    </row>
    <row r="45" spans="2:11" x14ac:dyDescent="0.3">
      <c r="B45" s="8" t="s">
        <v>1648</v>
      </c>
      <c r="C45" s="57" t="s">
        <v>1649</v>
      </c>
      <c r="D45" s="54" t="s">
        <v>1650</v>
      </c>
      <c r="E45" s="6" t="s">
        <v>199</v>
      </c>
      <c r="F45" s="19">
        <v>5500000</v>
      </c>
      <c r="G45" s="24">
        <v>5504.37</v>
      </c>
      <c r="H45" s="24">
        <v>0.14000000000000001</v>
      </c>
      <c r="I45" s="31">
        <v>5.6303000000000001</v>
      </c>
      <c r="J45" s="31"/>
      <c r="K45" s="35"/>
    </row>
    <row r="46" spans="2:11" x14ac:dyDescent="0.3">
      <c r="B46" s="8" t="s">
        <v>1651</v>
      </c>
      <c r="C46" s="57" t="s">
        <v>1652</v>
      </c>
      <c r="D46" s="54" t="s">
        <v>1653</v>
      </c>
      <c r="E46" s="6" t="s">
        <v>199</v>
      </c>
      <c r="F46" s="19">
        <v>5000000</v>
      </c>
      <c r="G46" s="24">
        <v>5068.4799999999996</v>
      </c>
      <c r="H46" s="24">
        <v>0.13</v>
      </c>
      <c r="I46" s="31">
        <v>5.8362274000000003</v>
      </c>
      <c r="J46" s="31"/>
      <c r="K46" s="35"/>
    </row>
    <row r="47" spans="2:11" x14ac:dyDescent="0.3">
      <c r="B47" s="8" t="s">
        <v>1654</v>
      </c>
      <c r="C47" s="57" t="s">
        <v>1655</v>
      </c>
      <c r="D47" s="54" t="s">
        <v>1656</v>
      </c>
      <c r="E47" s="6" t="s">
        <v>199</v>
      </c>
      <c r="F47" s="19">
        <v>5000000</v>
      </c>
      <c r="G47" s="24">
        <v>5013.33</v>
      </c>
      <c r="H47" s="24">
        <v>0.13</v>
      </c>
      <c r="I47" s="31">
        <v>5.59755</v>
      </c>
      <c r="J47" s="31"/>
      <c r="K47" s="35"/>
    </row>
    <row r="48" spans="2:11" x14ac:dyDescent="0.3">
      <c r="B48" s="8" t="s">
        <v>1657</v>
      </c>
      <c r="C48" s="57" t="s">
        <v>1658</v>
      </c>
      <c r="D48" s="54" t="s">
        <v>1659</v>
      </c>
      <c r="E48" s="6" t="s">
        <v>199</v>
      </c>
      <c r="F48" s="19">
        <v>4000000</v>
      </c>
      <c r="G48" s="24">
        <v>4006.66</v>
      </c>
      <c r="H48" s="24">
        <v>0.11</v>
      </c>
      <c r="I48" s="31">
        <v>5.6450500000000003</v>
      </c>
      <c r="J48" s="31"/>
      <c r="K48" s="35"/>
    </row>
    <row r="49" spans="1:11" x14ac:dyDescent="0.3">
      <c r="B49" s="8" t="s">
        <v>1660</v>
      </c>
      <c r="C49" s="57" t="s">
        <v>1661</v>
      </c>
      <c r="D49" s="54" t="s">
        <v>1662</v>
      </c>
      <c r="E49" s="6" t="s">
        <v>199</v>
      </c>
      <c r="F49" s="19">
        <v>3500000</v>
      </c>
      <c r="G49" s="24">
        <v>3505.9</v>
      </c>
      <c r="H49" s="24">
        <v>0.09</v>
      </c>
      <c r="I49" s="31">
        <v>5.6150000000000002</v>
      </c>
      <c r="J49" s="31"/>
      <c r="K49" s="35"/>
    </row>
    <row r="50" spans="1:11" x14ac:dyDescent="0.3">
      <c r="B50" s="8" t="s">
        <v>1663</v>
      </c>
      <c r="C50" s="57" t="s">
        <v>1664</v>
      </c>
      <c r="D50" s="54" t="s">
        <v>1665</v>
      </c>
      <c r="E50" s="6" t="s">
        <v>199</v>
      </c>
      <c r="F50" s="19">
        <v>2500000</v>
      </c>
      <c r="G50" s="24">
        <v>2533.1999999999998</v>
      </c>
      <c r="H50" s="24">
        <v>7.0000000000000007E-2</v>
      </c>
      <c r="I50" s="31">
        <v>5.8633508000000001</v>
      </c>
      <c r="J50" s="31"/>
      <c r="K50" s="35"/>
    </row>
    <row r="51" spans="1:11" x14ac:dyDescent="0.3">
      <c r="B51" s="8" t="s">
        <v>1666</v>
      </c>
      <c r="C51" s="57" t="s">
        <v>1667</v>
      </c>
      <c r="D51" s="54" t="s">
        <v>1668</v>
      </c>
      <c r="E51" s="6" t="s">
        <v>199</v>
      </c>
      <c r="F51" s="19">
        <v>2500000</v>
      </c>
      <c r="G51" s="24">
        <v>2515.89</v>
      </c>
      <c r="H51" s="24">
        <v>7.0000000000000007E-2</v>
      </c>
      <c r="I51" s="31">
        <v>5.5849500000000001</v>
      </c>
      <c r="J51" s="31"/>
      <c r="K51" s="35"/>
    </row>
    <row r="52" spans="1:11" x14ac:dyDescent="0.3">
      <c r="B52" s="8" t="s">
        <v>1669</v>
      </c>
      <c r="C52" s="57" t="s">
        <v>1670</v>
      </c>
      <c r="D52" s="54" t="s">
        <v>1671</v>
      </c>
      <c r="E52" s="6" t="s">
        <v>199</v>
      </c>
      <c r="F52" s="19">
        <v>2500000</v>
      </c>
      <c r="G52" s="24">
        <v>2512.64</v>
      </c>
      <c r="H52" s="24">
        <v>7.0000000000000007E-2</v>
      </c>
      <c r="I52" s="31">
        <v>5.6148999999999996</v>
      </c>
      <c r="J52" s="31"/>
      <c r="K52" s="35"/>
    </row>
    <row r="53" spans="1:11" x14ac:dyDescent="0.3">
      <c r="B53" s="8" t="s">
        <v>1672</v>
      </c>
      <c r="C53" s="57" t="s">
        <v>1673</v>
      </c>
      <c r="D53" s="54" t="s">
        <v>1674</v>
      </c>
      <c r="E53" s="6" t="s">
        <v>199</v>
      </c>
      <c r="F53" s="19">
        <v>2500000</v>
      </c>
      <c r="G53" s="24">
        <v>2512.62</v>
      </c>
      <c r="H53" s="24">
        <v>7.0000000000000007E-2</v>
      </c>
      <c r="I53" s="31">
        <v>5.5799000000000003</v>
      </c>
      <c r="J53" s="31"/>
      <c r="K53" s="35"/>
    </row>
    <row r="54" spans="1:11" x14ac:dyDescent="0.3">
      <c r="B54" s="8" t="s">
        <v>1675</v>
      </c>
      <c r="C54" s="57" t="s">
        <v>1676</v>
      </c>
      <c r="D54" s="54" t="s">
        <v>1677</v>
      </c>
      <c r="E54" s="6" t="s">
        <v>199</v>
      </c>
      <c r="F54" s="19">
        <v>2500000</v>
      </c>
      <c r="G54" s="24">
        <v>2512.59</v>
      </c>
      <c r="H54" s="24">
        <v>7.0000000000000007E-2</v>
      </c>
      <c r="I54" s="31">
        <v>5.6048999999999998</v>
      </c>
      <c r="J54" s="31"/>
      <c r="K54" s="35"/>
    </row>
    <row r="55" spans="1:11" x14ac:dyDescent="0.3">
      <c r="B55" s="8" t="s">
        <v>1678</v>
      </c>
      <c r="C55" s="57" t="s">
        <v>1679</v>
      </c>
      <c r="D55" s="54" t="s">
        <v>1680</v>
      </c>
      <c r="E55" s="6" t="s">
        <v>199</v>
      </c>
      <c r="F55" s="19">
        <v>2500000</v>
      </c>
      <c r="G55" s="24">
        <v>2509.31</v>
      </c>
      <c r="H55" s="24">
        <v>7.0000000000000007E-2</v>
      </c>
      <c r="I55" s="31">
        <v>5.5873499999999998</v>
      </c>
      <c r="J55" s="31"/>
      <c r="K55" s="35"/>
    </row>
    <row r="56" spans="1:11" x14ac:dyDescent="0.3">
      <c r="B56" s="8" t="s">
        <v>1681</v>
      </c>
      <c r="C56" s="57" t="s">
        <v>1637</v>
      </c>
      <c r="D56" s="54" t="s">
        <v>1682</v>
      </c>
      <c r="E56" s="6" t="s">
        <v>199</v>
      </c>
      <c r="F56" s="19">
        <v>2500000</v>
      </c>
      <c r="G56" s="24">
        <v>2506.7600000000002</v>
      </c>
      <c r="H56" s="24">
        <v>7.0000000000000007E-2</v>
      </c>
      <c r="I56" s="31">
        <v>5.5925000000000002</v>
      </c>
      <c r="J56" s="31"/>
      <c r="K56" s="35"/>
    </row>
    <row r="57" spans="1:11" x14ac:dyDescent="0.3">
      <c r="C57" s="58" t="s">
        <v>185</v>
      </c>
      <c r="D57" s="54"/>
      <c r="E57" s="6"/>
      <c r="F57" s="19"/>
      <c r="G57" s="25">
        <v>167447.12</v>
      </c>
      <c r="H57" s="25">
        <v>4.45</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C60" s="59" t="s">
        <v>13</v>
      </c>
      <c r="D60" s="54"/>
      <c r="E60" s="6"/>
      <c r="F60" s="19"/>
      <c r="G60" s="24"/>
      <c r="H60" s="24"/>
      <c r="I60" s="31"/>
      <c r="J60" s="31"/>
      <c r="K60" s="35"/>
    </row>
    <row r="61" spans="1:11" x14ac:dyDescent="0.3">
      <c r="B61" s="8" t="s">
        <v>1683</v>
      </c>
      <c r="C61" s="57" t="s">
        <v>686</v>
      </c>
      <c r="D61" s="54" t="s">
        <v>1684</v>
      </c>
      <c r="E61" s="6" t="s">
        <v>807</v>
      </c>
      <c r="F61" s="19">
        <v>20000</v>
      </c>
      <c r="G61" s="24">
        <v>97854.9</v>
      </c>
      <c r="H61" s="24">
        <v>2.58</v>
      </c>
      <c r="I61" s="31">
        <v>6.1550000000000002</v>
      </c>
      <c r="J61" s="31"/>
      <c r="K61" s="35" t="s">
        <v>649</v>
      </c>
    </row>
    <row r="62" spans="1:11" x14ac:dyDescent="0.3">
      <c r="B62" s="8" t="s">
        <v>1685</v>
      </c>
      <c r="C62" s="57" t="s">
        <v>1285</v>
      </c>
      <c r="D62" s="54" t="s">
        <v>1686</v>
      </c>
      <c r="E62" s="6" t="s">
        <v>807</v>
      </c>
      <c r="F62" s="19">
        <v>14000</v>
      </c>
      <c r="G62" s="24">
        <v>68632.13</v>
      </c>
      <c r="H62" s="24">
        <v>1.81</v>
      </c>
      <c r="I62" s="31">
        <v>6.1650999999999998</v>
      </c>
      <c r="J62" s="31"/>
      <c r="K62" s="35" t="s">
        <v>649</v>
      </c>
    </row>
    <row r="63" spans="1:11" x14ac:dyDescent="0.3">
      <c r="B63" s="8" t="s">
        <v>1687</v>
      </c>
      <c r="C63" s="57" t="s">
        <v>1688</v>
      </c>
      <c r="D63" s="54" t="s">
        <v>1689</v>
      </c>
      <c r="E63" s="6" t="s">
        <v>807</v>
      </c>
      <c r="F63" s="19">
        <v>12000</v>
      </c>
      <c r="G63" s="24">
        <v>59194.38</v>
      </c>
      <c r="H63" s="24">
        <v>1.56</v>
      </c>
      <c r="I63" s="31">
        <v>6.8051000000000004</v>
      </c>
      <c r="J63" s="31"/>
      <c r="K63" s="35" t="s">
        <v>649</v>
      </c>
    </row>
    <row r="64" spans="1:11" x14ac:dyDescent="0.3">
      <c r="B64" s="8" t="s">
        <v>1690</v>
      </c>
      <c r="C64" s="57" t="s">
        <v>1691</v>
      </c>
      <c r="D64" s="54" t="s">
        <v>1692</v>
      </c>
      <c r="E64" s="6" t="s">
        <v>1311</v>
      </c>
      <c r="F64" s="19">
        <v>12200</v>
      </c>
      <c r="G64" s="24">
        <v>58732.45</v>
      </c>
      <c r="H64" s="24">
        <v>1.55</v>
      </c>
      <c r="I64" s="31">
        <v>6.585</v>
      </c>
      <c r="J64" s="31"/>
      <c r="K64" s="35" t="s">
        <v>649</v>
      </c>
    </row>
    <row r="65" spans="2:11" x14ac:dyDescent="0.3">
      <c r="B65" s="8" t="s">
        <v>1693</v>
      </c>
      <c r="C65" s="57" t="s">
        <v>1694</v>
      </c>
      <c r="D65" s="54" t="s">
        <v>1695</v>
      </c>
      <c r="E65" s="6" t="s">
        <v>807</v>
      </c>
      <c r="F65" s="19">
        <v>10000</v>
      </c>
      <c r="G65" s="24">
        <v>48670.35</v>
      </c>
      <c r="H65" s="24">
        <v>1.28</v>
      </c>
      <c r="I65" s="31">
        <v>6.83</v>
      </c>
      <c r="J65" s="31"/>
      <c r="K65" s="35" t="s">
        <v>649</v>
      </c>
    </row>
    <row r="66" spans="2:11" x14ac:dyDescent="0.3">
      <c r="B66" s="8" t="s">
        <v>1696</v>
      </c>
      <c r="C66" s="57" t="s">
        <v>88</v>
      </c>
      <c r="D66" s="54" t="s">
        <v>1697</v>
      </c>
      <c r="E66" s="6" t="s">
        <v>807</v>
      </c>
      <c r="F66" s="19">
        <v>10000</v>
      </c>
      <c r="G66" s="24">
        <v>48193.5</v>
      </c>
      <c r="H66" s="24">
        <v>1.27</v>
      </c>
      <c r="I66" s="31">
        <v>6.9100999999999999</v>
      </c>
      <c r="J66" s="31"/>
      <c r="K66" s="35" t="s">
        <v>649</v>
      </c>
    </row>
    <row r="67" spans="2:11" x14ac:dyDescent="0.3">
      <c r="B67" s="8" t="s">
        <v>1698</v>
      </c>
      <c r="C67" s="57" t="s">
        <v>692</v>
      </c>
      <c r="D67" s="54" t="s">
        <v>1699</v>
      </c>
      <c r="E67" s="6" t="s">
        <v>807</v>
      </c>
      <c r="F67" s="19">
        <v>10000</v>
      </c>
      <c r="G67" s="24">
        <v>48181.1</v>
      </c>
      <c r="H67" s="24">
        <v>1.27</v>
      </c>
      <c r="I67" s="31">
        <v>6.2350000000000003</v>
      </c>
      <c r="J67" s="31"/>
      <c r="K67" s="35" t="s">
        <v>649</v>
      </c>
    </row>
    <row r="68" spans="2:11" x14ac:dyDescent="0.3">
      <c r="B68" s="8" t="s">
        <v>1447</v>
      </c>
      <c r="C68" s="57" t="s">
        <v>1004</v>
      </c>
      <c r="D68" s="54" t="s">
        <v>1448</v>
      </c>
      <c r="E68" s="6" t="s">
        <v>807</v>
      </c>
      <c r="F68" s="19">
        <v>8000</v>
      </c>
      <c r="G68" s="24">
        <v>39960.720000000001</v>
      </c>
      <c r="H68" s="24">
        <v>1.05</v>
      </c>
      <c r="I68" s="31">
        <v>5.9797000000000002</v>
      </c>
      <c r="J68" s="31"/>
      <c r="K68" s="35"/>
    </row>
    <row r="69" spans="2:11" x14ac:dyDescent="0.3">
      <c r="B69" s="8" t="s">
        <v>1700</v>
      </c>
      <c r="C69" s="57" t="s">
        <v>1701</v>
      </c>
      <c r="D69" s="54" t="s">
        <v>1702</v>
      </c>
      <c r="E69" s="6" t="s">
        <v>807</v>
      </c>
      <c r="F69" s="19">
        <v>8000</v>
      </c>
      <c r="G69" s="24">
        <v>39445.040000000001</v>
      </c>
      <c r="H69" s="24">
        <v>1.04</v>
      </c>
      <c r="I69" s="31">
        <v>6.3400999999999996</v>
      </c>
      <c r="J69" s="31"/>
      <c r="K69" s="35" t="s">
        <v>649</v>
      </c>
    </row>
    <row r="70" spans="2:11" x14ac:dyDescent="0.3">
      <c r="B70" s="8" t="s">
        <v>1703</v>
      </c>
      <c r="C70" s="57" t="s">
        <v>1704</v>
      </c>
      <c r="D70" s="54" t="s">
        <v>1705</v>
      </c>
      <c r="E70" s="6" t="s">
        <v>807</v>
      </c>
      <c r="F70" s="19">
        <v>8000</v>
      </c>
      <c r="G70" s="24">
        <v>38206.959999999999</v>
      </c>
      <c r="H70" s="24">
        <v>1.01</v>
      </c>
      <c r="I70" s="31">
        <v>8.48</v>
      </c>
      <c r="J70" s="31"/>
      <c r="K70" s="35" t="s">
        <v>649</v>
      </c>
    </row>
    <row r="71" spans="2:11" x14ac:dyDescent="0.3">
      <c r="B71" s="8" t="s">
        <v>1706</v>
      </c>
      <c r="C71" s="57" t="s">
        <v>1707</v>
      </c>
      <c r="D71" s="54" t="s">
        <v>1708</v>
      </c>
      <c r="E71" s="6" t="s">
        <v>807</v>
      </c>
      <c r="F71" s="19">
        <v>7000</v>
      </c>
      <c r="G71" s="24">
        <v>34270.04</v>
      </c>
      <c r="H71" s="24">
        <v>0.9</v>
      </c>
      <c r="I71" s="31">
        <v>6.6448999999999998</v>
      </c>
      <c r="J71" s="31"/>
      <c r="K71" s="35" t="s">
        <v>649</v>
      </c>
    </row>
    <row r="72" spans="2:11" x14ac:dyDescent="0.3">
      <c r="B72" s="8" t="s">
        <v>1709</v>
      </c>
      <c r="C72" s="57" t="s">
        <v>261</v>
      </c>
      <c r="D72" s="54" t="s">
        <v>1710</v>
      </c>
      <c r="E72" s="6" t="s">
        <v>807</v>
      </c>
      <c r="F72" s="19">
        <v>6500</v>
      </c>
      <c r="G72" s="24">
        <v>31868.92</v>
      </c>
      <c r="H72" s="24">
        <v>0.84</v>
      </c>
      <c r="I72" s="31">
        <v>6.9500999999999999</v>
      </c>
      <c r="J72" s="31"/>
      <c r="K72" s="35" t="s">
        <v>649</v>
      </c>
    </row>
    <row r="73" spans="2:11" x14ac:dyDescent="0.3">
      <c r="B73" s="8" t="s">
        <v>1711</v>
      </c>
      <c r="C73" s="57" t="s">
        <v>1712</v>
      </c>
      <c r="D73" s="54" t="s">
        <v>1713</v>
      </c>
      <c r="E73" s="6" t="s">
        <v>807</v>
      </c>
      <c r="F73" s="19">
        <v>6000</v>
      </c>
      <c r="G73" s="24">
        <v>29454.78</v>
      </c>
      <c r="H73" s="24">
        <v>0.78</v>
      </c>
      <c r="I73" s="31">
        <v>7.2648000000000001</v>
      </c>
      <c r="J73" s="31"/>
      <c r="K73" s="35" t="s">
        <v>649</v>
      </c>
    </row>
    <row r="74" spans="2:11" x14ac:dyDescent="0.3">
      <c r="B74" s="8" t="s">
        <v>1714</v>
      </c>
      <c r="C74" s="57" t="s">
        <v>88</v>
      </c>
      <c r="D74" s="54" t="s">
        <v>1715</v>
      </c>
      <c r="E74" s="6" t="s">
        <v>807</v>
      </c>
      <c r="F74" s="19">
        <v>6000</v>
      </c>
      <c r="G74" s="24">
        <v>28858.17</v>
      </c>
      <c r="H74" s="24">
        <v>0.76</v>
      </c>
      <c r="I74" s="31">
        <v>6.91</v>
      </c>
      <c r="J74" s="31"/>
      <c r="K74" s="35" t="s">
        <v>649</v>
      </c>
    </row>
    <row r="75" spans="2:11" x14ac:dyDescent="0.3">
      <c r="B75" s="8" t="s">
        <v>1716</v>
      </c>
      <c r="C75" s="57" t="s">
        <v>1141</v>
      </c>
      <c r="D75" s="54" t="s">
        <v>1717</v>
      </c>
      <c r="E75" s="6" t="s">
        <v>807</v>
      </c>
      <c r="F75" s="19">
        <v>6000</v>
      </c>
      <c r="G75" s="24">
        <v>28558.17</v>
      </c>
      <c r="H75" s="24">
        <v>0.75</v>
      </c>
      <c r="I75" s="31">
        <v>6.7750000000000004</v>
      </c>
      <c r="J75" s="31"/>
      <c r="K75" s="35" t="s">
        <v>649</v>
      </c>
    </row>
    <row r="76" spans="2:11" x14ac:dyDescent="0.3">
      <c r="B76" s="8" t="s">
        <v>1718</v>
      </c>
      <c r="C76" s="57" t="s">
        <v>1188</v>
      </c>
      <c r="D76" s="54" t="s">
        <v>1719</v>
      </c>
      <c r="E76" s="6" t="s">
        <v>1311</v>
      </c>
      <c r="F76" s="19">
        <v>5600</v>
      </c>
      <c r="G76" s="24">
        <v>27397.13</v>
      </c>
      <c r="H76" s="24">
        <v>0.72</v>
      </c>
      <c r="I76" s="31">
        <v>6.2750000000000004</v>
      </c>
      <c r="J76" s="31"/>
      <c r="K76" s="35" t="s">
        <v>649</v>
      </c>
    </row>
    <row r="77" spans="2:11" x14ac:dyDescent="0.3">
      <c r="B77" s="8" t="s">
        <v>1720</v>
      </c>
      <c r="C77" s="57" t="s">
        <v>1285</v>
      </c>
      <c r="D77" s="54" t="s">
        <v>1721</v>
      </c>
      <c r="E77" s="6" t="s">
        <v>807</v>
      </c>
      <c r="F77" s="19">
        <v>5500</v>
      </c>
      <c r="G77" s="24">
        <v>26847.01</v>
      </c>
      <c r="H77" s="24">
        <v>0.71</v>
      </c>
      <c r="I77" s="31">
        <v>6.1650999999999998</v>
      </c>
      <c r="J77" s="31"/>
      <c r="K77" s="35" t="s">
        <v>649</v>
      </c>
    </row>
    <row r="78" spans="2:11" x14ac:dyDescent="0.3">
      <c r="B78" s="8" t="s">
        <v>1722</v>
      </c>
      <c r="C78" s="57" t="s">
        <v>1723</v>
      </c>
      <c r="D78" s="54" t="s">
        <v>1724</v>
      </c>
      <c r="E78" s="6" t="s">
        <v>807</v>
      </c>
      <c r="F78" s="19">
        <v>5000</v>
      </c>
      <c r="G78" s="24">
        <v>24568.38</v>
      </c>
      <c r="H78" s="24">
        <v>0.65</v>
      </c>
      <c r="I78" s="31">
        <v>7.1249000000000002</v>
      </c>
      <c r="J78" s="31"/>
      <c r="K78" s="35" t="s">
        <v>649</v>
      </c>
    </row>
    <row r="79" spans="2:11" x14ac:dyDescent="0.3">
      <c r="B79" s="8" t="s">
        <v>1725</v>
      </c>
      <c r="C79" s="57" t="s">
        <v>1370</v>
      </c>
      <c r="D79" s="54" t="s">
        <v>1726</v>
      </c>
      <c r="E79" s="6" t="s">
        <v>807</v>
      </c>
      <c r="F79" s="19">
        <v>5000</v>
      </c>
      <c r="G79" s="24">
        <v>24550.58</v>
      </c>
      <c r="H79" s="24">
        <v>0.65</v>
      </c>
      <c r="I79" s="31">
        <v>6.9600999999999997</v>
      </c>
      <c r="J79" s="31"/>
      <c r="K79" s="35" t="s">
        <v>649</v>
      </c>
    </row>
    <row r="80" spans="2:11" x14ac:dyDescent="0.3">
      <c r="B80" s="8" t="s">
        <v>1727</v>
      </c>
      <c r="C80" s="57" t="s">
        <v>88</v>
      </c>
      <c r="D80" s="54" t="s">
        <v>1728</v>
      </c>
      <c r="E80" s="6" t="s">
        <v>807</v>
      </c>
      <c r="F80" s="19">
        <v>5000</v>
      </c>
      <c r="G80" s="24">
        <v>24502.080000000002</v>
      </c>
      <c r="H80" s="24">
        <v>0.65</v>
      </c>
      <c r="I80" s="31">
        <v>6.8052000000000001</v>
      </c>
      <c r="J80" s="31"/>
      <c r="K80" s="35" t="s">
        <v>649</v>
      </c>
    </row>
    <row r="81" spans="2:11" x14ac:dyDescent="0.3">
      <c r="B81" s="8" t="s">
        <v>1729</v>
      </c>
      <c r="C81" s="57" t="s">
        <v>1730</v>
      </c>
      <c r="D81" s="54" t="s">
        <v>1731</v>
      </c>
      <c r="E81" s="6" t="s">
        <v>807</v>
      </c>
      <c r="F81" s="19">
        <v>5000</v>
      </c>
      <c r="G81" s="24">
        <v>24329.9</v>
      </c>
      <c r="H81" s="24">
        <v>0.64</v>
      </c>
      <c r="I81" s="31">
        <v>7.03</v>
      </c>
      <c r="J81" s="31"/>
      <c r="K81" s="35" t="s">
        <v>649</v>
      </c>
    </row>
    <row r="82" spans="2:11" x14ac:dyDescent="0.3">
      <c r="B82" s="8" t="s">
        <v>1732</v>
      </c>
      <c r="C82" s="57" t="s">
        <v>88</v>
      </c>
      <c r="D82" s="54" t="s">
        <v>1733</v>
      </c>
      <c r="E82" s="6" t="s">
        <v>807</v>
      </c>
      <c r="F82" s="19">
        <v>5000</v>
      </c>
      <c r="G82" s="24">
        <v>24092.35</v>
      </c>
      <c r="H82" s="24">
        <v>0.63</v>
      </c>
      <c r="I82" s="31">
        <v>6.91</v>
      </c>
      <c r="J82" s="31"/>
      <c r="K82" s="35" t="s">
        <v>649</v>
      </c>
    </row>
    <row r="83" spans="2:11" x14ac:dyDescent="0.3">
      <c r="B83" s="8" t="s">
        <v>1734</v>
      </c>
      <c r="C83" s="57" t="s">
        <v>1707</v>
      </c>
      <c r="D83" s="54" t="s">
        <v>1735</v>
      </c>
      <c r="E83" s="6" t="s">
        <v>807</v>
      </c>
      <c r="F83" s="19">
        <v>5000</v>
      </c>
      <c r="G83" s="24">
        <v>23960.25</v>
      </c>
      <c r="H83" s="24">
        <v>0.63</v>
      </c>
      <c r="I83" s="31">
        <v>6.74</v>
      </c>
      <c r="J83" s="31"/>
      <c r="K83" s="35" t="s">
        <v>649</v>
      </c>
    </row>
    <row r="84" spans="2:11" x14ac:dyDescent="0.3">
      <c r="B84" s="8" t="s">
        <v>1736</v>
      </c>
      <c r="C84" s="57" t="s">
        <v>88</v>
      </c>
      <c r="D84" s="54" t="s">
        <v>1737</v>
      </c>
      <c r="E84" s="6" t="s">
        <v>807</v>
      </c>
      <c r="F84" s="19">
        <v>4000</v>
      </c>
      <c r="G84" s="24">
        <v>19644.740000000002</v>
      </c>
      <c r="H84" s="24">
        <v>0.52</v>
      </c>
      <c r="I84" s="31">
        <v>6.8048999999999999</v>
      </c>
      <c r="J84" s="31"/>
      <c r="K84" s="35" t="s">
        <v>649</v>
      </c>
    </row>
    <row r="85" spans="2:11" x14ac:dyDescent="0.3">
      <c r="B85" s="8" t="s">
        <v>1738</v>
      </c>
      <c r="C85" s="57" t="s">
        <v>509</v>
      </c>
      <c r="D85" s="54" t="s">
        <v>1739</v>
      </c>
      <c r="E85" s="6" t="s">
        <v>807</v>
      </c>
      <c r="F85" s="19">
        <v>4000</v>
      </c>
      <c r="G85" s="24">
        <v>19560.02</v>
      </c>
      <c r="H85" s="24">
        <v>0.52</v>
      </c>
      <c r="I85" s="31">
        <v>6.6749999999999998</v>
      </c>
      <c r="J85" s="31"/>
      <c r="K85" s="35" t="s">
        <v>649</v>
      </c>
    </row>
    <row r="86" spans="2:11" x14ac:dyDescent="0.3">
      <c r="B86" s="8" t="s">
        <v>1740</v>
      </c>
      <c r="C86" s="57" t="s">
        <v>1370</v>
      </c>
      <c r="D86" s="54" t="s">
        <v>1741</v>
      </c>
      <c r="E86" s="6" t="s">
        <v>807</v>
      </c>
      <c r="F86" s="19">
        <v>4000</v>
      </c>
      <c r="G86" s="24">
        <v>19523.48</v>
      </c>
      <c r="H86" s="24">
        <v>0.51</v>
      </c>
      <c r="I86" s="31">
        <v>6.96</v>
      </c>
      <c r="J86" s="31"/>
      <c r="K86" s="35" t="s">
        <v>649</v>
      </c>
    </row>
    <row r="87" spans="2:11" x14ac:dyDescent="0.3">
      <c r="B87" s="8" t="s">
        <v>1742</v>
      </c>
      <c r="C87" s="57" t="s">
        <v>1707</v>
      </c>
      <c r="D87" s="54" t="s">
        <v>1743</v>
      </c>
      <c r="E87" s="6" t="s">
        <v>807</v>
      </c>
      <c r="F87" s="19">
        <v>4000</v>
      </c>
      <c r="G87" s="24">
        <v>19509.86</v>
      </c>
      <c r="H87" s="24">
        <v>0.51</v>
      </c>
      <c r="I87" s="31">
        <v>6.6448999999999998</v>
      </c>
      <c r="J87" s="31"/>
      <c r="K87" s="35" t="s">
        <v>649</v>
      </c>
    </row>
    <row r="88" spans="2:11" x14ac:dyDescent="0.3">
      <c r="B88" s="8" t="s">
        <v>1744</v>
      </c>
      <c r="C88" s="57" t="s">
        <v>1319</v>
      </c>
      <c r="D88" s="54" t="s">
        <v>1745</v>
      </c>
      <c r="E88" s="6" t="s">
        <v>807</v>
      </c>
      <c r="F88" s="19">
        <v>4000</v>
      </c>
      <c r="G88" s="24">
        <v>19497.32</v>
      </c>
      <c r="H88" s="24">
        <v>0.51</v>
      </c>
      <c r="I88" s="31">
        <v>6.7701000000000002</v>
      </c>
      <c r="J88" s="31"/>
      <c r="K88" s="35" t="s">
        <v>649</v>
      </c>
    </row>
    <row r="89" spans="2:11" x14ac:dyDescent="0.3">
      <c r="B89" s="8" t="s">
        <v>1746</v>
      </c>
      <c r="C89" s="57" t="s">
        <v>1694</v>
      </c>
      <c r="D89" s="54" t="s">
        <v>1747</v>
      </c>
      <c r="E89" s="6" t="s">
        <v>807</v>
      </c>
      <c r="F89" s="19">
        <v>4000</v>
      </c>
      <c r="G89" s="24">
        <v>18802.98</v>
      </c>
      <c r="H89" s="24">
        <v>0.5</v>
      </c>
      <c r="I89" s="31">
        <v>7.02</v>
      </c>
      <c r="J89" s="31"/>
      <c r="K89" s="35" t="s">
        <v>649</v>
      </c>
    </row>
    <row r="90" spans="2:11" x14ac:dyDescent="0.3">
      <c r="B90" s="8" t="s">
        <v>1748</v>
      </c>
      <c r="C90" s="57" t="s">
        <v>261</v>
      </c>
      <c r="D90" s="54" t="s">
        <v>1749</v>
      </c>
      <c r="E90" s="6" t="s">
        <v>807</v>
      </c>
      <c r="F90" s="19">
        <v>3500</v>
      </c>
      <c r="G90" s="24">
        <v>17137.79</v>
      </c>
      <c r="H90" s="24">
        <v>0.45</v>
      </c>
      <c r="I90" s="31">
        <v>6.9499000000000004</v>
      </c>
      <c r="J90" s="31"/>
      <c r="K90" s="35" t="s">
        <v>649</v>
      </c>
    </row>
    <row r="91" spans="2:11" x14ac:dyDescent="0.3">
      <c r="B91" s="8" t="s">
        <v>1750</v>
      </c>
      <c r="C91" s="57" t="s">
        <v>1141</v>
      </c>
      <c r="D91" s="54" t="s">
        <v>1751</v>
      </c>
      <c r="E91" s="6" t="s">
        <v>807</v>
      </c>
      <c r="F91" s="19">
        <v>3000</v>
      </c>
      <c r="G91" s="24">
        <v>14704.86</v>
      </c>
      <c r="H91" s="24">
        <v>0.39</v>
      </c>
      <c r="I91" s="31">
        <v>6.6001000000000003</v>
      </c>
      <c r="J91" s="31"/>
      <c r="K91" s="35" t="s">
        <v>649</v>
      </c>
    </row>
    <row r="92" spans="2:11" x14ac:dyDescent="0.3">
      <c r="B92" s="8" t="s">
        <v>1752</v>
      </c>
      <c r="C92" s="57" t="s">
        <v>1753</v>
      </c>
      <c r="D92" s="54" t="s">
        <v>1754</v>
      </c>
      <c r="E92" s="6" t="s">
        <v>807</v>
      </c>
      <c r="F92" s="19">
        <v>2800</v>
      </c>
      <c r="G92" s="24">
        <v>13915.75</v>
      </c>
      <c r="H92" s="24">
        <v>0.37</v>
      </c>
      <c r="I92" s="31">
        <v>6.4996</v>
      </c>
      <c r="J92" s="31"/>
      <c r="K92" s="35" t="s">
        <v>649</v>
      </c>
    </row>
    <row r="93" spans="2:11" x14ac:dyDescent="0.3">
      <c r="B93" s="8" t="s">
        <v>1755</v>
      </c>
      <c r="C93" s="57" t="s">
        <v>88</v>
      </c>
      <c r="D93" s="54" t="s">
        <v>1756</v>
      </c>
      <c r="E93" s="6" t="s">
        <v>807</v>
      </c>
      <c r="F93" s="19">
        <v>2500</v>
      </c>
      <c r="G93" s="24">
        <v>12039.59</v>
      </c>
      <c r="H93" s="24">
        <v>0.32</v>
      </c>
      <c r="I93" s="31">
        <v>6.9100999999999999</v>
      </c>
      <c r="J93" s="31"/>
      <c r="K93" s="35" t="s">
        <v>649</v>
      </c>
    </row>
    <row r="94" spans="2:11" x14ac:dyDescent="0.3">
      <c r="B94" s="8" t="s">
        <v>1757</v>
      </c>
      <c r="C94" s="57" t="s">
        <v>261</v>
      </c>
      <c r="D94" s="54" t="s">
        <v>1758</v>
      </c>
      <c r="E94" s="6" t="s">
        <v>807</v>
      </c>
      <c r="F94" s="19">
        <v>2000</v>
      </c>
      <c r="G94" s="24">
        <v>9818.66</v>
      </c>
      <c r="H94" s="24">
        <v>0.26</v>
      </c>
      <c r="I94" s="31">
        <v>6.9497999999999998</v>
      </c>
      <c r="J94" s="31"/>
      <c r="K94" s="35" t="s">
        <v>649</v>
      </c>
    </row>
    <row r="95" spans="2:11" x14ac:dyDescent="0.3">
      <c r="B95" s="8" t="s">
        <v>1759</v>
      </c>
      <c r="C95" s="57" t="s">
        <v>1760</v>
      </c>
      <c r="D95" s="54" t="s">
        <v>1761</v>
      </c>
      <c r="E95" s="6" t="s">
        <v>807</v>
      </c>
      <c r="F95" s="19">
        <v>2000</v>
      </c>
      <c r="G95" s="24">
        <v>9781.0300000000007</v>
      </c>
      <c r="H95" s="24">
        <v>0.26</v>
      </c>
      <c r="I95" s="31">
        <v>6.9249999999999998</v>
      </c>
      <c r="J95" s="31"/>
      <c r="K95" s="35" t="s">
        <v>649</v>
      </c>
    </row>
    <row r="96" spans="2:11" x14ac:dyDescent="0.3">
      <c r="B96" s="8" t="s">
        <v>1762</v>
      </c>
      <c r="C96" s="57" t="s">
        <v>1760</v>
      </c>
      <c r="D96" s="54" t="s">
        <v>1763</v>
      </c>
      <c r="E96" s="6" t="s">
        <v>807</v>
      </c>
      <c r="F96" s="19">
        <v>2000</v>
      </c>
      <c r="G96" s="24">
        <v>9775.59</v>
      </c>
      <c r="H96" s="24">
        <v>0.26</v>
      </c>
      <c r="I96" s="31">
        <v>6.9249000000000001</v>
      </c>
      <c r="J96" s="31"/>
      <c r="K96" s="35" t="s">
        <v>649</v>
      </c>
    </row>
    <row r="97" spans="2:11" x14ac:dyDescent="0.3">
      <c r="B97" s="8" t="s">
        <v>1764</v>
      </c>
      <c r="C97" s="57" t="s">
        <v>261</v>
      </c>
      <c r="D97" s="54" t="s">
        <v>1765</v>
      </c>
      <c r="E97" s="6" t="s">
        <v>807</v>
      </c>
      <c r="F97" s="19">
        <v>2000</v>
      </c>
      <c r="G97" s="24">
        <v>9604.31</v>
      </c>
      <c r="H97" s="24">
        <v>0.25</v>
      </c>
      <c r="I97" s="31">
        <v>7.06</v>
      </c>
      <c r="J97" s="31"/>
      <c r="K97" s="35" t="s">
        <v>649</v>
      </c>
    </row>
    <row r="98" spans="2:11" x14ac:dyDescent="0.3">
      <c r="B98" s="8" t="s">
        <v>1766</v>
      </c>
      <c r="C98" s="57" t="s">
        <v>1767</v>
      </c>
      <c r="D98" s="54" t="s">
        <v>1768</v>
      </c>
      <c r="E98" s="6" t="s">
        <v>807</v>
      </c>
      <c r="F98" s="19">
        <v>1400</v>
      </c>
      <c r="G98" s="24">
        <v>6819.02</v>
      </c>
      <c r="H98" s="24">
        <v>0.18</v>
      </c>
      <c r="I98" s="31">
        <v>6.6349999999999998</v>
      </c>
      <c r="J98" s="31"/>
      <c r="K98" s="35" t="s">
        <v>649</v>
      </c>
    </row>
    <row r="99" spans="2:11" x14ac:dyDescent="0.3">
      <c r="B99" s="8" t="s">
        <v>1769</v>
      </c>
      <c r="C99" s="57" t="s">
        <v>1319</v>
      </c>
      <c r="D99" s="54" t="s">
        <v>1770</v>
      </c>
      <c r="E99" s="6" t="s">
        <v>807</v>
      </c>
      <c r="F99" s="19">
        <v>700</v>
      </c>
      <c r="G99" s="24">
        <v>3468.13</v>
      </c>
      <c r="H99" s="24">
        <v>0.09</v>
      </c>
      <c r="I99" s="31">
        <v>6.4504000000000001</v>
      </c>
      <c r="J99" s="31"/>
      <c r="K99" s="35"/>
    </row>
    <row r="100" spans="2:11" x14ac:dyDescent="0.3">
      <c r="B100" s="8" t="s">
        <v>1772</v>
      </c>
      <c r="C100" s="57" t="s">
        <v>1773</v>
      </c>
      <c r="D100" s="54" t="s">
        <v>1774</v>
      </c>
      <c r="E100" s="6" t="s">
        <v>807</v>
      </c>
      <c r="F100" s="19">
        <v>500</v>
      </c>
      <c r="G100" s="24">
        <v>2488.8000000000002</v>
      </c>
      <c r="H100" s="24">
        <v>7.0000000000000007E-2</v>
      </c>
      <c r="I100" s="31">
        <v>6.0849000000000002</v>
      </c>
      <c r="J100" s="31"/>
      <c r="K100" s="35" t="s">
        <v>649</v>
      </c>
    </row>
    <row r="101" spans="2:11" x14ac:dyDescent="0.3">
      <c r="C101" s="58" t="s">
        <v>185</v>
      </c>
      <c r="D101" s="54"/>
      <c r="E101" s="6"/>
      <c r="F101" s="19"/>
      <c r="G101" s="25">
        <v>1126421.22</v>
      </c>
      <c r="H101" s="25">
        <v>29.7</v>
      </c>
      <c r="I101" s="31"/>
      <c r="J101" s="31"/>
      <c r="K101" s="35"/>
    </row>
    <row r="102" spans="2:11" x14ac:dyDescent="0.3">
      <c r="C102" s="57"/>
      <c r="D102" s="54"/>
      <c r="E102" s="6"/>
      <c r="F102" s="19"/>
      <c r="G102" s="24"/>
      <c r="H102" s="24"/>
      <c r="I102" s="31"/>
      <c r="J102" s="31"/>
      <c r="K102" s="35"/>
    </row>
    <row r="103" spans="2:11" x14ac:dyDescent="0.3">
      <c r="C103" s="59" t="s">
        <v>14</v>
      </c>
      <c r="D103" s="54"/>
      <c r="E103" s="6"/>
      <c r="F103" s="19"/>
      <c r="G103" s="24"/>
      <c r="H103" s="24"/>
      <c r="I103" s="31"/>
      <c r="J103" s="31"/>
      <c r="K103" s="35"/>
    </row>
    <row r="104" spans="2:11" x14ac:dyDescent="0.3">
      <c r="B104" s="8" t="s">
        <v>1775</v>
      </c>
      <c r="C104" s="57" t="s">
        <v>41</v>
      </c>
      <c r="D104" s="54" t="s">
        <v>1776</v>
      </c>
      <c r="E104" s="6" t="s">
        <v>807</v>
      </c>
      <c r="F104" s="19">
        <v>35000</v>
      </c>
      <c r="G104" s="24">
        <v>170921.98</v>
      </c>
      <c r="H104" s="24">
        <v>4.5</v>
      </c>
      <c r="I104" s="31">
        <v>6.0899000000000001</v>
      </c>
      <c r="J104" s="31"/>
      <c r="K104" s="35" t="s">
        <v>649</v>
      </c>
    </row>
    <row r="105" spans="2:11" x14ac:dyDescent="0.3">
      <c r="B105" s="8" t="s">
        <v>1777</v>
      </c>
      <c r="C105" s="57" t="s">
        <v>277</v>
      </c>
      <c r="D105" s="54" t="s">
        <v>1778</v>
      </c>
      <c r="E105" s="6" t="s">
        <v>804</v>
      </c>
      <c r="F105" s="19">
        <v>30000</v>
      </c>
      <c r="G105" s="24">
        <v>144411.6</v>
      </c>
      <c r="H105" s="24">
        <v>3.8</v>
      </c>
      <c r="I105" s="31">
        <v>6.2499000000000002</v>
      </c>
      <c r="J105" s="31"/>
      <c r="K105" s="35" t="s">
        <v>649</v>
      </c>
    </row>
    <row r="106" spans="2:11" x14ac:dyDescent="0.3">
      <c r="B106" s="8" t="s">
        <v>1779</v>
      </c>
      <c r="C106" s="57" t="s">
        <v>298</v>
      </c>
      <c r="D106" s="54" t="s">
        <v>1780</v>
      </c>
      <c r="E106" s="6" t="s">
        <v>807</v>
      </c>
      <c r="F106" s="19">
        <v>24000</v>
      </c>
      <c r="G106" s="24">
        <v>117281.04</v>
      </c>
      <c r="H106" s="24">
        <v>3.09</v>
      </c>
      <c r="I106" s="31">
        <v>6.0876999999999999</v>
      </c>
      <c r="J106" s="31"/>
      <c r="K106" s="35" t="s">
        <v>649</v>
      </c>
    </row>
    <row r="107" spans="2:11" x14ac:dyDescent="0.3">
      <c r="B107" s="8" t="s">
        <v>1781</v>
      </c>
      <c r="C107" s="57" t="s">
        <v>672</v>
      </c>
      <c r="D107" s="54" t="s">
        <v>1782</v>
      </c>
      <c r="E107" s="6" t="s">
        <v>807</v>
      </c>
      <c r="F107" s="19">
        <v>16000</v>
      </c>
      <c r="G107" s="24">
        <v>78311.679999999993</v>
      </c>
      <c r="H107" s="24">
        <v>2.06</v>
      </c>
      <c r="I107" s="31">
        <v>6.1</v>
      </c>
      <c r="J107" s="31"/>
      <c r="K107" s="35" t="s">
        <v>649</v>
      </c>
    </row>
    <row r="108" spans="2:11" x14ac:dyDescent="0.3">
      <c r="B108" s="8" t="s">
        <v>1783</v>
      </c>
      <c r="C108" s="57" t="s">
        <v>298</v>
      </c>
      <c r="D108" s="54" t="s">
        <v>1784</v>
      </c>
      <c r="E108" s="6" t="s">
        <v>807</v>
      </c>
      <c r="F108" s="19">
        <v>16000</v>
      </c>
      <c r="G108" s="24">
        <v>78213.679999999993</v>
      </c>
      <c r="H108" s="24">
        <v>2.06</v>
      </c>
      <c r="I108" s="31">
        <v>6.085</v>
      </c>
      <c r="J108" s="31"/>
      <c r="K108" s="35" t="s">
        <v>649</v>
      </c>
    </row>
    <row r="109" spans="2:11" x14ac:dyDescent="0.3">
      <c r="B109" s="8" t="s">
        <v>1785</v>
      </c>
      <c r="C109" s="57" t="s">
        <v>41</v>
      </c>
      <c r="D109" s="54" t="s">
        <v>1786</v>
      </c>
      <c r="E109" s="6" t="s">
        <v>807</v>
      </c>
      <c r="F109" s="19">
        <v>15000</v>
      </c>
      <c r="G109" s="24">
        <v>72237.23</v>
      </c>
      <c r="H109" s="24">
        <v>1.9</v>
      </c>
      <c r="I109" s="31">
        <v>6.26</v>
      </c>
      <c r="J109" s="31"/>
      <c r="K109" s="35" t="s">
        <v>649</v>
      </c>
    </row>
    <row r="110" spans="2:11" x14ac:dyDescent="0.3">
      <c r="B110" s="8" t="s">
        <v>1787</v>
      </c>
      <c r="C110" s="57" t="s">
        <v>41</v>
      </c>
      <c r="D110" s="54" t="s">
        <v>1788</v>
      </c>
      <c r="E110" s="6" t="s">
        <v>807</v>
      </c>
      <c r="F110" s="19">
        <v>15000</v>
      </c>
      <c r="G110" s="24">
        <v>70962.3</v>
      </c>
      <c r="H110" s="24">
        <v>1.87</v>
      </c>
      <c r="I110" s="31">
        <v>6.41</v>
      </c>
      <c r="J110" s="31"/>
      <c r="K110" s="35" t="s">
        <v>649</v>
      </c>
    </row>
    <row r="111" spans="2:11" x14ac:dyDescent="0.3">
      <c r="B111" s="8" t="s">
        <v>1789</v>
      </c>
      <c r="C111" s="57" t="s">
        <v>1491</v>
      </c>
      <c r="D111" s="54" t="s">
        <v>1790</v>
      </c>
      <c r="E111" s="6" t="s">
        <v>807</v>
      </c>
      <c r="F111" s="19">
        <v>14000</v>
      </c>
      <c r="G111" s="24">
        <v>68624.289999999994</v>
      </c>
      <c r="H111" s="24">
        <v>1.81</v>
      </c>
      <c r="I111" s="31">
        <v>6.2011000000000003</v>
      </c>
      <c r="J111" s="31"/>
      <c r="K111" s="35" t="s">
        <v>649</v>
      </c>
    </row>
    <row r="112" spans="2:11" x14ac:dyDescent="0.3">
      <c r="B112" s="8" t="s">
        <v>1791</v>
      </c>
      <c r="C112" s="57" t="s">
        <v>277</v>
      </c>
      <c r="D112" s="54" t="s">
        <v>1792</v>
      </c>
      <c r="E112" s="6" t="s">
        <v>804</v>
      </c>
      <c r="F112" s="19">
        <v>13500</v>
      </c>
      <c r="G112" s="24">
        <v>64533.71</v>
      </c>
      <c r="H112" s="24">
        <v>1.7</v>
      </c>
      <c r="I112" s="31">
        <v>6.3550000000000004</v>
      </c>
      <c r="J112" s="31"/>
      <c r="K112" s="35" t="s">
        <v>649</v>
      </c>
    </row>
    <row r="113" spans="2:11" x14ac:dyDescent="0.3">
      <c r="B113" s="8" t="s">
        <v>1793</v>
      </c>
      <c r="C113" s="57" t="s">
        <v>1794</v>
      </c>
      <c r="D113" s="54" t="s">
        <v>1795</v>
      </c>
      <c r="E113" s="6" t="s">
        <v>807</v>
      </c>
      <c r="F113" s="19">
        <v>12000</v>
      </c>
      <c r="G113" s="24">
        <v>57934.26</v>
      </c>
      <c r="H113" s="24">
        <v>1.53</v>
      </c>
      <c r="I113" s="31">
        <v>6.4749999999999996</v>
      </c>
      <c r="J113" s="31"/>
      <c r="K113" s="35" t="s">
        <v>649</v>
      </c>
    </row>
    <row r="114" spans="2:11" x14ac:dyDescent="0.3">
      <c r="B114" s="8" t="s">
        <v>1796</v>
      </c>
      <c r="C114" s="57" t="s">
        <v>66</v>
      </c>
      <c r="D114" s="54" t="s">
        <v>1797</v>
      </c>
      <c r="E114" s="6" t="s">
        <v>807</v>
      </c>
      <c r="F114" s="19">
        <v>11500</v>
      </c>
      <c r="G114" s="24">
        <v>56394.79</v>
      </c>
      <c r="H114" s="24">
        <v>1.49</v>
      </c>
      <c r="I114" s="31">
        <v>6.0621999999999998</v>
      </c>
      <c r="J114" s="31"/>
      <c r="K114" s="35" t="s">
        <v>649</v>
      </c>
    </row>
    <row r="115" spans="2:11" x14ac:dyDescent="0.3">
      <c r="B115" s="8" t="s">
        <v>1798</v>
      </c>
      <c r="C115" s="57" t="s">
        <v>809</v>
      </c>
      <c r="D115" s="54" t="s">
        <v>1799</v>
      </c>
      <c r="E115" s="6" t="s">
        <v>807</v>
      </c>
      <c r="F115" s="19">
        <v>10000</v>
      </c>
      <c r="G115" s="24">
        <v>49542.5</v>
      </c>
      <c r="H115" s="24">
        <v>1.3</v>
      </c>
      <c r="I115" s="31">
        <v>6.4823000000000004</v>
      </c>
      <c r="J115" s="31"/>
      <c r="K115" s="35" t="s">
        <v>649</v>
      </c>
    </row>
    <row r="116" spans="2:11" x14ac:dyDescent="0.3">
      <c r="B116" s="8" t="s">
        <v>1800</v>
      </c>
      <c r="C116" s="57" t="s">
        <v>328</v>
      </c>
      <c r="D116" s="54" t="s">
        <v>1801</v>
      </c>
      <c r="E116" s="6" t="s">
        <v>807</v>
      </c>
      <c r="F116" s="19">
        <v>10000</v>
      </c>
      <c r="G116" s="24">
        <v>49037.7</v>
      </c>
      <c r="H116" s="24">
        <v>1.29</v>
      </c>
      <c r="I116" s="31">
        <v>6.07</v>
      </c>
      <c r="J116" s="31"/>
      <c r="K116" s="35"/>
    </row>
    <row r="117" spans="2:11" x14ac:dyDescent="0.3">
      <c r="B117" s="8" t="s">
        <v>1802</v>
      </c>
      <c r="C117" s="57" t="s">
        <v>277</v>
      </c>
      <c r="D117" s="54" t="s">
        <v>1803</v>
      </c>
      <c r="E117" s="6" t="s">
        <v>804</v>
      </c>
      <c r="F117" s="19">
        <v>10000</v>
      </c>
      <c r="G117" s="24">
        <v>48980.5</v>
      </c>
      <c r="H117" s="24">
        <v>1.29</v>
      </c>
      <c r="I117" s="31">
        <v>6.0780000000000003</v>
      </c>
      <c r="J117" s="31"/>
      <c r="K117" s="35" t="s">
        <v>649</v>
      </c>
    </row>
    <row r="118" spans="2:11" x14ac:dyDescent="0.3">
      <c r="B118" s="8" t="s">
        <v>1804</v>
      </c>
      <c r="C118" s="57" t="s">
        <v>1059</v>
      </c>
      <c r="D118" s="54" t="s">
        <v>1805</v>
      </c>
      <c r="E118" s="6" t="s">
        <v>807</v>
      </c>
      <c r="F118" s="19">
        <v>10000</v>
      </c>
      <c r="G118" s="24">
        <v>48825</v>
      </c>
      <c r="H118" s="24">
        <v>1.29</v>
      </c>
      <c r="I118" s="31">
        <v>6.0998999999999999</v>
      </c>
      <c r="J118" s="31"/>
      <c r="K118" s="35" t="s">
        <v>649</v>
      </c>
    </row>
    <row r="119" spans="2:11" x14ac:dyDescent="0.3">
      <c r="B119" s="8" t="s">
        <v>1806</v>
      </c>
      <c r="C119" s="57" t="s">
        <v>277</v>
      </c>
      <c r="D119" s="54" t="s">
        <v>1807</v>
      </c>
      <c r="E119" s="6" t="s">
        <v>804</v>
      </c>
      <c r="F119" s="19">
        <v>10000</v>
      </c>
      <c r="G119" s="24">
        <v>48304.4</v>
      </c>
      <c r="H119" s="24">
        <v>1.27</v>
      </c>
      <c r="I119" s="31">
        <v>6.2499000000000002</v>
      </c>
      <c r="J119" s="31"/>
      <c r="K119" s="35" t="s">
        <v>649</v>
      </c>
    </row>
    <row r="120" spans="2:11" x14ac:dyDescent="0.3">
      <c r="B120" s="8" t="s">
        <v>1808</v>
      </c>
      <c r="C120" s="57" t="s">
        <v>1809</v>
      </c>
      <c r="D120" s="54" t="s">
        <v>1810</v>
      </c>
      <c r="E120" s="6" t="s">
        <v>807</v>
      </c>
      <c r="F120" s="19">
        <v>10000</v>
      </c>
      <c r="G120" s="24">
        <v>48201.3</v>
      </c>
      <c r="H120" s="24">
        <v>1.27</v>
      </c>
      <c r="I120" s="31">
        <v>6.58</v>
      </c>
      <c r="J120" s="31"/>
      <c r="K120" s="35" t="s">
        <v>649</v>
      </c>
    </row>
    <row r="121" spans="2:11" x14ac:dyDescent="0.3">
      <c r="B121" s="8" t="s">
        <v>1811</v>
      </c>
      <c r="C121" s="57" t="s">
        <v>1491</v>
      </c>
      <c r="D121" s="54" t="s">
        <v>1812</v>
      </c>
      <c r="E121" s="6" t="s">
        <v>807</v>
      </c>
      <c r="F121" s="19">
        <v>10000</v>
      </c>
      <c r="G121" s="24">
        <v>48185.05</v>
      </c>
      <c r="H121" s="24">
        <v>1.27</v>
      </c>
      <c r="I121" s="31">
        <v>6.3650000000000002</v>
      </c>
      <c r="J121" s="31"/>
      <c r="K121" s="35" t="s">
        <v>649</v>
      </c>
    </row>
    <row r="122" spans="2:11" x14ac:dyDescent="0.3">
      <c r="B122" s="8" t="s">
        <v>1813</v>
      </c>
      <c r="C122" s="57" t="s">
        <v>1059</v>
      </c>
      <c r="D122" s="54" t="s">
        <v>1814</v>
      </c>
      <c r="E122" s="6" t="s">
        <v>807</v>
      </c>
      <c r="F122" s="19">
        <v>10000</v>
      </c>
      <c r="G122" s="24">
        <v>47284.6</v>
      </c>
      <c r="H122" s="24">
        <v>1.25</v>
      </c>
      <c r="I122" s="31">
        <v>6.41</v>
      </c>
      <c r="J122" s="31"/>
      <c r="K122" s="35" t="s">
        <v>649</v>
      </c>
    </row>
    <row r="123" spans="2:11" x14ac:dyDescent="0.3">
      <c r="B123" s="8" t="s">
        <v>1815</v>
      </c>
      <c r="C123" s="57" t="s">
        <v>66</v>
      </c>
      <c r="D123" s="54" t="s">
        <v>1816</v>
      </c>
      <c r="E123" s="6" t="s">
        <v>807</v>
      </c>
      <c r="F123" s="19">
        <v>9000</v>
      </c>
      <c r="G123" s="24">
        <v>44199.86</v>
      </c>
      <c r="H123" s="24">
        <v>1.1599999999999999</v>
      </c>
      <c r="I123" s="31">
        <v>6.0620000000000003</v>
      </c>
      <c r="J123" s="31"/>
      <c r="K123" s="35" t="s">
        <v>649</v>
      </c>
    </row>
    <row r="124" spans="2:11" x14ac:dyDescent="0.3">
      <c r="B124" s="8" t="s">
        <v>1817</v>
      </c>
      <c r="C124" s="57" t="s">
        <v>1818</v>
      </c>
      <c r="D124" s="54" t="s">
        <v>1819</v>
      </c>
      <c r="E124" s="6" t="s">
        <v>807</v>
      </c>
      <c r="F124" s="19">
        <v>9000</v>
      </c>
      <c r="G124" s="24">
        <v>44117.1</v>
      </c>
      <c r="H124" s="24">
        <v>1.1599999999999999</v>
      </c>
      <c r="I124" s="31">
        <v>6.2971000000000004</v>
      </c>
      <c r="J124" s="31"/>
      <c r="K124" s="35" t="s">
        <v>649</v>
      </c>
    </row>
    <row r="125" spans="2:11" x14ac:dyDescent="0.3">
      <c r="B125" s="8" t="s">
        <v>1820</v>
      </c>
      <c r="C125" s="57" t="s">
        <v>1478</v>
      </c>
      <c r="D125" s="54" t="s">
        <v>1821</v>
      </c>
      <c r="E125" s="6" t="s">
        <v>807</v>
      </c>
      <c r="F125" s="19">
        <v>9000</v>
      </c>
      <c r="G125" s="24">
        <v>43950.96</v>
      </c>
      <c r="H125" s="24">
        <v>1.1599999999999999</v>
      </c>
      <c r="I125" s="31">
        <v>6.05</v>
      </c>
      <c r="J125" s="31"/>
      <c r="K125" s="35"/>
    </row>
    <row r="126" spans="2:11" x14ac:dyDescent="0.3">
      <c r="B126" s="8" t="s">
        <v>1822</v>
      </c>
      <c r="C126" s="57" t="s">
        <v>672</v>
      </c>
      <c r="D126" s="54" t="s">
        <v>1823</v>
      </c>
      <c r="E126" s="6" t="s">
        <v>807</v>
      </c>
      <c r="F126" s="19">
        <v>8500</v>
      </c>
      <c r="G126" s="24">
        <v>41582.68</v>
      </c>
      <c r="H126" s="24">
        <v>1.1000000000000001</v>
      </c>
      <c r="I126" s="31">
        <v>6.1</v>
      </c>
      <c r="J126" s="31"/>
      <c r="K126" s="35"/>
    </row>
    <row r="127" spans="2:11" x14ac:dyDescent="0.3">
      <c r="B127" s="8" t="s">
        <v>1824</v>
      </c>
      <c r="C127" s="57" t="s">
        <v>1491</v>
      </c>
      <c r="D127" s="54" t="s">
        <v>1825</v>
      </c>
      <c r="E127" s="6" t="s">
        <v>807</v>
      </c>
      <c r="F127" s="19">
        <v>8000</v>
      </c>
      <c r="G127" s="24">
        <v>39358.080000000002</v>
      </c>
      <c r="H127" s="24">
        <v>1.04</v>
      </c>
      <c r="I127" s="31">
        <v>6.2011000000000003</v>
      </c>
      <c r="J127" s="31"/>
      <c r="K127" s="35" t="s">
        <v>649</v>
      </c>
    </row>
    <row r="128" spans="2:11" x14ac:dyDescent="0.3">
      <c r="B128" s="8" t="s">
        <v>1826</v>
      </c>
      <c r="C128" s="57" t="s">
        <v>328</v>
      </c>
      <c r="D128" s="54" t="s">
        <v>1827</v>
      </c>
      <c r="E128" s="6" t="s">
        <v>807</v>
      </c>
      <c r="F128" s="19">
        <v>8000</v>
      </c>
      <c r="G128" s="24">
        <v>39147.160000000003</v>
      </c>
      <c r="H128" s="24">
        <v>1.03</v>
      </c>
      <c r="I128" s="31">
        <v>6.07</v>
      </c>
      <c r="J128" s="31"/>
      <c r="K128" s="35" t="s">
        <v>649</v>
      </c>
    </row>
    <row r="129" spans="2:11" x14ac:dyDescent="0.3">
      <c r="B129" s="8" t="s">
        <v>1828</v>
      </c>
      <c r="C129" s="57" t="s">
        <v>1500</v>
      </c>
      <c r="D129" s="54" t="s">
        <v>1829</v>
      </c>
      <c r="E129" s="6" t="s">
        <v>1311</v>
      </c>
      <c r="F129" s="19">
        <v>7500</v>
      </c>
      <c r="G129" s="24">
        <v>36041.81</v>
      </c>
      <c r="H129" s="24">
        <v>0.95</v>
      </c>
      <c r="I129" s="31">
        <v>6.2573999999999996</v>
      </c>
      <c r="J129" s="31"/>
      <c r="K129" s="35" t="s">
        <v>649</v>
      </c>
    </row>
    <row r="130" spans="2:11" x14ac:dyDescent="0.3">
      <c r="B130" s="8" t="s">
        <v>1830</v>
      </c>
      <c r="C130" s="57" t="s">
        <v>1478</v>
      </c>
      <c r="D130" s="54" t="s">
        <v>1831</v>
      </c>
      <c r="E130" s="6" t="s">
        <v>807</v>
      </c>
      <c r="F130" s="19">
        <v>7000</v>
      </c>
      <c r="G130" s="24">
        <v>33431.160000000003</v>
      </c>
      <c r="H130" s="24">
        <v>0.88</v>
      </c>
      <c r="I130" s="31">
        <v>6.3674999999999997</v>
      </c>
      <c r="J130" s="31"/>
      <c r="K130" s="35" t="s">
        <v>649</v>
      </c>
    </row>
    <row r="131" spans="2:11" x14ac:dyDescent="0.3">
      <c r="B131" s="8" t="s">
        <v>1832</v>
      </c>
      <c r="C131" s="57" t="s">
        <v>466</v>
      </c>
      <c r="D131" s="54" t="s">
        <v>1833</v>
      </c>
      <c r="E131" s="6" t="s">
        <v>807</v>
      </c>
      <c r="F131" s="19">
        <v>6000</v>
      </c>
      <c r="G131" s="24">
        <v>29260.32</v>
      </c>
      <c r="H131" s="24">
        <v>0.77</v>
      </c>
      <c r="I131" s="31">
        <v>6.8349000000000002</v>
      </c>
      <c r="J131" s="31"/>
      <c r="K131" s="35" t="s">
        <v>649</v>
      </c>
    </row>
    <row r="132" spans="2:11" x14ac:dyDescent="0.3">
      <c r="B132" s="8" t="s">
        <v>1834</v>
      </c>
      <c r="C132" s="57" t="s">
        <v>1809</v>
      </c>
      <c r="D132" s="54" t="s">
        <v>1835</v>
      </c>
      <c r="E132" s="6" t="s">
        <v>807</v>
      </c>
      <c r="F132" s="19">
        <v>6000</v>
      </c>
      <c r="G132" s="24">
        <v>28956</v>
      </c>
      <c r="H132" s="24">
        <v>0.76</v>
      </c>
      <c r="I132" s="31">
        <v>6.58</v>
      </c>
      <c r="J132" s="31"/>
      <c r="K132" s="35" t="s">
        <v>649</v>
      </c>
    </row>
    <row r="133" spans="2:11" x14ac:dyDescent="0.3">
      <c r="B133" s="8" t="s">
        <v>1836</v>
      </c>
      <c r="C133" s="57" t="s">
        <v>1059</v>
      </c>
      <c r="D133" s="54" t="s">
        <v>1837</v>
      </c>
      <c r="E133" s="6" t="s">
        <v>807</v>
      </c>
      <c r="F133" s="19">
        <v>5500</v>
      </c>
      <c r="G133" s="24">
        <v>26652.34</v>
      </c>
      <c r="H133" s="24">
        <v>0.7</v>
      </c>
      <c r="I133" s="31">
        <v>6.2750000000000004</v>
      </c>
      <c r="J133" s="31"/>
      <c r="K133" s="35" t="s">
        <v>649</v>
      </c>
    </row>
    <row r="134" spans="2:11" x14ac:dyDescent="0.3">
      <c r="B134" s="8" t="s">
        <v>1838</v>
      </c>
      <c r="C134" s="57" t="s">
        <v>1500</v>
      </c>
      <c r="D134" s="54" t="s">
        <v>1839</v>
      </c>
      <c r="E134" s="6" t="s">
        <v>1311</v>
      </c>
      <c r="F134" s="19">
        <v>5000</v>
      </c>
      <c r="G134" s="24">
        <v>24489.25</v>
      </c>
      <c r="H134" s="24">
        <v>0.64</v>
      </c>
      <c r="I134" s="31">
        <v>6.09</v>
      </c>
      <c r="J134" s="31"/>
      <c r="K134" s="35" t="s">
        <v>649</v>
      </c>
    </row>
    <row r="135" spans="2:11" x14ac:dyDescent="0.3">
      <c r="B135" s="8" t="s">
        <v>1840</v>
      </c>
      <c r="C135" s="57" t="s">
        <v>1059</v>
      </c>
      <c r="D135" s="54" t="s">
        <v>1841</v>
      </c>
      <c r="E135" s="6" t="s">
        <v>807</v>
      </c>
      <c r="F135" s="19">
        <v>5000</v>
      </c>
      <c r="G135" s="24">
        <v>24408.5</v>
      </c>
      <c r="H135" s="24">
        <v>0.64</v>
      </c>
      <c r="I135" s="31">
        <v>6.1001000000000003</v>
      </c>
      <c r="J135" s="31"/>
      <c r="K135" s="35" t="s">
        <v>649</v>
      </c>
    </row>
    <row r="136" spans="2:11" x14ac:dyDescent="0.3">
      <c r="B136" s="8" t="s">
        <v>1842</v>
      </c>
      <c r="C136" s="57" t="s">
        <v>349</v>
      </c>
      <c r="D136" s="54" t="s">
        <v>1843</v>
      </c>
      <c r="E136" s="6" t="s">
        <v>807</v>
      </c>
      <c r="F136" s="19">
        <v>5000</v>
      </c>
      <c r="G136" s="24">
        <v>24407.58</v>
      </c>
      <c r="H136" s="24">
        <v>0.64</v>
      </c>
      <c r="I136" s="31">
        <v>6.1098999999999997</v>
      </c>
      <c r="J136" s="31"/>
      <c r="K136" s="35" t="s">
        <v>649</v>
      </c>
    </row>
    <row r="137" spans="2:11" x14ac:dyDescent="0.3">
      <c r="B137" s="8" t="s">
        <v>1844</v>
      </c>
      <c r="C137" s="57" t="s">
        <v>1809</v>
      </c>
      <c r="D137" s="54" t="s">
        <v>1845</v>
      </c>
      <c r="E137" s="6" t="s">
        <v>807</v>
      </c>
      <c r="F137" s="19">
        <v>5000</v>
      </c>
      <c r="G137" s="24">
        <v>24384.78</v>
      </c>
      <c r="H137" s="24">
        <v>0.64</v>
      </c>
      <c r="I137" s="31">
        <v>6.3951000000000002</v>
      </c>
      <c r="J137" s="31"/>
      <c r="K137" s="35" t="s">
        <v>649</v>
      </c>
    </row>
    <row r="138" spans="2:11" x14ac:dyDescent="0.3">
      <c r="B138" s="8" t="s">
        <v>1846</v>
      </c>
      <c r="C138" s="57" t="s">
        <v>52</v>
      </c>
      <c r="D138" s="54" t="s">
        <v>1847</v>
      </c>
      <c r="E138" s="6" t="s">
        <v>807</v>
      </c>
      <c r="F138" s="19">
        <v>5000</v>
      </c>
      <c r="G138" s="24">
        <v>24189.7</v>
      </c>
      <c r="H138" s="24">
        <v>0.64</v>
      </c>
      <c r="I138" s="31">
        <v>6.2701000000000002</v>
      </c>
      <c r="J138" s="31"/>
      <c r="K138" s="35" t="s">
        <v>649</v>
      </c>
    </row>
    <row r="139" spans="2:11" x14ac:dyDescent="0.3">
      <c r="B139" s="8" t="s">
        <v>1848</v>
      </c>
      <c r="C139" s="57" t="s">
        <v>41</v>
      </c>
      <c r="D139" s="54" t="s">
        <v>1849</v>
      </c>
      <c r="E139" s="6" t="s">
        <v>807</v>
      </c>
      <c r="F139" s="19">
        <v>5000</v>
      </c>
      <c r="G139" s="24">
        <v>23840.25</v>
      </c>
      <c r="H139" s="24">
        <v>0.63</v>
      </c>
      <c r="I139" s="31">
        <v>6.4100999999999999</v>
      </c>
      <c r="J139" s="31"/>
      <c r="K139" s="35"/>
    </row>
    <row r="140" spans="2:11" x14ac:dyDescent="0.3">
      <c r="B140" s="8" t="s">
        <v>1850</v>
      </c>
      <c r="C140" s="57" t="s">
        <v>1851</v>
      </c>
      <c r="D140" s="54" t="s">
        <v>1852</v>
      </c>
      <c r="E140" s="6" t="s">
        <v>807</v>
      </c>
      <c r="F140" s="19">
        <v>4500</v>
      </c>
      <c r="G140" s="24">
        <v>21258.27</v>
      </c>
      <c r="H140" s="24">
        <v>0.56000000000000005</v>
      </c>
      <c r="I140" s="31">
        <v>6.79</v>
      </c>
      <c r="J140" s="31"/>
      <c r="K140" s="35" t="s">
        <v>649</v>
      </c>
    </row>
    <row r="141" spans="2:11" x14ac:dyDescent="0.3">
      <c r="B141" s="8" t="s">
        <v>1853</v>
      </c>
      <c r="C141" s="57" t="s">
        <v>277</v>
      </c>
      <c r="D141" s="54" t="s">
        <v>1854</v>
      </c>
      <c r="E141" s="6" t="s">
        <v>804</v>
      </c>
      <c r="F141" s="19">
        <v>4000</v>
      </c>
      <c r="G141" s="24">
        <v>19576.22</v>
      </c>
      <c r="H141" s="24">
        <v>0.52</v>
      </c>
      <c r="I141" s="31">
        <v>6.0780000000000003</v>
      </c>
      <c r="J141" s="31"/>
      <c r="K141" s="35" t="s">
        <v>649</v>
      </c>
    </row>
    <row r="142" spans="2:11" x14ac:dyDescent="0.3">
      <c r="B142" s="8" t="s">
        <v>1855</v>
      </c>
      <c r="C142" s="57" t="s">
        <v>672</v>
      </c>
      <c r="D142" s="54" t="s">
        <v>1856</v>
      </c>
      <c r="E142" s="6" t="s">
        <v>807</v>
      </c>
      <c r="F142" s="19">
        <v>4000</v>
      </c>
      <c r="G142" s="24">
        <v>19530</v>
      </c>
      <c r="H142" s="24">
        <v>0.51</v>
      </c>
      <c r="I142" s="31">
        <v>6.0998999999999999</v>
      </c>
      <c r="J142" s="31"/>
      <c r="K142" s="35" t="s">
        <v>649</v>
      </c>
    </row>
    <row r="143" spans="2:11" x14ac:dyDescent="0.3">
      <c r="B143" s="8" t="s">
        <v>1857</v>
      </c>
      <c r="C143" s="57" t="s">
        <v>1851</v>
      </c>
      <c r="D143" s="54" t="s">
        <v>1858</v>
      </c>
      <c r="E143" s="6" t="s">
        <v>807</v>
      </c>
      <c r="F143" s="19">
        <v>4000</v>
      </c>
      <c r="G143" s="24">
        <v>18952.86</v>
      </c>
      <c r="H143" s="24">
        <v>0.5</v>
      </c>
      <c r="I143" s="31">
        <v>6.79</v>
      </c>
      <c r="J143" s="31"/>
      <c r="K143" s="35" t="s">
        <v>649</v>
      </c>
    </row>
    <row r="144" spans="2:11" x14ac:dyDescent="0.3">
      <c r="B144" s="8" t="s">
        <v>1859</v>
      </c>
      <c r="C144" s="57" t="s">
        <v>66</v>
      </c>
      <c r="D144" s="54" t="s">
        <v>1860</v>
      </c>
      <c r="E144" s="6" t="s">
        <v>807</v>
      </c>
      <c r="F144" s="19">
        <v>4000</v>
      </c>
      <c r="G144" s="24">
        <v>18924.259999999998</v>
      </c>
      <c r="H144" s="24">
        <v>0.5</v>
      </c>
      <c r="I144" s="31">
        <v>6.3449999999999998</v>
      </c>
      <c r="J144" s="31"/>
      <c r="K144" s="35" t="s">
        <v>649</v>
      </c>
    </row>
    <row r="145" spans="2:11" x14ac:dyDescent="0.3">
      <c r="B145" s="8" t="s">
        <v>1861</v>
      </c>
      <c r="C145" s="57" t="s">
        <v>672</v>
      </c>
      <c r="D145" s="54" t="s">
        <v>1862</v>
      </c>
      <c r="E145" s="6" t="s">
        <v>807</v>
      </c>
      <c r="F145" s="19">
        <v>3000</v>
      </c>
      <c r="G145" s="24">
        <v>14649.89</v>
      </c>
      <c r="H145" s="24">
        <v>0.39</v>
      </c>
      <c r="I145" s="31">
        <v>6.1</v>
      </c>
      <c r="J145" s="31"/>
      <c r="K145" s="35" t="s">
        <v>649</v>
      </c>
    </row>
    <row r="146" spans="2:11" x14ac:dyDescent="0.3">
      <c r="B146" s="8" t="s">
        <v>1863</v>
      </c>
      <c r="C146" s="57" t="s">
        <v>466</v>
      </c>
      <c r="D146" s="54" t="s">
        <v>1864</v>
      </c>
      <c r="E146" s="6" t="s">
        <v>807</v>
      </c>
      <c r="F146" s="19">
        <v>3000</v>
      </c>
      <c r="G146" s="24">
        <v>14627.48</v>
      </c>
      <c r="H146" s="24">
        <v>0.39</v>
      </c>
      <c r="I146" s="31">
        <v>6.835</v>
      </c>
      <c r="J146" s="31"/>
      <c r="K146" s="35" t="s">
        <v>649</v>
      </c>
    </row>
    <row r="147" spans="2:11" x14ac:dyDescent="0.3">
      <c r="B147" s="8" t="s">
        <v>1865</v>
      </c>
      <c r="C147" s="57" t="s">
        <v>1851</v>
      </c>
      <c r="D147" s="54" t="s">
        <v>1866</v>
      </c>
      <c r="E147" s="6" t="s">
        <v>807</v>
      </c>
      <c r="F147" s="19">
        <v>2000</v>
      </c>
      <c r="G147" s="24">
        <v>9847.41</v>
      </c>
      <c r="H147" s="24">
        <v>0.26</v>
      </c>
      <c r="I147" s="31">
        <v>6.3551000000000002</v>
      </c>
      <c r="J147" s="31"/>
      <c r="K147" s="35" t="s">
        <v>649</v>
      </c>
    </row>
    <row r="148" spans="2:11" x14ac:dyDescent="0.3">
      <c r="B148" s="8" t="s">
        <v>1867</v>
      </c>
      <c r="C148" s="57" t="s">
        <v>1851</v>
      </c>
      <c r="D148" s="54" t="s">
        <v>1868</v>
      </c>
      <c r="E148" s="6" t="s">
        <v>807</v>
      </c>
      <c r="F148" s="19">
        <v>2000</v>
      </c>
      <c r="G148" s="24">
        <v>9837.5499999999993</v>
      </c>
      <c r="H148" s="24">
        <v>0.26</v>
      </c>
      <c r="I148" s="31">
        <v>6.4120999999999997</v>
      </c>
      <c r="J148" s="31"/>
      <c r="K148" s="35" t="s">
        <v>649</v>
      </c>
    </row>
    <row r="149" spans="2:11" x14ac:dyDescent="0.3">
      <c r="B149" s="8" t="s">
        <v>1869</v>
      </c>
      <c r="C149" s="57" t="s">
        <v>328</v>
      </c>
      <c r="D149" s="54" t="s">
        <v>1870</v>
      </c>
      <c r="E149" s="6" t="s">
        <v>807</v>
      </c>
      <c r="F149" s="19">
        <v>2000</v>
      </c>
      <c r="G149" s="24">
        <v>9777.24</v>
      </c>
      <c r="H149" s="24">
        <v>0.26</v>
      </c>
      <c r="I149" s="31">
        <v>6.0701000000000001</v>
      </c>
      <c r="J149" s="31"/>
      <c r="K149" s="35" t="s">
        <v>649</v>
      </c>
    </row>
    <row r="150" spans="2:11" x14ac:dyDescent="0.3">
      <c r="B150" s="8" t="s">
        <v>1871</v>
      </c>
      <c r="C150" s="57" t="s">
        <v>1478</v>
      </c>
      <c r="D150" s="54" t="s">
        <v>1872</v>
      </c>
      <c r="E150" s="6" t="s">
        <v>807</v>
      </c>
      <c r="F150" s="19">
        <v>2000</v>
      </c>
      <c r="G150" s="24">
        <v>9691.82</v>
      </c>
      <c r="H150" s="24">
        <v>0.26</v>
      </c>
      <c r="I150" s="31">
        <v>6.24</v>
      </c>
      <c r="J150" s="31"/>
      <c r="K150" s="35" t="s">
        <v>649</v>
      </c>
    </row>
    <row r="151" spans="2:11" x14ac:dyDescent="0.3">
      <c r="B151" s="8" t="s">
        <v>1873</v>
      </c>
      <c r="C151" s="57" t="s">
        <v>52</v>
      </c>
      <c r="D151" s="54" t="s">
        <v>1874</v>
      </c>
      <c r="E151" s="6" t="s">
        <v>807</v>
      </c>
      <c r="F151" s="19">
        <v>2000</v>
      </c>
      <c r="G151" s="24">
        <v>9631.07</v>
      </c>
      <c r="H151" s="24">
        <v>0.25</v>
      </c>
      <c r="I151" s="31">
        <v>6.2698999999999998</v>
      </c>
      <c r="J151" s="31"/>
      <c r="K151" s="35" t="s">
        <v>649</v>
      </c>
    </row>
    <row r="152" spans="2:11" x14ac:dyDescent="0.3">
      <c r="B152" s="8" t="s">
        <v>1875</v>
      </c>
      <c r="C152" s="57" t="s">
        <v>41</v>
      </c>
      <c r="D152" s="54" t="s">
        <v>1876</v>
      </c>
      <c r="E152" s="6" t="s">
        <v>807</v>
      </c>
      <c r="F152" s="19">
        <v>2000</v>
      </c>
      <c r="G152" s="24">
        <v>9612.57</v>
      </c>
      <c r="H152" s="24">
        <v>0.25</v>
      </c>
      <c r="I152" s="31">
        <v>6.2601000000000004</v>
      </c>
      <c r="J152" s="31"/>
      <c r="K152" s="35" t="s">
        <v>649</v>
      </c>
    </row>
    <row r="153" spans="2:11" x14ac:dyDescent="0.3">
      <c r="B153" s="8" t="s">
        <v>1877</v>
      </c>
      <c r="C153" s="57" t="s">
        <v>277</v>
      </c>
      <c r="D153" s="54" t="s">
        <v>1878</v>
      </c>
      <c r="E153" s="6" t="s">
        <v>804</v>
      </c>
      <c r="F153" s="19">
        <v>2000</v>
      </c>
      <c r="G153" s="24">
        <v>9473.82</v>
      </c>
      <c r="H153" s="24">
        <v>0.25</v>
      </c>
      <c r="I153" s="31">
        <v>6.3550000000000004</v>
      </c>
      <c r="J153" s="31"/>
      <c r="K153" s="35" t="s">
        <v>649</v>
      </c>
    </row>
    <row r="154" spans="2:11" x14ac:dyDescent="0.3">
      <c r="B154" s="8" t="s">
        <v>1879</v>
      </c>
      <c r="C154" s="57" t="s">
        <v>1059</v>
      </c>
      <c r="D154" s="54" t="s">
        <v>1880</v>
      </c>
      <c r="E154" s="6" t="s">
        <v>807</v>
      </c>
      <c r="F154" s="19">
        <v>1000</v>
      </c>
      <c r="G154" s="24">
        <v>4903.3100000000004</v>
      </c>
      <c r="H154" s="24">
        <v>0.13</v>
      </c>
      <c r="I154" s="31">
        <v>6.0998999999999999</v>
      </c>
      <c r="J154" s="31"/>
      <c r="K154" s="35" t="s">
        <v>649</v>
      </c>
    </row>
    <row r="155" spans="2:11" x14ac:dyDescent="0.3">
      <c r="B155" s="8" t="s">
        <v>1881</v>
      </c>
      <c r="C155" s="57" t="s">
        <v>277</v>
      </c>
      <c r="D155" s="54" t="s">
        <v>1882</v>
      </c>
      <c r="E155" s="6" t="s">
        <v>804</v>
      </c>
      <c r="F155" s="19">
        <v>500</v>
      </c>
      <c r="G155" s="24">
        <v>2453.0100000000002</v>
      </c>
      <c r="H155" s="24">
        <v>0.06</v>
      </c>
      <c r="I155" s="31">
        <v>6.08</v>
      </c>
      <c r="J155" s="31"/>
      <c r="K155" s="35" t="s">
        <v>649</v>
      </c>
    </row>
    <row r="156" spans="2:11" x14ac:dyDescent="0.3">
      <c r="B156" s="8" t="s">
        <v>1883</v>
      </c>
      <c r="C156" s="57" t="s">
        <v>52</v>
      </c>
      <c r="D156" s="54" t="s">
        <v>1884</v>
      </c>
      <c r="E156" s="6" t="s">
        <v>807</v>
      </c>
      <c r="F156" s="19">
        <v>500</v>
      </c>
      <c r="G156" s="24">
        <v>2408.17</v>
      </c>
      <c r="H156" s="24">
        <v>0.06</v>
      </c>
      <c r="I156" s="31">
        <v>6.27</v>
      </c>
      <c r="J156" s="31"/>
      <c r="K156" s="35" t="s">
        <v>649</v>
      </c>
    </row>
    <row r="157" spans="2:11" x14ac:dyDescent="0.3">
      <c r="C157" s="58" t="s">
        <v>185</v>
      </c>
      <c r="D157" s="54"/>
      <c r="E157" s="6"/>
      <c r="F157" s="19"/>
      <c r="G157" s="25">
        <v>2125760.09</v>
      </c>
      <c r="H157" s="25">
        <v>55.99</v>
      </c>
      <c r="I157" s="31"/>
      <c r="J157" s="31"/>
      <c r="K157" s="35"/>
    </row>
    <row r="158" spans="2:11" x14ac:dyDescent="0.3">
      <c r="C158" s="57"/>
      <c r="D158" s="54"/>
      <c r="E158" s="6"/>
      <c r="F158" s="19"/>
      <c r="G158" s="24"/>
      <c r="H158" s="24"/>
      <c r="I158" s="31"/>
      <c r="J158" s="31"/>
      <c r="K158" s="35"/>
    </row>
    <row r="159" spans="2:11" x14ac:dyDescent="0.3">
      <c r="C159" s="59" t="s">
        <v>15</v>
      </c>
      <c r="D159" s="54"/>
      <c r="E159" s="6"/>
      <c r="F159" s="19"/>
      <c r="G159" s="24"/>
      <c r="H159" s="24"/>
      <c r="I159" s="31"/>
      <c r="J159" s="31"/>
      <c r="K159" s="35"/>
    </row>
    <row r="160" spans="2:11" x14ac:dyDescent="0.3">
      <c r="B160" s="8" t="s">
        <v>1885</v>
      </c>
      <c r="C160" s="57" t="s">
        <v>1886</v>
      </c>
      <c r="D160" s="54" t="s">
        <v>1887</v>
      </c>
      <c r="E160" s="6" t="s">
        <v>199</v>
      </c>
      <c r="F160" s="19">
        <v>36500000</v>
      </c>
      <c r="G160" s="24">
        <v>35720.36</v>
      </c>
      <c r="H160" s="24">
        <v>0.94</v>
      </c>
      <c r="I160" s="31">
        <v>5.4943</v>
      </c>
      <c r="J160" s="31"/>
      <c r="K160" s="35"/>
    </row>
    <row r="161" spans="2:11" x14ac:dyDescent="0.3">
      <c r="B161" s="8" t="s">
        <v>1888</v>
      </c>
      <c r="C161" s="57" t="s">
        <v>1889</v>
      </c>
      <c r="D161" s="54" t="s">
        <v>1890</v>
      </c>
      <c r="E161" s="6" t="s">
        <v>199</v>
      </c>
      <c r="F161" s="19">
        <v>29500000</v>
      </c>
      <c r="G161" s="24">
        <v>28929.79</v>
      </c>
      <c r="H161" s="24">
        <v>0.76</v>
      </c>
      <c r="I161" s="31">
        <v>5.4919000000000002</v>
      </c>
      <c r="J161" s="31"/>
      <c r="K161" s="35"/>
    </row>
    <row r="162" spans="2:11" x14ac:dyDescent="0.3">
      <c r="B162" s="8" t="s">
        <v>1891</v>
      </c>
      <c r="C162" s="57" t="s">
        <v>1892</v>
      </c>
      <c r="D162" s="54" t="s">
        <v>1893</v>
      </c>
      <c r="E162" s="6" t="s">
        <v>199</v>
      </c>
      <c r="F162" s="19">
        <v>28500000</v>
      </c>
      <c r="G162" s="24">
        <v>28065.66</v>
      </c>
      <c r="H162" s="24">
        <v>0.74</v>
      </c>
      <c r="I162" s="31">
        <v>5.4842000000000004</v>
      </c>
      <c r="J162" s="31"/>
      <c r="K162" s="35"/>
    </row>
    <row r="163" spans="2:11" x14ac:dyDescent="0.3">
      <c r="B163" s="8" t="s">
        <v>1894</v>
      </c>
      <c r="C163" s="57" t="s">
        <v>1895</v>
      </c>
      <c r="D163" s="54" t="s">
        <v>1896</v>
      </c>
      <c r="E163" s="6" t="s">
        <v>199</v>
      </c>
      <c r="F163" s="19">
        <v>20000000</v>
      </c>
      <c r="G163" s="24">
        <v>19861.46</v>
      </c>
      <c r="H163" s="24">
        <v>0.52</v>
      </c>
      <c r="I163" s="31">
        <v>5.4173999999999998</v>
      </c>
      <c r="J163" s="31"/>
      <c r="K163" s="35"/>
    </row>
    <row r="164" spans="2:11" x14ac:dyDescent="0.3">
      <c r="B164" s="8" t="s">
        <v>1897</v>
      </c>
      <c r="C164" s="57" t="s">
        <v>1898</v>
      </c>
      <c r="D164" s="54" t="s">
        <v>1899</v>
      </c>
      <c r="E164" s="6" t="s">
        <v>199</v>
      </c>
      <c r="F164" s="19">
        <v>20000000</v>
      </c>
      <c r="G164" s="24">
        <v>19800.439999999999</v>
      </c>
      <c r="H164" s="24">
        <v>0.52</v>
      </c>
      <c r="I164" s="31">
        <v>5.4097999999999997</v>
      </c>
      <c r="J164" s="31"/>
      <c r="K164" s="35"/>
    </row>
    <row r="165" spans="2:11" x14ac:dyDescent="0.3">
      <c r="B165" s="8" t="s">
        <v>1903</v>
      </c>
      <c r="C165" s="57" t="s">
        <v>1904</v>
      </c>
      <c r="D165" s="54" t="s">
        <v>1905</v>
      </c>
      <c r="E165" s="6" t="s">
        <v>199</v>
      </c>
      <c r="F165" s="19">
        <v>15000000</v>
      </c>
      <c r="G165" s="24">
        <v>14710.07</v>
      </c>
      <c r="H165" s="24">
        <v>0.39</v>
      </c>
      <c r="I165" s="31">
        <v>5.4919000000000002</v>
      </c>
      <c r="J165" s="31"/>
      <c r="K165" s="35"/>
    </row>
    <row r="166" spans="2:11" x14ac:dyDescent="0.3">
      <c r="B166" s="8" t="s">
        <v>1906</v>
      </c>
      <c r="C166" s="57" t="s">
        <v>1907</v>
      </c>
      <c r="D166" s="54" t="s">
        <v>1908</v>
      </c>
      <c r="E166" s="6" t="s">
        <v>199</v>
      </c>
      <c r="F166" s="19">
        <v>14000000</v>
      </c>
      <c r="G166" s="24">
        <v>13715.1</v>
      </c>
      <c r="H166" s="24">
        <v>0.36</v>
      </c>
      <c r="I166" s="31">
        <v>5.4943999999999997</v>
      </c>
      <c r="J166" s="31"/>
      <c r="K166" s="35"/>
    </row>
    <row r="167" spans="2:11" x14ac:dyDescent="0.3">
      <c r="B167" s="8" t="s">
        <v>1909</v>
      </c>
      <c r="C167" s="57" t="s">
        <v>1910</v>
      </c>
      <c r="D167" s="54" t="s">
        <v>1911</v>
      </c>
      <c r="E167" s="6" t="s">
        <v>199</v>
      </c>
      <c r="F167" s="19">
        <v>6500000</v>
      </c>
      <c r="G167" s="24">
        <v>6407.91</v>
      </c>
      <c r="H167" s="24">
        <v>0.17</v>
      </c>
      <c r="I167" s="31">
        <v>5.4641999999999999</v>
      </c>
      <c r="J167" s="31"/>
      <c r="K167" s="35"/>
    </row>
    <row r="168" spans="2:11" x14ac:dyDescent="0.3">
      <c r="B168" s="8" t="s">
        <v>1915</v>
      </c>
      <c r="C168" s="57" t="s">
        <v>1916</v>
      </c>
      <c r="D168" s="54" t="s">
        <v>1917</v>
      </c>
      <c r="E168" s="6" t="s">
        <v>199</v>
      </c>
      <c r="F168" s="19">
        <v>5000000</v>
      </c>
      <c r="G168" s="24">
        <v>4908.41</v>
      </c>
      <c r="H168" s="24">
        <v>0.13</v>
      </c>
      <c r="I168" s="31">
        <v>5.4926000000000004</v>
      </c>
      <c r="J168" s="31"/>
      <c r="K168" s="35"/>
    </row>
    <row r="169" spans="2:11" x14ac:dyDescent="0.3">
      <c r="B169" s="8" t="s">
        <v>1918</v>
      </c>
      <c r="C169" s="57" t="s">
        <v>1919</v>
      </c>
      <c r="D169" s="54" t="s">
        <v>1920</v>
      </c>
      <c r="E169" s="6" t="s">
        <v>199</v>
      </c>
      <c r="F169" s="19">
        <v>2000000</v>
      </c>
      <c r="G169" s="24">
        <v>1990.25</v>
      </c>
      <c r="H169" s="24">
        <v>0.05</v>
      </c>
      <c r="I169" s="31">
        <v>5.4173</v>
      </c>
      <c r="J169" s="31"/>
      <c r="K169" s="35"/>
    </row>
    <row r="170" spans="2:11" x14ac:dyDescent="0.3">
      <c r="C170" s="58" t="s">
        <v>185</v>
      </c>
      <c r="D170" s="54"/>
      <c r="E170" s="6"/>
      <c r="F170" s="19"/>
      <c r="G170" s="25">
        <v>174109.45</v>
      </c>
      <c r="H170" s="25">
        <v>4.58</v>
      </c>
      <c r="I170" s="31"/>
      <c r="J170" s="31"/>
      <c r="K170" s="35"/>
    </row>
    <row r="171" spans="2:11" x14ac:dyDescent="0.3">
      <c r="C171" s="57"/>
      <c r="D171" s="54"/>
      <c r="E171" s="6"/>
      <c r="F171" s="19"/>
      <c r="G171" s="24"/>
      <c r="H171" s="24"/>
      <c r="I171" s="31"/>
      <c r="J171" s="31"/>
      <c r="K171" s="35"/>
    </row>
    <row r="172" spans="2:11" x14ac:dyDescent="0.3">
      <c r="C172" s="58" t="s">
        <v>16</v>
      </c>
      <c r="D172" s="54"/>
      <c r="E172" s="6"/>
      <c r="F172" s="19"/>
      <c r="G172" s="24" t="s">
        <v>2</v>
      </c>
      <c r="H172" s="24" t="s">
        <v>2</v>
      </c>
      <c r="I172" s="31"/>
      <c r="J172" s="31"/>
      <c r="K172" s="35"/>
    </row>
    <row r="173" spans="2:11" x14ac:dyDescent="0.3">
      <c r="C173" s="57"/>
      <c r="D173" s="54"/>
      <c r="E173" s="6"/>
      <c r="F173" s="19"/>
      <c r="G173" s="24"/>
      <c r="H173" s="24"/>
      <c r="I173" s="31"/>
      <c r="J173" s="31"/>
      <c r="K173" s="35"/>
    </row>
    <row r="174" spans="2:11" x14ac:dyDescent="0.3">
      <c r="C174" s="59" t="s">
        <v>17</v>
      </c>
      <c r="D174" s="54"/>
      <c r="E174" s="6"/>
      <c r="F174" s="19"/>
      <c r="G174" s="24"/>
      <c r="H174" s="24"/>
      <c r="I174" s="31"/>
      <c r="J174" s="31"/>
      <c r="K174" s="35"/>
    </row>
    <row r="175" spans="2:11" x14ac:dyDescent="0.3">
      <c r="B175" s="8" t="s">
        <v>1900</v>
      </c>
      <c r="C175" s="57" t="s">
        <v>1901</v>
      </c>
      <c r="D175" s="54" t="s">
        <v>1902</v>
      </c>
      <c r="E175" s="6" t="s">
        <v>199</v>
      </c>
      <c r="F175" s="19">
        <v>18157000</v>
      </c>
      <c r="G175" s="24">
        <v>17544.38</v>
      </c>
      <c r="H175" s="24">
        <v>0.46</v>
      </c>
      <c r="I175" s="31">
        <v>5.7503704999999998</v>
      </c>
      <c r="J175" s="31"/>
      <c r="K175" s="35"/>
    </row>
    <row r="176" spans="2:11" x14ac:dyDescent="0.3">
      <c r="B176" s="8" t="s">
        <v>1912</v>
      </c>
      <c r="C176" s="57" t="s">
        <v>1913</v>
      </c>
      <c r="D176" s="54" t="s">
        <v>1914</v>
      </c>
      <c r="E176" s="6" t="s">
        <v>199</v>
      </c>
      <c r="F176" s="19">
        <v>5104800</v>
      </c>
      <c r="G176" s="24">
        <v>4945.6000000000004</v>
      </c>
      <c r="H176" s="24">
        <v>0.13</v>
      </c>
      <c r="I176" s="31">
        <v>5.7503704999999998</v>
      </c>
      <c r="J176" s="31"/>
      <c r="K176" s="35"/>
    </row>
    <row r="177" spans="1:11" x14ac:dyDescent="0.3">
      <c r="C177" s="58" t="s">
        <v>185</v>
      </c>
      <c r="D177" s="54"/>
      <c r="E177" s="6"/>
      <c r="F177" s="19"/>
      <c r="G177" s="25">
        <v>22489.980000000003</v>
      </c>
      <c r="H177" s="25">
        <v>0.59000000000000008</v>
      </c>
      <c r="I177" s="31"/>
      <c r="J177" s="31"/>
      <c r="K177" s="35"/>
    </row>
    <row r="178" spans="1:11" x14ac:dyDescent="0.3">
      <c r="C178" s="57"/>
      <c r="D178" s="54"/>
      <c r="E178" s="6"/>
      <c r="F178" s="19"/>
      <c r="G178" s="24"/>
      <c r="H178" s="24"/>
      <c r="I178" s="31"/>
      <c r="J178" s="31"/>
      <c r="K178" s="35"/>
    </row>
    <row r="179" spans="1:11" x14ac:dyDescent="0.3">
      <c r="A179" s="10"/>
      <c r="B179" s="28"/>
      <c r="C179" s="58" t="s">
        <v>18</v>
      </c>
      <c r="D179" s="54"/>
      <c r="E179" s="6"/>
      <c r="F179" s="19"/>
      <c r="G179" s="24"/>
      <c r="H179" s="24"/>
      <c r="I179" s="31"/>
      <c r="J179" s="31"/>
      <c r="K179" s="35"/>
    </row>
    <row r="180" spans="1:11" x14ac:dyDescent="0.3">
      <c r="A180" s="28"/>
      <c r="B180" s="28"/>
      <c r="C180" s="58" t="s">
        <v>19</v>
      </c>
      <c r="D180" s="54"/>
      <c r="E180" s="6"/>
      <c r="F180" s="19"/>
      <c r="G180" s="24" t="s">
        <v>2</v>
      </c>
      <c r="H180" s="24" t="s">
        <v>2</v>
      </c>
      <c r="I180" s="31"/>
      <c r="J180" s="31"/>
      <c r="K180" s="35"/>
    </row>
    <row r="181" spans="1:11" x14ac:dyDescent="0.3">
      <c r="A181" s="28"/>
      <c r="B181" s="28"/>
      <c r="C181" s="58"/>
      <c r="D181" s="54"/>
      <c r="E181" s="6"/>
      <c r="F181" s="19"/>
      <c r="G181" s="24"/>
      <c r="H181" s="24"/>
      <c r="I181" s="31"/>
      <c r="J181" s="31"/>
      <c r="K181" s="35"/>
    </row>
    <row r="182" spans="1:11" x14ac:dyDescent="0.3">
      <c r="C182" s="59" t="s">
        <v>20</v>
      </c>
      <c r="D182" s="54"/>
      <c r="E182" s="6"/>
      <c r="F182" s="19"/>
      <c r="G182" s="24"/>
      <c r="H182" s="24"/>
      <c r="I182" s="31"/>
      <c r="J182" s="31"/>
      <c r="K182" s="35"/>
    </row>
    <row r="183" spans="1:11" x14ac:dyDescent="0.3">
      <c r="B183" s="8" t="s">
        <v>862</v>
      </c>
      <c r="C183" s="57" t="s">
        <v>5174</v>
      </c>
      <c r="D183" s="54" t="s">
        <v>863</v>
      </c>
      <c r="E183" s="6" t="s">
        <v>864</v>
      </c>
      <c r="F183" s="19">
        <v>80074.911999999997</v>
      </c>
      <c r="G183" s="24">
        <v>9161.26</v>
      </c>
      <c r="H183" s="24">
        <v>0.24</v>
      </c>
      <c r="I183" s="31">
        <v>5.58</v>
      </c>
      <c r="J183" s="31"/>
      <c r="K183" s="35"/>
    </row>
    <row r="184" spans="1:11" x14ac:dyDescent="0.3">
      <c r="C184" s="58" t="s">
        <v>185</v>
      </c>
      <c r="D184" s="54"/>
      <c r="E184" s="6"/>
      <c r="F184" s="19"/>
      <c r="G184" s="25">
        <v>9161.26</v>
      </c>
      <c r="H184" s="25">
        <v>0.24</v>
      </c>
      <c r="I184" s="31"/>
      <c r="J184" s="31"/>
      <c r="K184" s="35"/>
    </row>
    <row r="185" spans="1:11" x14ac:dyDescent="0.3">
      <c r="C185" s="57"/>
      <c r="D185" s="54"/>
      <c r="E185" s="6"/>
      <c r="F185" s="19"/>
      <c r="G185" s="24"/>
      <c r="H185" s="24"/>
      <c r="I185" s="31"/>
      <c r="J185" s="31"/>
      <c r="K185" s="35"/>
    </row>
    <row r="186" spans="1:11" x14ac:dyDescent="0.3">
      <c r="C186" s="58" t="s">
        <v>21</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22</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C190" s="58" t="s">
        <v>23</v>
      </c>
      <c r="D190" s="54"/>
      <c r="E190" s="6"/>
      <c r="F190" s="19"/>
      <c r="G190" s="24" t="s">
        <v>2</v>
      </c>
      <c r="H190" s="24" t="s">
        <v>2</v>
      </c>
      <c r="I190" s="31"/>
      <c r="J190" s="31"/>
      <c r="K190" s="35"/>
    </row>
    <row r="191" spans="1:11" x14ac:dyDescent="0.3">
      <c r="C191" s="57"/>
      <c r="D191" s="54"/>
      <c r="E191" s="6"/>
      <c r="F191" s="19"/>
      <c r="G191" s="24"/>
      <c r="H191" s="24"/>
      <c r="I191" s="31"/>
      <c r="J191" s="31"/>
      <c r="K191" s="35"/>
    </row>
    <row r="192" spans="1:11" x14ac:dyDescent="0.3">
      <c r="C192" s="59" t="s">
        <v>24</v>
      </c>
      <c r="D192" s="54"/>
      <c r="E192" s="6"/>
      <c r="F192" s="19"/>
      <c r="G192" s="24"/>
      <c r="H192" s="24"/>
      <c r="I192" s="31"/>
      <c r="J192" s="31"/>
      <c r="K192" s="35"/>
    </row>
    <row r="193" spans="1:54" x14ac:dyDescent="0.3">
      <c r="B193" s="8" t="s">
        <v>200</v>
      </c>
      <c r="C193" s="57" t="s">
        <v>201</v>
      </c>
      <c r="D193" s="54"/>
      <c r="E193" s="6"/>
      <c r="F193" s="19"/>
      <c r="G193" s="24">
        <v>51647.59</v>
      </c>
      <c r="H193" s="24">
        <v>1.36</v>
      </c>
      <c r="I193" s="31"/>
      <c r="J193" s="31"/>
      <c r="K193" s="35"/>
    </row>
    <row r="194" spans="1:54" x14ac:dyDescent="0.3">
      <c r="C194" s="58" t="s">
        <v>185</v>
      </c>
      <c r="D194" s="54"/>
      <c r="E194" s="6"/>
      <c r="F194" s="19"/>
      <c r="G194" s="25">
        <v>51647.59</v>
      </c>
      <c r="H194" s="25">
        <v>1.36</v>
      </c>
      <c r="I194" s="31"/>
      <c r="J194" s="31"/>
      <c r="K194" s="35"/>
    </row>
    <row r="195" spans="1:54" x14ac:dyDescent="0.3">
      <c r="C195" s="57"/>
      <c r="D195" s="54"/>
      <c r="E195" s="6"/>
      <c r="F195" s="19"/>
      <c r="G195" s="24"/>
      <c r="H195" s="24"/>
      <c r="I195" s="31"/>
      <c r="J195" s="31"/>
      <c r="K195" s="35"/>
    </row>
    <row r="196" spans="1:54" x14ac:dyDescent="0.3">
      <c r="A196" s="10"/>
      <c r="B196" s="28"/>
      <c r="C196" s="58" t="s">
        <v>25</v>
      </c>
      <c r="D196" s="54"/>
      <c r="E196" s="6"/>
      <c r="F196" s="19"/>
      <c r="G196" s="24"/>
      <c r="H196" s="24"/>
      <c r="I196" s="31"/>
      <c r="J196" s="31"/>
      <c r="K196" s="35"/>
    </row>
    <row r="197" spans="1:54" s="2" customFormat="1" ht="13.8" x14ac:dyDescent="0.3">
      <c r="A197" s="28"/>
      <c r="B197" s="28"/>
      <c r="C197" s="57" t="s">
        <v>5160</v>
      </c>
      <c r="D197" s="54"/>
      <c r="E197" s="6"/>
      <c r="F197" s="19"/>
      <c r="G197" s="24" t="s">
        <v>2</v>
      </c>
      <c r="H197" s="24" t="s">
        <v>2</v>
      </c>
      <c r="I197" s="31"/>
      <c r="J197" s="31"/>
      <c r="K197" s="35"/>
      <c r="L197" s="3"/>
      <c r="AI197" s="3"/>
      <c r="AV197" s="3"/>
      <c r="AX197" s="3"/>
      <c r="BB197" s="3"/>
    </row>
    <row r="198" spans="1:54" x14ac:dyDescent="0.3">
      <c r="B198" s="8"/>
      <c r="C198" s="57" t="s">
        <v>202</v>
      </c>
      <c r="D198" s="54"/>
      <c r="E198" s="6"/>
      <c r="F198" s="19"/>
      <c r="G198" s="24">
        <v>-19551.490000000002</v>
      </c>
      <c r="H198" s="24">
        <v>-0.6</v>
      </c>
      <c r="I198" s="31"/>
      <c r="J198" s="31"/>
      <c r="K198" s="35"/>
    </row>
    <row r="199" spans="1:54" x14ac:dyDescent="0.3">
      <c r="C199" s="58" t="s">
        <v>185</v>
      </c>
      <c r="D199" s="54"/>
      <c r="E199" s="6"/>
      <c r="F199" s="19"/>
      <c r="G199" s="25">
        <v>-19551.490000000002</v>
      </c>
      <c r="H199" s="25">
        <v>-0.6</v>
      </c>
      <c r="I199" s="31"/>
      <c r="J199" s="31"/>
      <c r="K199" s="35"/>
    </row>
    <row r="200" spans="1:54" x14ac:dyDescent="0.3">
      <c r="C200" s="57"/>
      <c r="D200" s="54"/>
      <c r="E200" s="6"/>
      <c r="F200" s="19"/>
      <c r="G200" s="24"/>
      <c r="H200" s="24"/>
      <c r="I200" s="31"/>
      <c r="J200" s="31"/>
      <c r="K200" s="35"/>
    </row>
    <row r="201" spans="1:54" x14ac:dyDescent="0.3">
      <c r="C201" s="60" t="s">
        <v>203</v>
      </c>
      <c r="D201" s="55"/>
      <c r="E201" s="5"/>
      <c r="F201" s="20"/>
      <c r="G201" s="26">
        <v>3797357.49</v>
      </c>
      <c r="H201" s="26">
        <v>100.00000000000001</v>
      </c>
      <c r="I201" s="32"/>
      <c r="J201" s="32"/>
      <c r="K201" s="36"/>
    </row>
    <row r="204" spans="1:54" x14ac:dyDescent="0.3">
      <c r="C204" s="1" t="s">
        <v>204</v>
      </c>
    </row>
    <row r="205" spans="1:54" x14ac:dyDescent="0.3">
      <c r="C205" s="37" t="s">
        <v>205</v>
      </c>
      <c r="D205" s="37"/>
      <c r="E205" s="37"/>
      <c r="F205" s="37"/>
      <c r="G205" s="37"/>
      <c r="H205" s="37"/>
      <c r="I205" s="37"/>
      <c r="J205" s="37"/>
      <c r="K205" s="37"/>
    </row>
    <row r="206" spans="1:54" x14ac:dyDescent="0.3">
      <c r="C206" s="2" t="s">
        <v>206</v>
      </c>
    </row>
    <row r="207" spans="1:54" x14ac:dyDescent="0.3">
      <c r="C207" s="2" t="s">
        <v>207</v>
      </c>
    </row>
    <row r="208" spans="1:54" ht="30" customHeight="1" x14ac:dyDescent="0.3">
      <c r="C208" s="88" t="s">
        <v>208</v>
      </c>
      <c r="D208" s="89"/>
      <c r="E208" s="89"/>
      <c r="F208" s="89"/>
      <c r="G208" s="89"/>
      <c r="H208" s="89"/>
      <c r="I208" s="89"/>
      <c r="J208" s="89"/>
      <c r="K208" s="89"/>
    </row>
    <row r="209" spans="3:5" x14ac:dyDescent="0.3">
      <c r="C209" s="2" t="s">
        <v>209</v>
      </c>
    </row>
    <row r="210" spans="3:5" x14ac:dyDescent="0.3">
      <c r="C210" s="2" t="s">
        <v>5202</v>
      </c>
    </row>
    <row r="212" spans="3:5" x14ac:dyDescent="0.3">
      <c r="C212" s="1" t="s">
        <v>5306</v>
      </c>
      <c r="E212" s="86" t="s">
        <v>5307</v>
      </c>
    </row>
    <row r="213" spans="3:5" x14ac:dyDescent="0.3">
      <c r="E213" s="2" t="s">
        <v>5323</v>
      </c>
    </row>
  </sheetData>
  <mergeCells count="1">
    <mergeCell ref="C208:K208"/>
  </mergeCells>
  <hyperlinks>
    <hyperlink ref="J2" location="'Index'!A1" display="'Index'!A1" xr:uid="{406B35EC-C9BF-4641-B89E-30E6183DF69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E005A-CDB0-4120-873D-09D32A004012}">
  <sheetPr codeName="Sheet1"/>
  <dimension ref="A1:IV113"/>
  <sheetViews>
    <sheetView showGridLines="0" zoomScale="90" zoomScaleNormal="90" workbookViewId="0">
      <pane ySplit="6" topLeftCell="A10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1921</v>
      </c>
      <c r="J2" s="38" t="s">
        <v>4904</v>
      </c>
    </row>
    <row r="3" spans="1:54" ht="16.2" x14ac:dyDescent="0.35">
      <c r="C3" s="1" t="s">
        <v>28</v>
      </c>
      <c r="D3" s="21" t="s">
        <v>1922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8"/>
      <c r="D15" s="54"/>
      <c r="E15" s="6"/>
      <c r="F15" s="19"/>
      <c r="G15" s="24"/>
      <c r="H15" s="24"/>
      <c r="I15" s="31"/>
      <c r="J15" s="31"/>
      <c r="K15" s="35"/>
    </row>
    <row r="16" spans="1:54" x14ac:dyDescent="0.3">
      <c r="C16" s="59" t="s">
        <v>634</v>
      </c>
      <c r="D16" s="54"/>
      <c r="E16" s="6"/>
      <c r="F16" s="19"/>
      <c r="G16" s="24"/>
      <c r="H16" s="24"/>
      <c r="I16" s="31"/>
      <c r="J16" s="31"/>
      <c r="K16" s="35"/>
    </row>
    <row r="17" spans="1:11" x14ac:dyDescent="0.3">
      <c r="B17" s="8" t="s">
        <v>635</v>
      </c>
      <c r="C17" s="57" t="s">
        <v>636</v>
      </c>
      <c r="D17" s="54" t="s">
        <v>637</v>
      </c>
      <c r="E17" s="6" t="s">
        <v>593</v>
      </c>
      <c r="F17" s="19">
        <v>5000000</v>
      </c>
      <c r="G17" s="24">
        <v>6770</v>
      </c>
      <c r="H17" s="24">
        <v>3.09</v>
      </c>
      <c r="I17" s="31"/>
      <c r="J17" s="31"/>
      <c r="K17" s="35"/>
    </row>
    <row r="18" spans="1:11" x14ac:dyDescent="0.3">
      <c r="C18" s="58" t="s">
        <v>185</v>
      </c>
      <c r="D18" s="54"/>
      <c r="E18" s="6"/>
      <c r="F18" s="19"/>
      <c r="G18" s="25">
        <v>6770</v>
      </c>
      <c r="H18" s="25">
        <v>3.09</v>
      </c>
      <c r="I18" s="31"/>
      <c r="J18" s="31"/>
      <c r="K18" s="35"/>
    </row>
    <row r="19" spans="1:11" x14ac:dyDescent="0.3">
      <c r="C19" s="58"/>
      <c r="D19" s="54"/>
      <c r="E19" s="6"/>
      <c r="F19" s="19"/>
      <c r="G19" s="24"/>
      <c r="H19" s="24"/>
      <c r="I19" s="31"/>
      <c r="J19" s="31"/>
      <c r="K19" s="35"/>
    </row>
    <row r="20" spans="1:11" x14ac:dyDescent="0.3">
      <c r="A20" s="10"/>
      <c r="B20" s="28"/>
      <c r="C20" s="58" t="s">
        <v>5</v>
      </c>
      <c r="D20" s="54"/>
      <c r="E20" s="6"/>
      <c r="F20" s="19"/>
      <c r="G20" s="24"/>
      <c r="H20" s="24"/>
      <c r="I20" s="31"/>
      <c r="J20" s="31"/>
      <c r="K20" s="35"/>
    </row>
    <row r="21" spans="1:11" x14ac:dyDescent="0.3">
      <c r="C21" s="59" t="s">
        <v>6</v>
      </c>
      <c r="D21" s="54"/>
      <c r="E21" s="6"/>
      <c r="F21" s="19"/>
      <c r="G21" s="24"/>
      <c r="H21" s="24"/>
      <c r="I21" s="31"/>
      <c r="J21" s="31"/>
      <c r="K21" s="35"/>
    </row>
    <row r="22" spans="1:11" x14ac:dyDescent="0.3">
      <c r="B22" s="8" t="s">
        <v>1923</v>
      </c>
      <c r="C22" s="57" t="s">
        <v>839</v>
      </c>
      <c r="D22" s="54" t="s">
        <v>1924</v>
      </c>
      <c r="E22" s="6" t="s">
        <v>1238</v>
      </c>
      <c r="F22" s="19">
        <v>11200</v>
      </c>
      <c r="G22" s="24">
        <v>11256.77</v>
      </c>
      <c r="H22" s="24">
        <v>5.14</v>
      </c>
      <c r="I22" s="31">
        <v>7.2899000000000003</v>
      </c>
      <c r="J22" s="31"/>
      <c r="K22" s="35" t="s">
        <v>649</v>
      </c>
    </row>
    <row r="23" spans="1:11" x14ac:dyDescent="0.3">
      <c r="B23" s="8" t="s">
        <v>1925</v>
      </c>
      <c r="C23" s="57" t="s">
        <v>1926</v>
      </c>
      <c r="D23" s="54" t="s">
        <v>1927</v>
      </c>
      <c r="E23" s="6" t="s">
        <v>731</v>
      </c>
      <c r="F23" s="19">
        <v>10500</v>
      </c>
      <c r="G23" s="24">
        <v>10568.21</v>
      </c>
      <c r="H23" s="24">
        <v>4.83</v>
      </c>
      <c r="I23" s="31">
        <v>7.29</v>
      </c>
      <c r="J23" s="31"/>
      <c r="K23" s="35" t="s">
        <v>649</v>
      </c>
    </row>
    <row r="24" spans="1:11" x14ac:dyDescent="0.3">
      <c r="B24" s="8" t="s">
        <v>822</v>
      </c>
      <c r="C24" s="57" t="s">
        <v>823</v>
      </c>
      <c r="D24" s="54" t="s">
        <v>824</v>
      </c>
      <c r="E24" s="6" t="s">
        <v>825</v>
      </c>
      <c r="F24" s="19">
        <v>11000</v>
      </c>
      <c r="G24" s="24">
        <v>10475.75</v>
      </c>
      <c r="H24" s="24">
        <v>4.78</v>
      </c>
      <c r="I24" s="31">
        <v>8.06</v>
      </c>
      <c r="J24" s="31"/>
      <c r="K24" s="35" t="s">
        <v>649</v>
      </c>
    </row>
    <row r="25" spans="1:11" x14ac:dyDescent="0.3">
      <c r="B25" s="8" t="s">
        <v>829</v>
      </c>
      <c r="C25" s="57" t="s">
        <v>830</v>
      </c>
      <c r="D25" s="54" t="s">
        <v>831</v>
      </c>
      <c r="E25" s="6" t="s">
        <v>783</v>
      </c>
      <c r="F25" s="19">
        <v>10000</v>
      </c>
      <c r="G25" s="24">
        <v>10022.39</v>
      </c>
      <c r="H25" s="24">
        <v>4.58</v>
      </c>
      <c r="I25" s="31">
        <v>8.6295999999999999</v>
      </c>
      <c r="J25" s="31"/>
      <c r="K25" s="35" t="s">
        <v>649</v>
      </c>
    </row>
    <row r="26" spans="1:11" x14ac:dyDescent="0.3">
      <c r="B26" s="8" t="s">
        <v>1221</v>
      </c>
      <c r="C26" s="57" t="s">
        <v>1222</v>
      </c>
      <c r="D26" s="54" t="s">
        <v>1223</v>
      </c>
      <c r="E26" s="6" t="s">
        <v>1224</v>
      </c>
      <c r="F26" s="19">
        <v>10000</v>
      </c>
      <c r="G26" s="24">
        <v>9962.09</v>
      </c>
      <c r="H26" s="24">
        <v>4.55</v>
      </c>
      <c r="I26" s="31">
        <v>9.9956999999999994</v>
      </c>
      <c r="J26" s="31"/>
      <c r="K26" s="35" t="s">
        <v>649</v>
      </c>
    </row>
    <row r="27" spans="1:11" x14ac:dyDescent="0.3">
      <c r="B27" s="8" t="s">
        <v>654</v>
      </c>
      <c r="C27" s="57" t="s">
        <v>655</v>
      </c>
      <c r="D27" s="54" t="s">
        <v>656</v>
      </c>
      <c r="E27" s="6" t="s">
        <v>657</v>
      </c>
      <c r="F27" s="19">
        <v>9000</v>
      </c>
      <c r="G27" s="24">
        <v>9171.92</v>
      </c>
      <c r="H27" s="24">
        <v>4.1900000000000004</v>
      </c>
      <c r="I27" s="31">
        <v>8.0702999999999996</v>
      </c>
      <c r="J27" s="31"/>
      <c r="K27" s="35" t="s">
        <v>649</v>
      </c>
    </row>
    <row r="28" spans="1:11" x14ac:dyDescent="0.3">
      <c r="B28" s="8" t="s">
        <v>1928</v>
      </c>
      <c r="C28" s="57" t="s">
        <v>1929</v>
      </c>
      <c r="D28" s="54" t="s">
        <v>1930</v>
      </c>
      <c r="E28" s="6" t="s">
        <v>1224</v>
      </c>
      <c r="F28" s="19">
        <v>8500</v>
      </c>
      <c r="G28" s="24">
        <v>8189.86</v>
      </c>
      <c r="H28" s="24">
        <v>3.74</v>
      </c>
      <c r="I28" s="31">
        <v>11.3209</v>
      </c>
      <c r="J28" s="31"/>
      <c r="K28" s="35" t="s">
        <v>649</v>
      </c>
    </row>
    <row r="29" spans="1:11" x14ac:dyDescent="0.3">
      <c r="B29" s="8" t="s">
        <v>775</v>
      </c>
      <c r="C29" s="57" t="s">
        <v>729</v>
      </c>
      <c r="D29" s="54" t="s">
        <v>776</v>
      </c>
      <c r="E29" s="6" t="s">
        <v>731</v>
      </c>
      <c r="F29" s="19">
        <v>8000</v>
      </c>
      <c r="G29" s="24">
        <v>8028.06</v>
      </c>
      <c r="H29" s="24">
        <v>3.67</v>
      </c>
      <c r="I29" s="31">
        <v>9.08</v>
      </c>
      <c r="J29" s="31"/>
      <c r="K29" s="35" t="s">
        <v>649</v>
      </c>
    </row>
    <row r="30" spans="1:11" x14ac:dyDescent="0.3">
      <c r="B30" s="8" t="s">
        <v>664</v>
      </c>
      <c r="C30" s="57" t="s">
        <v>665</v>
      </c>
      <c r="D30" s="54" t="s">
        <v>666</v>
      </c>
      <c r="E30" s="6" t="s">
        <v>667</v>
      </c>
      <c r="F30" s="19">
        <v>8000</v>
      </c>
      <c r="G30" s="24">
        <v>8002.24</v>
      </c>
      <c r="H30" s="24">
        <v>3.65</v>
      </c>
      <c r="I30" s="31">
        <v>9.8610500000000005</v>
      </c>
      <c r="J30" s="31"/>
      <c r="K30" s="35" t="s">
        <v>649</v>
      </c>
    </row>
    <row r="31" spans="1:11" x14ac:dyDescent="0.3">
      <c r="B31" s="8" t="s">
        <v>688</v>
      </c>
      <c r="C31" s="57" t="s">
        <v>689</v>
      </c>
      <c r="D31" s="54" t="s">
        <v>690</v>
      </c>
      <c r="E31" s="6" t="s">
        <v>657</v>
      </c>
      <c r="F31" s="19">
        <v>7500</v>
      </c>
      <c r="G31" s="24">
        <v>7616.69</v>
      </c>
      <c r="H31" s="24">
        <v>3.48</v>
      </c>
      <c r="I31" s="31">
        <v>7.67</v>
      </c>
      <c r="J31" s="31"/>
      <c r="K31" s="35" t="s">
        <v>649</v>
      </c>
    </row>
    <row r="32" spans="1:11" x14ac:dyDescent="0.3">
      <c r="B32" s="8" t="s">
        <v>1232</v>
      </c>
      <c r="C32" s="57" t="s">
        <v>1233</v>
      </c>
      <c r="D32" s="54" t="s">
        <v>1234</v>
      </c>
      <c r="E32" s="6" t="s">
        <v>677</v>
      </c>
      <c r="F32" s="19">
        <v>7500</v>
      </c>
      <c r="G32" s="24">
        <v>7614.44</v>
      </c>
      <c r="H32" s="24">
        <v>3.48</v>
      </c>
      <c r="I32" s="31">
        <v>7.79</v>
      </c>
      <c r="J32" s="31"/>
      <c r="K32" s="35" t="s">
        <v>649</v>
      </c>
    </row>
    <row r="33" spans="2:11" x14ac:dyDescent="0.3">
      <c r="B33" s="8" t="s">
        <v>1931</v>
      </c>
      <c r="C33" s="57" t="s">
        <v>1215</v>
      </c>
      <c r="D33" s="54" t="s">
        <v>1932</v>
      </c>
      <c r="E33" s="6" t="s">
        <v>731</v>
      </c>
      <c r="F33" s="19">
        <v>7500</v>
      </c>
      <c r="G33" s="24">
        <v>7524.14</v>
      </c>
      <c r="H33" s="24">
        <v>3.44</v>
      </c>
      <c r="I33" s="31">
        <v>8.125</v>
      </c>
      <c r="J33" s="31"/>
      <c r="K33" s="35" t="s">
        <v>649</v>
      </c>
    </row>
    <row r="34" spans="2:11" x14ac:dyDescent="0.3">
      <c r="B34" s="8" t="s">
        <v>1933</v>
      </c>
      <c r="C34" s="57" t="s">
        <v>1094</v>
      </c>
      <c r="D34" s="54" t="s">
        <v>1934</v>
      </c>
      <c r="E34" s="6" t="s">
        <v>837</v>
      </c>
      <c r="F34" s="19">
        <v>750</v>
      </c>
      <c r="G34" s="24">
        <v>7512.07</v>
      </c>
      <c r="H34" s="24">
        <v>3.43</v>
      </c>
      <c r="I34" s="31">
        <v>6.6402000000000001</v>
      </c>
      <c r="J34" s="31"/>
      <c r="K34" s="35" t="s">
        <v>649</v>
      </c>
    </row>
    <row r="35" spans="2:11" x14ac:dyDescent="0.3">
      <c r="B35" s="8" t="s">
        <v>1935</v>
      </c>
      <c r="C35" s="57" t="s">
        <v>1936</v>
      </c>
      <c r="D35" s="54" t="s">
        <v>1937</v>
      </c>
      <c r="E35" s="6" t="s">
        <v>648</v>
      </c>
      <c r="F35" s="19">
        <v>650</v>
      </c>
      <c r="G35" s="24">
        <v>6474.94</v>
      </c>
      <c r="H35" s="24">
        <v>2.96</v>
      </c>
      <c r="I35" s="31">
        <v>9.4725000000000001</v>
      </c>
      <c r="J35" s="31"/>
      <c r="K35" s="35" t="s">
        <v>649</v>
      </c>
    </row>
    <row r="36" spans="2:11" x14ac:dyDescent="0.3">
      <c r="B36" s="8" t="s">
        <v>678</v>
      </c>
      <c r="C36" s="57" t="s">
        <v>679</v>
      </c>
      <c r="D36" s="54" t="s">
        <v>680</v>
      </c>
      <c r="E36" s="6" t="s">
        <v>681</v>
      </c>
      <c r="F36" s="19">
        <v>5000</v>
      </c>
      <c r="G36" s="24">
        <v>5069.58</v>
      </c>
      <c r="H36" s="24">
        <v>2.31</v>
      </c>
      <c r="I36" s="31">
        <v>10.4</v>
      </c>
      <c r="J36" s="31"/>
      <c r="K36" s="35" t="s">
        <v>649</v>
      </c>
    </row>
    <row r="37" spans="2:11" x14ac:dyDescent="0.3">
      <c r="B37" s="8" t="s">
        <v>713</v>
      </c>
      <c r="C37" s="57" t="s">
        <v>714</v>
      </c>
      <c r="D37" s="54" t="s">
        <v>715</v>
      </c>
      <c r="E37" s="6" t="s">
        <v>657</v>
      </c>
      <c r="F37" s="19">
        <v>5000</v>
      </c>
      <c r="G37" s="24">
        <v>5068.4399999999996</v>
      </c>
      <c r="H37" s="24">
        <v>2.31</v>
      </c>
      <c r="I37" s="31">
        <v>7.4949000000000003</v>
      </c>
      <c r="J37" s="31"/>
      <c r="K37" s="35" t="s">
        <v>649</v>
      </c>
    </row>
    <row r="38" spans="2:11" x14ac:dyDescent="0.3">
      <c r="B38" s="8" t="s">
        <v>1939</v>
      </c>
      <c r="C38" s="57" t="s">
        <v>1236</v>
      </c>
      <c r="D38" s="54" t="s">
        <v>1940</v>
      </c>
      <c r="E38" s="6" t="s">
        <v>1238</v>
      </c>
      <c r="F38" s="19">
        <v>4500</v>
      </c>
      <c r="G38" s="24">
        <v>4569.76</v>
      </c>
      <c r="H38" s="24">
        <v>2.09</v>
      </c>
      <c r="I38" s="31">
        <v>7.61</v>
      </c>
      <c r="J38" s="31"/>
      <c r="K38" s="35" t="s">
        <v>649</v>
      </c>
    </row>
    <row r="39" spans="2:11" x14ac:dyDescent="0.3">
      <c r="B39" s="8" t="s">
        <v>1235</v>
      </c>
      <c r="C39" s="57" t="s">
        <v>1236</v>
      </c>
      <c r="D39" s="54" t="s">
        <v>1237</v>
      </c>
      <c r="E39" s="6" t="s">
        <v>1238</v>
      </c>
      <c r="F39" s="19">
        <v>4000</v>
      </c>
      <c r="G39" s="24">
        <v>4045.46</v>
      </c>
      <c r="H39" s="24">
        <v>1.85</v>
      </c>
      <c r="I39" s="31">
        <v>7.61</v>
      </c>
      <c r="J39" s="31"/>
      <c r="K39" s="35" t="s">
        <v>649</v>
      </c>
    </row>
    <row r="40" spans="2:11" x14ac:dyDescent="0.3">
      <c r="B40" s="8" t="s">
        <v>1241</v>
      </c>
      <c r="C40" s="57" t="s">
        <v>1242</v>
      </c>
      <c r="D40" s="54" t="s">
        <v>1243</v>
      </c>
      <c r="E40" s="6" t="s">
        <v>1224</v>
      </c>
      <c r="F40" s="19">
        <v>7500</v>
      </c>
      <c r="G40" s="24">
        <v>3759.41</v>
      </c>
      <c r="H40" s="24">
        <v>1.72</v>
      </c>
      <c r="I40" s="31">
        <v>9.0815999999999999</v>
      </c>
      <c r="J40" s="31"/>
      <c r="K40" s="35" t="s">
        <v>649</v>
      </c>
    </row>
    <row r="41" spans="2:11" x14ac:dyDescent="0.3">
      <c r="B41" s="8" t="s">
        <v>1941</v>
      </c>
      <c r="C41" s="57" t="s">
        <v>672</v>
      </c>
      <c r="D41" s="54" t="s">
        <v>1942</v>
      </c>
      <c r="E41" s="6" t="s">
        <v>653</v>
      </c>
      <c r="F41" s="19">
        <v>2500</v>
      </c>
      <c r="G41" s="24">
        <v>2540.36</v>
      </c>
      <c r="H41" s="24">
        <v>1.1599999999999999</v>
      </c>
      <c r="I41" s="31">
        <v>6.64</v>
      </c>
      <c r="J41" s="31"/>
      <c r="K41" s="35" t="s">
        <v>649</v>
      </c>
    </row>
    <row r="42" spans="2:11" x14ac:dyDescent="0.3">
      <c r="B42" s="8" t="s">
        <v>841</v>
      </c>
      <c r="C42" s="57" t="s">
        <v>842</v>
      </c>
      <c r="D42" s="54" t="s">
        <v>843</v>
      </c>
      <c r="E42" s="6" t="s">
        <v>657</v>
      </c>
      <c r="F42" s="19">
        <v>2500</v>
      </c>
      <c r="G42" s="24">
        <v>2501.9</v>
      </c>
      <c r="H42" s="24">
        <v>1.1399999999999999</v>
      </c>
      <c r="I42" s="31">
        <v>7.6449999999999996</v>
      </c>
      <c r="J42" s="31"/>
      <c r="K42" s="35" t="s">
        <v>649</v>
      </c>
    </row>
    <row r="43" spans="2:11" x14ac:dyDescent="0.3">
      <c r="B43" s="8" t="s">
        <v>844</v>
      </c>
      <c r="C43" s="57" t="s">
        <v>842</v>
      </c>
      <c r="D43" s="54" t="s">
        <v>845</v>
      </c>
      <c r="E43" s="6" t="s">
        <v>657</v>
      </c>
      <c r="F43" s="19">
        <v>2500</v>
      </c>
      <c r="G43" s="24">
        <v>2500.88</v>
      </c>
      <c r="H43" s="24">
        <v>1.1399999999999999</v>
      </c>
      <c r="I43" s="31">
        <v>7.66</v>
      </c>
      <c r="J43" s="31"/>
      <c r="K43" s="35" t="s">
        <v>649</v>
      </c>
    </row>
    <row r="44" spans="2:11" x14ac:dyDescent="0.3">
      <c r="B44" s="8" t="s">
        <v>846</v>
      </c>
      <c r="C44" s="57" t="s">
        <v>842</v>
      </c>
      <c r="D44" s="54" t="s">
        <v>847</v>
      </c>
      <c r="E44" s="6" t="s">
        <v>657</v>
      </c>
      <c r="F44" s="19">
        <v>2500</v>
      </c>
      <c r="G44" s="24">
        <v>2499.59</v>
      </c>
      <c r="H44" s="24">
        <v>1.1399999999999999</v>
      </c>
      <c r="I44" s="31">
        <v>7.6816000000000004</v>
      </c>
      <c r="J44" s="31"/>
      <c r="K44" s="35" t="s">
        <v>649</v>
      </c>
    </row>
    <row r="45" spans="2:11" x14ac:dyDescent="0.3">
      <c r="B45" s="8" t="s">
        <v>848</v>
      </c>
      <c r="C45" s="57" t="s">
        <v>842</v>
      </c>
      <c r="D45" s="54" t="s">
        <v>849</v>
      </c>
      <c r="E45" s="6" t="s">
        <v>657</v>
      </c>
      <c r="F45" s="19">
        <v>2500</v>
      </c>
      <c r="G45" s="24">
        <v>2498.6799999999998</v>
      </c>
      <c r="H45" s="24">
        <v>1.1399999999999999</v>
      </c>
      <c r="I45" s="31">
        <v>7.68</v>
      </c>
      <c r="J45" s="31"/>
      <c r="K45" s="35" t="s">
        <v>649</v>
      </c>
    </row>
    <row r="46" spans="2:11" x14ac:dyDescent="0.3">
      <c r="B46" s="8" t="s">
        <v>1192</v>
      </c>
      <c r="C46" s="57" t="s">
        <v>1193</v>
      </c>
      <c r="D46" s="54" t="s">
        <v>1194</v>
      </c>
      <c r="E46" s="6" t="s">
        <v>648</v>
      </c>
      <c r="F46" s="19">
        <v>200</v>
      </c>
      <c r="G46" s="24">
        <v>1993.9</v>
      </c>
      <c r="H46" s="24">
        <v>0.91</v>
      </c>
      <c r="I46" s="31">
        <v>8.3011999999999997</v>
      </c>
      <c r="J46" s="31"/>
      <c r="K46" s="35" t="s">
        <v>649</v>
      </c>
    </row>
    <row r="47" spans="2:11" x14ac:dyDescent="0.3">
      <c r="B47" s="8" t="s">
        <v>1943</v>
      </c>
      <c r="C47" s="57" t="s">
        <v>365</v>
      </c>
      <c r="D47" s="54" t="s">
        <v>1944</v>
      </c>
      <c r="E47" s="6" t="s">
        <v>1238</v>
      </c>
      <c r="F47" s="19">
        <v>1875</v>
      </c>
      <c r="G47" s="24">
        <v>1890.89</v>
      </c>
      <c r="H47" s="24">
        <v>0.86</v>
      </c>
      <c r="I47" s="31">
        <v>7.43</v>
      </c>
      <c r="J47" s="31"/>
      <c r="K47" s="35" t="s">
        <v>649</v>
      </c>
    </row>
    <row r="48" spans="2:11" x14ac:dyDescent="0.3">
      <c r="B48" s="8" t="s">
        <v>1945</v>
      </c>
      <c r="C48" s="57" t="s">
        <v>365</v>
      </c>
      <c r="D48" s="54" t="s">
        <v>1946</v>
      </c>
      <c r="E48" s="6" t="s">
        <v>1238</v>
      </c>
      <c r="F48" s="19">
        <v>1875</v>
      </c>
      <c r="G48" s="24">
        <v>1884.3</v>
      </c>
      <c r="H48" s="24">
        <v>0.86</v>
      </c>
      <c r="I48" s="31">
        <v>7.2098000000000004</v>
      </c>
      <c r="J48" s="31"/>
      <c r="K48" s="35" t="s">
        <v>649</v>
      </c>
    </row>
    <row r="49" spans="2:11" x14ac:dyDescent="0.3">
      <c r="B49" s="8" t="s">
        <v>1203</v>
      </c>
      <c r="C49" s="57" t="s">
        <v>1204</v>
      </c>
      <c r="D49" s="54" t="s">
        <v>1205</v>
      </c>
      <c r="E49" s="6" t="s">
        <v>1206</v>
      </c>
      <c r="F49" s="19">
        <v>170</v>
      </c>
      <c r="G49" s="24">
        <v>1699.39</v>
      </c>
      <c r="H49" s="24">
        <v>0.78</v>
      </c>
      <c r="I49" s="31">
        <v>6.9745999999999997</v>
      </c>
      <c r="J49" s="31"/>
      <c r="K49" s="35" t="s">
        <v>649</v>
      </c>
    </row>
    <row r="50" spans="2:11" x14ac:dyDescent="0.3">
      <c r="B50" s="8" t="s">
        <v>1947</v>
      </c>
      <c r="C50" s="57" t="s">
        <v>1149</v>
      </c>
      <c r="D50" s="54" t="s">
        <v>1948</v>
      </c>
      <c r="E50" s="6" t="s">
        <v>1151</v>
      </c>
      <c r="F50" s="19">
        <v>150</v>
      </c>
      <c r="G50" s="24">
        <v>1527.27</v>
      </c>
      <c r="H50" s="24">
        <v>0.7</v>
      </c>
      <c r="I50" s="31">
        <v>7.6741000000000001</v>
      </c>
      <c r="J50" s="31"/>
      <c r="K50" s="35" t="s">
        <v>649</v>
      </c>
    </row>
    <row r="51" spans="2:11" x14ac:dyDescent="0.3">
      <c r="B51" s="8" t="s">
        <v>1217</v>
      </c>
      <c r="C51" s="57" t="s">
        <v>1215</v>
      </c>
      <c r="D51" s="54" t="s">
        <v>1218</v>
      </c>
      <c r="E51" s="6" t="s">
        <v>731</v>
      </c>
      <c r="F51" s="19">
        <v>500</v>
      </c>
      <c r="G51" s="24">
        <v>501.69</v>
      </c>
      <c r="H51" s="24">
        <v>0.23</v>
      </c>
      <c r="I51" s="31">
        <v>8.125</v>
      </c>
      <c r="J51" s="31"/>
      <c r="K51" s="35" t="s">
        <v>649</v>
      </c>
    </row>
    <row r="52" spans="2:11" x14ac:dyDescent="0.3">
      <c r="C52" s="58" t="s">
        <v>185</v>
      </c>
      <c r="D52" s="54"/>
      <c r="E52" s="6"/>
      <c r="F52" s="19"/>
      <c r="G52" s="25">
        <v>166971.07</v>
      </c>
      <c r="H52" s="25">
        <v>76.260000000000005</v>
      </c>
      <c r="I52" s="31"/>
      <c r="J52" s="31"/>
      <c r="K52" s="35"/>
    </row>
    <row r="53" spans="2:11" x14ac:dyDescent="0.3">
      <c r="C53" s="57"/>
      <c r="D53" s="54"/>
      <c r="E53" s="6"/>
      <c r="F53" s="19"/>
      <c r="G53" s="24"/>
      <c r="H53" s="24"/>
      <c r="I53" s="31"/>
      <c r="J53" s="31"/>
      <c r="K53" s="35"/>
    </row>
    <row r="54" spans="2:11" x14ac:dyDescent="0.3">
      <c r="C54" s="58" t="s">
        <v>7</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8</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9" t="s">
        <v>9</v>
      </c>
      <c r="D58" s="54"/>
      <c r="E58" s="6"/>
      <c r="F58" s="19"/>
      <c r="G58" s="24"/>
      <c r="H58" s="24"/>
      <c r="I58" s="31"/>
      <c r="J58" s="31"/>
      <c r="K58" s="35"/>
    </row>
    <row r="59" spans="2:11" x14ac:dyDescent="0.3">
      <c r="B59" s="8" t="s">
        <v>799</v>
      </c>
      <c r="C59" s="57" t="s">
        <v>800</v>
      </c>
      <c r="D59" s="54" t="s">
        <v>801</v>
      </c>
      <c r="E59" s="6" t="s">
        <v>199</v>
      </c>
      <c r="F59" s="19">
        <v>15000000</v>
      </c>
      <c r="G59" s="24">
        <v>15030.27</v>
      </c>
      <c r="H59" s="24">
        <v>6.86</v>
      </c>
      <c r="I59" s="31">
        <v>7.0156555999999997</v>
      </c>
      <c r="J59" s="31"/>
      <c r="K59" s="35"/>
    </row>
    <row r="60" spans="2:11" x14ac:dyDescent="0.3">
      <c r="B60" s="8" t="s">
        <v>793</v>
      </c>
      <c r="C60" s="57" t="s">
        <v>794</v>
      </c>
      <c r="D60" s="54" t="s">
        <v>795</v>
      </c>
      <c r="E60" s="6" t="s">
        <v>199</v>
      </c>
      <c r="F60" s="19">
        <v>7500000</v>
      </c>
      <c r="G60" s="24">
        <v>7515.55</v>
      </c>
      <c r="H60" s="24">
        <v>3.43</v>
      </c>
      <c r="I60" s="31">
        <v>7.3520912000000003</v>
      </c>
      <c r="J60" s="31"/>
      <c r="K60" s="35"/>
    </row>
    <row r="61" spans="2:11" x14ac:dyDescent="0.3">
      <c r="B61" s="8" t="s">
        <v>856</v>
      </c>
      <c r="C61" s="57" t="s">
        <v>857</v>
      </c>
      <c r="D61" s="54" t="s">
        <v>858</v>
      </c>
      <c r="E61" s="6" t="s">
        <v>199</v>
      </c>
      <c r="F61" s="19">
        <v>7500000</v>
      </c>
      <c r="G61" s="24">
        <v>7353.15</v>
      </c>
      <c r="H61" s="24">
        <v>3.36</v>
      </c>
      <c r="I61" s="31">
        <v>7.0114865999999996</v>
      </c>
      <c r="J61" s="31"/>
      <c r="K61" s="35"/>
    </row>
    <row r="62" spans="2:11" x14ac:dyDescent="0.3">
      <c r="B62" s="8" t="s">
        <v>1949</v>
      </c>
      <c r="C62" s="57" t="s">
        <v>1950</v>
      </c>
      <c r="D62" s="54" t="s">
        <v>1951</v>
      </c>
      <c r="E62" s="6" t="s">
        <v>199</v>
      </c>
      <c r="F62" s="19">
        <v>4000000</v>
      </c>
      <c r="G62" s="24">
        <v>4156.9399999999996</v>
      </c>
      <c r="H62" s="24">
        <v>1.9</v>
      </c>
      <c r="I62" s="31">
        <v>6.6410713000000001</v>
      </c>
      <c r="J62" s="31"/>
      <c r="K62" s="35"/>
    </row>
    <row r="63" spans="2:11" x14ac:dyDescent="0.3">
      <c r="B63" s="8" t="s">
        <v>1952</v>
      </c>
      <c r="C63" s="57" t="s">
        <v>1953</v>
      </c>
      <c r="D63" s="54" t="s">
        <v>1954</v>
      </c>
      <c r="E63" s="6" t="s">
        <v>199</v>
      </c>
      <c r="F63" s="19">
        <v>4000000</v>
      </c>
      <c r="G63" s="24">
        <v>4118.07</v>
      </c>
      <c r="H63" s="24">
        <v>1.88</v>
      </c>
      <c r="I63" s="31">
        <v>7.0080798</v>
      </c>
      <c r="J63" s="31"/>
      <c r="K63" s="35"/>
    </row>
    <row r="64" spans="2:11" x14ac:dyDescent="0.3">
      <c r="C64" s="58" t="s">
        <v>185</v>
      </c>
      <c r="D64" s="54"/>
      <c r="E64" s="6"/>
      <c r="F64" s="19"/>
      <c r="G64" s="25">
        <v>38173.980000000003</v>
      </c>
      <c r="H64" s="25">
        <v>17.43</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11</v>
      </c>
      <c r="D68" s="54"/>
      <c r="E68" s="6"/>
      <c r="F68" s="19"/>
      <c r="G68" s="24"/>
      <c r="H68" s="24"/>
      <c r="I68" s="31"/>
      <c r="J68" s="31"/>
      <c r="K68" s="35"/>
    </row>
    <row r="69" spans="1:11" x14ac:dyDescent="0.3">
      <c r="C69" s="57"/>
      <c r="D69" s="54"/>
      <c r="E69" s="6"/>
      <c r="F69" s="19"/>
      <c r="G69" s="24"/>
      <c r="H69" s="24"/>
      <c r="I69" s="31"/>
      <c r="J69" s="31"/>
      <c r="K69" s="35"/>
    </row>
    <row r="70" spans="1:11" x14ac:dyDescent="0.3">
      <c r="C70" s="58" t="s">
        <v>13</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14</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15</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11" x14ac:dyDescent="0.3">
      <c r="A81" s="28"/>
      <c r="B81" s="28"/>
      <c r="C81" s="58" t="s">
        <v>19</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20</v>
      </c>
      <c r="D83" s="54"/>
      <c r="E83" s="6"/>
      <c r="F83" s="19"/>
      <c r="G83" s="24"/>
      <c r="H83" s="24"/>
      <c r="I83" s="31"/>
      <c r="J83" s="31"/>
      <c r="K83" s="35"/>
    </row>
    <row r="84" spans="1:11" x14ac:dyDescent="0.3">
      <c r="B84" s="8" t="s">
        <v>862</v>
      </c>
      <c r="C84" s="57" t="s">
        <v>5174</v>
      </c>
      <c r="D84" s="54" t="s">
        <v>863</v>
      </c>
      <c r="E84" s="6" t="s">
        <v>864</v>
      </c>
      <c r="F84" s="19">
        <v>7082.6459999999997</v>
      </c>
      <c r="G84" s="24">
        <v>810.32</v>
      </c>
      <c r="H84" s="24">
        <v>0.37</v>
      </c>
      <c r="I84" s="31">
        <v>5.58</v>
      </c>
      <c r="J84" s="31"/>
      <c r="K84" s="35"/>
    </row>
    <row r="85" spans="1:11" x14ac:dyDescent="0.3">
      <c r="C85" s="58" t="s">
        <v>185</v>
      </c>
      <c r="D85" s="54"/>
      <c r="E85" s="6"/>
      <c r="F85" s="19"/>
      <c r="G85" s="25">
        <v>810.32</v>
      </c>
      <c r="H85" s="25">
        <v>0.37</v>
      </c>
      <c r="I85" s="31"/>
      <c r="J85" s="31"/>
      <c r="K85" s="35"/>
    </row>
    <row r="86" spans="1:11" x14ac:dyDescent="0.3">
      <c r="C86" s="57"/>
      <c r="D86" s="54"/>
      <c r="E86" s="6"/>
      <c r="F86" s="19"/>
      <c r="G86" s="24"/>
      <c r="H86" s="24"/>
      <c r="I86" s="31"/>
      <c r="J86" s="31"/>
      <c r="K86" s="35"/>
    </row>
    <row r="87" spans="1:11" x14ac:dyDescent="0.3">
      <c r="C87" s="58" t="s">
        <v>21</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22</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23</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9" t="s">
        <v>24</v>
      </c>
      <c r="D93" s="54"/>
      <c r="E93" s="6"/>
      <c r="F93" s="19"/>
      <c r="G93" s="24"/>
      <c r="H93" s="24"/>
      <c r="I93" s="31"/>
      <c r="J93" s="31"/>
      <c r="K93" s="35"/>
    </row>
    <row r="94" spans="1:11" x14ac:dyDescent="0.3">
      <c r="B94" s="8" t="s">
        <v>200</v>
      </c>
      <c r="C94" s="57" t="s">
        <v>201</v>
      </c>
      <c r="D94" s="54"/>
      <c r="E94" s="6"/>
      <c r="F94" s="19"/>
      <c r="G94" s="24">
        <v>6538.54</v>
      </c>
      <c r="H94" s="24">
        <v>2.99</v>
      </c>
      <c r="I94" s="31"/>
      <c r="J94" s="31"/>
      <c r="K94" s="35"/>
    </row>
    <row r="95" spans="1:11" x14ac:dyDescent="0.3">
      <c r="C95" s="58" t="s">
        <v>185</v>
      </c>
      <c r="D95" s="54"/>
      <c r="E95" s="6"/>
      <c r="F95" s="19"/>
      <c r="G95" s="25">
        <v>6538.54</v>
      </c>
      <c r="H95" s="25">
        <v>2.99</v>
      </c>
      <c r="I95" s="31"/>
      <c r="J95" s="31"/>
      <c r="K95" s="35"/>
    </row>
    <row r="96" spans="1:11" x14ac:dyDescent="0.3">
      <c r="C96" s="57"/>
      <c r="D96" s="54"/>
      <c r="E96" s="6"/>
      <c r="F96" s="19"/>
      <c r="G96" s="24"/>
      <c r="H96" s="24"/>
      <c r="I96" s="31"/>
      <c r="J96" s="31"/>
      <c r="K96" s="35"/>
    </row>
    <row r="97" spans="1:54" x14ac:dyDescent="0.3">
      <c r="A97" s="10"/>
      <c r="B97" s="28"/>
      <c r="C97" s="58" t="s">
        <v>25</v>
      </c>
      <c r="D97" s="54"/>
      <c r="E97" s="6"/>
      <c r="F97" s="19"/>
      <c r="G97" s="24"/>
      <c r="H97" s="24"/>
      <c r="I97" s="31"/>
      <c r="J97" s="31"/>
      <c r="K97" s="35"/>
    </row>
    <row r="98" spans="1:54" s="2" customFormat="1" ht="13.8" x14ac:dyDescent="0.3">
      <c r="A98" s="28"/>
      <c r="B98" s="28"/>
      <c r="C98" s="57" t="s">
        <v>5160</v>
      </c>
      <c r="D98" s="54"/>
      <c r="E98" s="6"/>
      <c r="F98" s="19"/>
      <c r="G98" s="24" t="s">
        <v>2</v>
      </c>
      <c r="H98" s="24" t="s">
        <v>2</v>
      </c>
      <c r="I98" s="31"/>
      <c r="J98" s="31"/>
      <c r="K98" s="35"/>
      <c r="L98" s="3"/>
      <c r="AI98" s="3"/>
      <c r="AV98" s="3"/>
      <c r="AX98" s="3"/>
      <c r="BB98" s="3"/>
    </row>
    <row r="99" spans="1:54" x14ac:dyDescent="0.3">
      <c r="B99" s="8"/>
      <c r="C99" s="57" t="s">
        <v>202</v>
      </c>
      <c r="D99" s="54"/>
      <c r="E99" s="6"/>
      <c r="F99" s="19"/>
      <c r="G99" s="24">
        <v>-263.45999999999998</v>
      </c>
      <c r="H99" s="24">
        <v>-0.13999999999999999</v>
      </c>
      <c r="I99" s="31"/>
      <c r="J99" s="31"/>
      <c r="K99" s="35"/>
    </row>
    <row r="100" spans="1:54" x14ac:dyDescent="0.3">
      <c r="C100" s="58" t="s">
        <v>185</v>
      </c>
      <c r="D100" s="54"/>
      <c r="E100" s="6"/>
      <c r="F100" s="19"/>
      <c r="G100" s="25">
        <v>-263.45999999999998</v>
      </c>
      <c r="H100" s="25">
        <v>-0.13999999999999999</v>
      </c>
      <c r="I100" s="31"/>
      <c r="J100" s="31"/>
      <c r="K100" s="35"/>
    </row>
    <row r="101" spans="1:54" x14ac:dyDescent="0.3">
      <c r="C101" s="57"/>
      <c r="D101" s="54"/>
      <c r="E101" s="6"/>
      <c r="F101" s="19"/>
      <c r="G101" s="24"/>
      <c r="H101" s="24"/>
      <c r="I101" s="31"/>
      <c r="J101" s="31"/>
      <c r="K101" s="35"/>
    </row>
    <row r="102" spans="1:54" x14ac:dyDescent="0.3">
      <c r="C102" s="60" t="s">
        <v>203</v>
      </c>
      <c r="D102" s="55"/>
      <c r="E102" s="5"/>
      <c r="F102" s="20"/>
      <c r="G102" s="26">
        <v>219000.45</v>
      </c>
      <c r="H102" s="26">
        <v>100</v>
      </c>
      <c r="I102" s="32"/>
      <c r="J102" s="32"/>
      <c r="K102" s="36"/>
    </row>
    <row r="105" spans="1:54" x14ac:dyDescent="0.3">
      <c r="C105" s="1" t="s">
        <v>204</v>
      </c>
    </row>
    <row r="106" spans="1:54" x14ac:dyDescent="0.3">
      <c r="C106" s="37" t="s">
        <v>205</v>
      </c>
      <c r="D106" s="37"/>
      <c r="E106" s="37"/>
      <c r="F106" s="37"/>
      <c r="G106" s="37"/>
      <c r="H106" s="37"/>
      <c r="I106" s="37"/>
      <c r="J106" s="37"/>
      <c r="K106" s="37"/>
    </row>
    <row r="107" spans="1:54" x14ac:dyDescent="0.3">
      <c r="C107" s="2" t="s">
        <v>206</v>
      </c>
    </row>
    <row r="108" spans="1:54" x14ac:dyDescent="0.3">
      <c r="C108" s="2" t="s">
        <v>207</v>
      </c>
    </row>
    <row r="109" spans="1:54" ht="30" customHeight="1" x14ac:dyDescent="0.3">
      <c r="C109" s="88" t="s">
        <v>208</v>
      </c>
      <c r="D109" s="89"/>
      <c r="E109" s="89"/>
      <c r="F109" s="89"/>
      <c r="G109" s="89"/>
      <c r="H109" s="89"/>
      <c r="I109" s="89"/>
      <c r="J109" s="89"/>
      <c r="K109" s="89"/>
    </row>
    <row r="110" spans="1:54" x14ac:dyDescent="0.3">
      <c r="C110" s="2" t="s">
        <v>209</v>
      </c>
    </row>
    <row r="112" spans="1:54" x14ac:dyDescent="0.3">
      <c r="C112" s="1" t="s">
        <v>5306</v>
      </c>
      <c r="E112" s="86" t="s">
        <v>5307</v>
      </c>
    </row>
    <row r="113" spans="5:5" x14ac:dyDescent="0.3">
      <c r="E113" s="2" t="s">
        <v>5324</v>
      </c>
    </row>
  </sheetData>
  <mergeCells count="1">
    <mergeCell ref="C109:K109"/>
  </mergeCells>
  <hyperlinks>
    <hyperlink ref="J2" location="'Index'!A1" display="'Index'!A1" xr:uid="{55362F08-E8C5-4D46-B548-5D0B8F16082A}"/>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A1E86-A0F5-4531-AEFD-1076CB35D256}">
  <sheetPr codeName="Sheet1"/>
  <dimension ref="A1:JD120"/>
  <sheetViews>
    <sheetView showGridLines="0" zoomScale="90" zoomScaleNormal="90" workbookViewId="0">
      <pane ySplit="6" topLeftCell="A10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4" width="19.5546875" style="13" customWidth="1"/>
    <col min="15" max="15" width="19.5546875" style="3"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4904</v>
      </c>
      <c r="K2" s="38"/>
      <c r="L2" s="38"/>
      <c r="M2" s="38"/>
      <c r="N2" s="38"/>
    </row>
    <row r="3" spans="1:58" ht="16.2" x14ac:dyDescent="0.35">
      <c r="C3" s="1" t="s">
        <v>28</v>
      </c>
      <c r="D3" s="21" t="s">
        <v>29</v>
      </c>
    </row>
    <row r="4" spans="1:58" ht="15" x14ac:dyDescent="0.35">
      <c r="C4" s="1" t="s">
        <v>30</v>
      </c>
      <c r="D4" s="22">
        <v>45961</v>
      </c>
    </row>
    <row r="5" spans="1:58" x14ac:dyDescent="0.3">
      <c r="C5" s="1"/>
    </row>
    <row r="6" spans="1:58" ht="41.4" x14ac:dyDescent="0.3">
      <c r="C6" s="56" t="s">
        <v>31</v>
      </c>
      <c r="D6" s="52" t="s">
        <v>32</v>
      </c>
      <c r="E6" s="9" t="s">
        <v>33</v>
      </c>
      <c r="F6" s="17" t="s">
        <v>34</v>
      </c>
      <c r="G6" s="14" t="s">
        <v>35</v>
      </c>
      <c r="H6" s="14" t="s">
        <v>36</v>
      </c>
      <c r="I6" s="29" t="s">
        <v>37</v>
      </c>
      <c r="J6" s="29" t="s">
        <v>38</v>
      </c>
      <c r="K6" s="77" t="s">
        <v>5249</v>
      </c>
      <c r="L6" s="77" t="s">
        <v>5250</v>
      </c>
      <c r="M6" s="77" t="s">
        <v>5251</v>
      </c>
      <c r="N6" s="77" t="s">
        <v>5252</v>
      </c>
      <c r="O6" s="33" t="s">
        <v>39</v>
      </c>
    </row>
    <row r="7" spans="1:58" x14ac:dyDescent="0.3">
      <c r="C7" s="57"/>
      <c r="D7" s="53"/>
      <c r="E7" s="4"/>
      <c r="F7" s="18"/>
      <c r="G7" s="23"/>
      <c r="H7" s="23"/>
      <c r="I7" s="30"/>
      <c r="J7" s="30"/>
      <c r="K7" s="30"/>
      <c r="L7" s="30"/>
      <c r="M7" s="30"/>
      <c r="N7" s="30"/>
      <c r="O7" s="34"/>
    </row>
    <row r="8" spans="1:58" x14ac:dyDescent="0.3">
      <c r="A8" s="10"/>
      <c r="B8" s="28"/>
      <c r="C8" s="58" t="s">
        <v>0</v>
      </c>
      <c r="D8" s="54"/>
      <c r="E8" s="6"/>
      <c r="F8" s="19"/>
      <c r="G8" s="24"/>
      <c r="H8" s="24"/>
      <c r="I8" s="31"/>
      <c r="J8" s="31"/>
      <c r="K8" s="31"/>
      <c r="L8" s="31"/>
      <c r="M8" s="31"/>
      <c r="N8" s="31"/>
      <c r="O8" s="35"/>
    </row>
    <row r="9" spans="1:58" x14ac:dyDescent="0.3">
      <c r="C9" s="59" t="s">
        <v>1</v>
      </c>
      <c r="D9" s="54"/>
      <c r="E9" s="6"/>
      <c r="F9" s="19"/>
      <c r="G9" s="24"/>
      <c r="H9" s="24"/>
      <c r="I9" s="31"/>
      <c r="J9" s="31"/>
      <c r="K9" s="31"/>
      <c r="L9" s="31"/>
      <c r="M9" s="31"/>
      <c r="N9" s="31"/>
      <c r="O9" s="35"/>
    </row>
    <row r="10" spans="1:58" x14ac:dyDescent="0.3">
      <c r="B10" s="8" t="s">
        <v>40</v>
      </c>
      <c r="C10" s="57" t="s">
        <v>41</v>
      </c>
      <c r="D10" s="54" t="s">
        <v>42</v>
      </c>
      <c r="E10" s="6" t="s">
        <v>43</v>
      </c>
      <c r="F10" s="19">
        <v>5534800</v>
      </c>
      <c r="G10" s="24">
        <v>54645.08</v>
      </c>
      <c r="H10" s="24">
        <v>9.5500000000000007</v>
      </c>
      <c r="I10" s="31"/>
      <c r="J10" s="31"/>
      <c r="K10" s="31">
        <v>80.099999999999994</v>
      </c>
      <c r="L10" s="31">
        <v>100</v>
      </c>
      <c r="M10" s="81" t="s">
        <v>5264</v>
      </c>
      <c r="N10" s="81" t="s">
        <v>5264</v>
      </c>
      <c r="O10" s="35"/>
    </row>
    <row r="11" spans="1:58" x14ac:dyDescent="0.3">
      <c r="B11" s="8" t="s">
        <v>44</v>
      </c>
      <c r="C11" s="57" t="s">
        <v>45</v>
      </c>
      <c r="D11" s="54" t="s">
        <v>46</v>
      </c>
      <c r="E11" s="6" t="s">
        <v>43</v>
      </c>
      <c r="F11" s="19">
        <v>3285000</v>
      </c>
      <c r="G11" s="24">
        <v>44193.11</v>
      </c>
      <c r="H11" s="24">
        <v>7.73</v>
      </c>
      <c r="I11" s="31"/>
      <c r="J11" s="31"/>
      <c r="K11" s="31">
        <v>76.7</v>
      </c>
      <c r="L11" s="31">
        <v>100</v>
      </c>
      <c r="M11" s="81" t="s">
        <v>5265</v>
      </c>
      <c r="N11" s="81" t="s">
        <v>5265</v>
      </c>
      <c r="O11" s="35"/>
    </row>
    <row r="12" spans="1:58" x14ac:dyDescent="0.3">
      <c r="B12" s="8" t="s">
        <v>47</v>
      </c>
      <c r="C12" s="57" t="s">
        <v>48</v>
      </c>
      <c r="D12" s="54" t="s">
        <v>49</v>
      </c>
      <c r="E12" s="6" t="s">
        <v>50</v>
      </c>
      <c r="F12" s="19">
        <v>1911000</v>
      </c>
      <c r="G12" s="24">
        <v>28326.75</v>
      </c>
      <c r="H12" s="24">
        <v>4.95</v>
      </c>
      <c r="I12" s="31"/>
      <c r="J12" s="31"/>
      <c r="K12" s="31">
        <v>80.900000000000006</v>
      </c>
      <c r="L12" s="31">
        <v>100</v>
      </c>
      <c r="M12" s="81" t="s">
        <v>5266</v>
      </c>
      <c r="N12" s="81" t="s">
        <v>5266</v>
      </c>
      <c r="O12" s="35"/>
    </row>
    <row r="13" spans="1:58" x14ac:dyDescent="0.3">
      <c r="B13" s="8" t="s">
        <v>51</v>
      </c>
      <c r="C13" s="57" t="s">
        <v>52</v>
      </c>
      <c r="D13" s="54" t="s">
        <v>53</v>
      </c>
      <c r="E13" s="6" t="s">
        <v>43</v>
      </c>
      <c r="F13" s="19">
        <v>2290000</v>
      </c>
      <c r="G13" s="24">
        <v>28231.119999999999</v>
      </c>
      <c r="H13" s="24">
        <v>4.9400000000000004</v>
      </c>
      <c r="I13" s="31"/>
      <c r="J13" s="31"/>
      <c r="K13" s="31">
        <v>81.7</v>
      </c>
      <c r="L13" s="31">
        <v>98.3</v>
      </c>
      <c r="M13" s="81" t="s">
        <v>5267</v>
      </c>
      <c r="N13" s="81" t="s">
        <v>5267</v>
      </c>
      <c r="O13" s="35"/>
    </row>
    <row r="14" spans="1:58" x14ac:dyDescent="0.3">
      <c r="B14" s="8" t="s">
        <v>54</v>
      </c>
      <c r="C14" s="57" t="s">
        <v>55</v>
      </c>
      <c r="D14" s="54" t="s">
        <v>56</v>
      </c>
      <c r="E14" s="6" t="s">
        <v>57</v>
      </c>
      <c r="F14" s="19">
        <v>653709</v>
      </c>
      <c r="G14" s="24">
        <v>26350.36</v>
      </c>
      <c r="H14" s="24">
        <v>4.6100000000000003</v>
      </c>
      <c r="I14" s="31"/>
      <c r="J14" s="31"/>
      <c r="K14" s="31">
        <v>71.3</v>
      </c>
      <c r="L14" s="31">
        <v>79.599999999999994</v>
      </c>
      <c r="M14" s="81" t="s">
        <v>5268</v>
      </c>
      <c r="N14" s="81" t="s">
        <v>5268</v>
      </c>
      <c r="O14" s="35"/>
    </row>
    <row r="15" spans="1:58" x14ac:dyDescent="0.3">
      <c r="B15" s="8" t="s">
        <v>58</v>
      </c>
      <c r="C15" s="57" t="s">
        <v>59</v>
      </c>
      <c r="D15" s="54" t="s">
        <v>60</v>
      </c>
      <c r="E15" s="6" t="s">
        <v>61</v>
      </c>
      <c r="F15" s="19">
        <v>154000</v>
      </c>
      <c r="G15" s="24">
        <v>24926.44</v>
      </c>
      <c r="H15" s="24">
        <v>4.3600000000000003</v>
      </c>
      <c r="I15" s="31"/>
      <c r="J15" s="31"/>
      <c r="K15" s="31">
        <v>76.599999999999994</v>
      </c>
      <c r="L15" s="31">
        <v>100</v>
      </c>
      <c r="M15" s="81" t="s">
        <v>5269</v>
      </c>
      <c r="N15" s="81" t="s">
        <v>5269</v>
      </c>
      <c r="O15" s="35"/>
    </row>
    <row r="16" spans="1:58" x14ac:dyDescent="0.3">
      <c r="B16" s="8" t="s">
        <v>62</v>
      </c>
      <c r="C16" s="57" t="s">
        <v>63</v>
      </c>
      <c r="D16" s="54" t="s">
        <v>64</v>
      </c>
      <c r="E16" s="6" t="s">
        <v>43</v>
      </c>
      <c r="F16" s="19">
        <v>2430000</v>
      </c>
      <c r="G16" s="24">
        <v>22769.1</v>
      </c>
      <c r="H16" s="24">
        <v>3.98</v>
      </c>
      <c r="I16" s="31"/>
      <c r="J16" s="31"/>
      <c r="K16" s="31">
        <v>71.2</v>
      </c>
      <c r="L16" s="31">
        <v>100</v>
      </c>
      <c r="M16" s="81" t="s">
        <v>5270</v>
      </c>
      <c r="N16" s="81" t="s">
        <v>5270</v>
      </c>
      <c r="O16" s="35"/>
    </row>
    <row r="17" spans="2:15" x14ac:dyDescent="0.3">
      <c r="B17" s="8" t="s">
        <v>65</v>
      </c>
      <c r="C17" s="57" t="s">
        <v>66</v>
      </c>
      <c r="D17" s="54" t="s">
        <v>67</v>
      </c>
      <c r="E17" s="6" t="s">
        <v>43</v>
      </c>
      <c r="F17" s="19">
        <v>1033000</v>
      </c>
      <c r="G17" s="24">
        <v>21715.73</v>
      </c>
      <c r="H17" s="24">
        <v>3.8</v>
      </c>
      <c r="I17" s="31"/>
      <c r="J17" s="31"/>
      <c r="K17" s="31">
        <v>79.099999999999994</v>
      </c>
      <c r="L17" s="31">
        <v>100</v>
      </c>
      <c r="M17" s="81" t="s">
        <v>5271</v>
      </c>
      <c r="N17" s="81" t="s">
        <v>5271</v>
      </c>
      <c r="O17" s="35"/>
    </row>
    <row r="18" spans="2:15" x14ac:dyDescent="0.3">
      <c r="B18" s="8" t="s">
        <v>68</v>
      </c>
      <c r="C18" s="57" t="s">
        <v>69</v>
      </c>
      <c r="D18" s="54" t="s">
        <v>70</v>
      </c>
      <c r="E18" s="6" t="s">
        <v>71</v>
      </c>
      <c r="F18" s="19">
        <v>163000</v>
      </c>
      <c r="G18" s="24">
        <v>19473.61</v>
      </c>
      <c r="H18" s="24">
        <v>3.4</v>
      </c>
      <c r="I18" s="31"/>
      <c r="J18" s="31"/>
      <c r="K18" s="31">
        <v>71.099999999999994</v>
      </c>
      <c r="L18" s="31">
        <v>100</v>
      </c>
      <c r="M18" s="81" t="s">
        <v>5272</v>
      </c>
      <c r="N18" s="81" t="s">
        <v>5272</v>
      </c>
      <c r="O18" s="35"/>
    </row>
    <row r="19" spans="2:15" x14ac:dyDescent="0.3">
      <c r="B19" s="8" t="s">
        <v>72</v>
      </c>
      <c r="C19" s="57" t="s">
        <v>73</v>
      </c>
      <c r="D19" s="54" t="s">
        <v>74</v>
      </c>
      <c r="E19" s="6" t="s">
        <v>75</v>
      </c>
      <c r="F19" s="19">
        <v>1105000</v>
      </c>
      <c r="G19" s="24">
        <v>16424.72</v>
      </c>
      <c r="H19" s="24">
        <v>2.87</v>
      </c>
      <c r="I19" s="31"/>
      <c r="J19" s="31"/>
      <c r="K19" s="31">
        <v>68</v>
      </c>
      <c r="L19" s="31">
        <v>100</v>
      </c>
      <c r="M19" s="81" t="s">
        <v>5273</v>
      </c>
      <c r="N19" s="81" t="s">
        <v>5273</v>
      </c>
      <c r="O19" s="35"/>
    </row>
    <row r="20" spans="2:15" x14ac:dyDescent="0.3">
      <c r="B20" s="8" t="s">
        <v>76</v>
      </c>
      <c r="C20" s="57" t="s">
        <v>77</v>
      </c>
      <c r="D20" s="54" t="s">
        <v>78</v>
      </c>
      <c r="E20" s="6" t="s">
        <v>50</v>
      </c>
      <c r="F20" s="19">
        <v>270000</v>
      </c>
      <c r="G20" s="24">
        <v>15348.15</v>
      </c>
      <c r="H20" s="24">
        <v>2.68</v>
      </c>
      <c r="I20" s="31"/>
      <c r="J20" s="31"/>
      <c r="K20" s="31">
        <v>78.900000000000006</v>
      </c>
      <c r="L20" s="31">
        <v>100</v>
      </c>
      <c r="M20" s="81" t="s">
        <v>5274</v>
      </c>
      <c r="N20" s="81" t="s">
        <v>5274</v>
      </c>
      <c r="O20" s="35"/>
    </row>
    <row r="21" spans="2:15" x14ac:dyDescent="0.3">
      <c r="B21" s="8" t="s">
        <v>79</v>
      </c>
      <c r="C21" s="57" t="s">
        <v>80</v>
      </c>
      <c r="D21" s="54" t="s">
        <v>81</v>
      </c>
      <c r="E21" s="6" t="s">
        <v>82</v>
      </c>
      <c r="F21" s="19">
        <v>600000</v>
      </c>
      <c r="G21" s="24">
        <v>15064.8</v>
      </c>
      <c r="H21" s="24">
        <v>2.63</v>
      </c>
      <c r="I21" s="31"/>
      <c r="J21" s="31"/>
      <c r="K21" s="31">
        <v>74.099999999999994</v>
      </c>
      <c r="L21" s="31">
        <v>100</v>
      </c>
      <c r="M21" s="81" t="s">
        <v>5275</v>
      </c>
      <c r="N21" s="81" t="s">
        <v>5275</v>
      </c>
      <c r="O21" s="35"/>
    </row>
    <row r="22" spans="2:15" x14ac:dyDescent="0.3">
      <c r="B22" s="8" t="s">
        <v>83</v>
      </c>
      <c r="C22" s="57" t="s">
        <v>84</v>
      </c>
      <c r="D22" s="54" t="s">
        <v>85</v>
      </c>
      <c r="E22" s="6" t="s">
        <v>86</v>
      </c>
      <c r="F22" s="19">
        <v>1682000</v>
      </c>
      <c r="G22" s="24">
        <v>14260.84</v>
      </c>
      <c r="H22" s="24">
        <v>2.4900000000000002</v>
      </c>
      <c r="I22" s="31"/>
      <c r="J22" s="31"/>
      <c r="K22" s="31">
        <v>64.7</v>
      </c>
      <c r="L22" s="31">
        <v>100</v>
      </c>
      <c r="M22" s="81" t="s">
        <v>5276</v>
      </c>
      <c r="N22" s="81" t="s">
        <v>5276</v>
      </c>
      <c r="O22" s="35"/>
    </row>
    <row r="23" spans="2:15" x14ac:dyDescent="0.3">
      <c r="B23" s="8" t="s">
        <v>87</v>
      </c>
      <c r="C23" s="57" t="s">
        <v>88</v>
      </c>
      <c r="D23" s="54" t="s">
        <v>89</v>
      </c>
      <c r="E23" s="6" t="s">
        <v>90</v>
      </c>
      <c r="F23" s="19">
        <v>811000</v>
      </c>
      <c r="G23" s="24">
        <v>13761.05</v>
      </c>
      <c r="H23" s="24">
        <v>2.41</v>
      </c>
      <c r="I23" s="31"/>
      <c r="J23" s="31"/>
      <c r="K23" s="31">
        <v>79.8</v>
      </c>
      <c r="L23" s="31">
        <v>97</v>
      </c>
      <c r="M23" s="81" t="s">
        <v>5277</v>
      </c>
      <c r="N23" s="81" t="s">
        <v>5277</v>
      </c>
      <c r="O23" s="35"/>
    </row>
    <row r="24" spans="2:15" x14ac:dyDescent="0.3">
      <c r="B24" s="8" t="s">
        <v>91</v>
      </c>
      <c r="C24" s="57" t="s">
        <v>92</v>
      </c>
      <c r="D24" s="54" t="s">
        <v>93</v>
      </c>
      <c r="E24" s="6" t="s">
        <v>94</v>
      </c>
      <c r="F24" s="19">
        <v>1865000</v>
      </c>
      <c r="G24" s="24">
        <v>13649</v>
      </c>
      <c r="H24" s="24">
        <v>2.39</v>
      </c>
      <c r="I24" s="31"/>
      <c r="J24" s="31"/>
      <c r="K24" s="31">
        <v>76</v>
      </c>
      <c r="L24" s="31">
        <v>100</v>
      </c>
      <c r="M24" s="81" t="s">
        <v>5278</v>
      </c>
      <c r="N24" s="81" t="s">
        <v>5278</v>
      </c>
      <c r="O24" s="35"/>
    </row>
    <row r="25" spans="2:15" x14ac:dyDescent="0.3">
      <c r="B25" s="8" t="s">
        <v>95</v>
      </c>
      <c r="C25" s="57" t="s">
        <v>96</v>
      </c>
      <c r="D25" s="54" t="s">
        <v>97</v>
      </c>
      <c r="E25" s="6" t="s">
        <v>61</v>
      </c>
      <c r="F25" s="19">
        <v>389000</v>
      </c>
      <c r="G25" s="24">
        <v>13648.84</v>
      </c>
      <c r="H25" s="24">
        <v>2.39</v>
      </c>
      <c r="I25" s="31"/>
      <c r="J25" s="31"/>
      <c r="K25" s="31">
        <v>73.3</v>
      </c>
      <c r="L25" s="31">
        <v>63</v>
      </c>
      <c r="M25" s="81" t="s">
        <v>5279</v>
      </c>
      <c r="N25" s="81" t="s">
        <v>5279</v>
      </c>
      <c r="O25" s="35"/>
    </row>
    <row r="26" spans="2:15" x14ac:dyDescent="0.3">
      <c r="B26" s="8" t="s">
        <v>98</v>
      </c>
      <c r="C26" s="57" t="s">
        <v>99</v>
      </c>
      <c r="D26" s="54" t="s">
        <v>100</v>
      </c>
      <c r="E26" s="6" t="s">
        <v>101</v>
      </c>
      <c r="F26" s="19">
        <v>483000</v>
      </c>
      <c r="G26" s="24">
        <v>11908.37</v>
      </c>
      <c r="H26" s="24">
        <v>2.08</v>
      </c>
      <c r="I26" s="31"/>
      <c r="J26" s="31"/>
      <c r="K26" s="31">
        <v>77.2</v>
      </c>
      <c r="L26" s="31">
        <v>100</v>
      </c>
      <c r="M26" s="81" t="s">
        <v>5280</v>
      </c>
      <c r="N26" s="81" t="s">
        <v>5280</v>
      </c>
      <c r="O26" s="35"/>
    </row>
    <row r="27" spans="2:15" x14ac:dyDescent="0.3">
      <c r="B27" s="8" t="s">
        <v>102</v>
      </c>
      <c r="C27" s="57" t="s">
        <v>103</v>
      </c>
      <c r="D27" s="54" t="s">
        <v>104</v>
      </c>
      <c r="E27" s="6" t="s">
        <v>50</v>
      </c>
      <c r="F27" s="19">
        <v>381034</v>
      </c>
      <c r="G27" s="24">
        <v>11652.02</v>
      </c>
      <c r="H27" s="24">
        <v>2.04</v>
      </c>
      <c r="I27" s="31"/>
      <c r="J27" s="31"/>
      <c r="K27" s="31">
        <v>71.099999999999994</v>
      </c>
      <c r="L27" s="31">
        <v>100</v>
      </c>
      <c r="M27" s="81" t="s">
        <v>5281</v>
      </c>
      <c r="N27" s="81" t="s">
        <v>5281</v>
      </c>
      <c r="O27" s="35"/>
    </row>
    <row r="28" spans="2:15" x14ac:dyDescent="0.3">
      <c r="B28" s="8" t="s">
        <v>105</v>
      </c>
      <c r="C28" s="57" t="s">
        <v>106</v>
      </c>
      <c r="D28" s="54" t="s">
        <v>107</v>
      </c>
      <c r="E28" s="6" t="s">
        <v>61</v>
      </c>
      <c r="F28" s="19">
        <v>150800</v>
      </c>
      <c r="G28" s="24">
        <v>10566.56</v>
      </c>
      <c r="H28" s="24">
        <v>1.85</v>
      </c>
      <c r="I28" s="31"/>
      <c r="J28" s="31"/>
      <c r="K28" s="31">
        <v>73.599999999999994</v>
      </c>
      <c r="L28" s="31">
        <v>100</v>
      </c>
      <c r="M28" s="81" t="s">
        <v>5282</v>
      </c>
      <c r="N28" s="81" t="s">
        <v>5282</v>
      </c>
      <c r="O28" s="35"/>
    </row>
    <row r="29" spans="2:15" x14ac:dyDescent="0.3">
      <c r="B29" s="8" t="s">
        <v>108</v>
      </c>
      <c r="C29" s="57" t="s">
        <v>109</v>
      </c>
      <c r="D29" s="54" t="s">
        <v>110</v>
      </c>
      <c r="E29" s="6" t="s">
        <v>111</v>
      </c>
      <c r="F29" s="19">
        <v>183000</v>
      </c>
      <c r="G29" s="24">
        <v>9552.6</v>
      </c>
      <c r="H29" s="24">
        <v>1.67</v>
      </c>
      <c r="I29" s="31"/>
      <c r="J29" s="31"/>
      <c r="K29" s="31">
        <v>74.2</v>
      </c>
      <c r="L29" s="31">
        <v>81</v>
      </c>
      <c r="M29" s="81" t="s">
        <v>5283</v>
      </c>
      <c r="N29" s="81" t="s">
        <v>5283</v>
      </c>
      <c r="O29" s="35"/>
    </row>
    <row r="30" spans="2:15" x14ac:dyDescent="0.3">
      <c r="B30" s="8" t="s">
        <v>112</v>
      </c>
      <c r="C30" s="57" t="s">
        <v>113</v>
      </c>
      <c r="D30" s="54" t="s">
        <v>114</v>
      </c>
      <c r="E30" s="6" t="s">
        <v>115</v>
      </c>
      <c r="F30" s="19">
        <v>22400</v>
      </c>
      <c r="G30" s="24">
        <v>9228.7999999999993</v>
      </c>
      <c r="H30" s="24">
        <v>1.61</v>
      </c>
      <c r="I30" s="31"/>
      <c r="J30" s="31"/>
      <c r="K30" s="31">
        <v>72.2</v>
      </c>
      <c r="L30" s="31">
        <v>92</v>
      </c>
      <c r="M30" s="81" t="s">
        <v>5284</v>
      </c>
      <c r="N30" s="81" t="s">
        <v>5284</v>
      </c>
      <c r="O30" s="35"/>
    </row>
    <row r="31" spans="2:15" x14ac:dyDescent="0.3">
      <c r="B31" s="8" t="s">
        <v>116</v>
      </c>
      <c r="C31" s="57" t="s">
        <v>117</v>
      </c>
      <c r="D31" s="54" t="s">
        <v>118</v>
      </c>
      <c r="E31" s="6" t="s">
        <v>119</v>
      </c>
      <c r="F31" s="19">
        <v>130000</v>
      </c>
      <c r="G31" s="24">
        <v>8759.4</v>
      </c>
      <c r="H31" s="24">
        <v>1.53</v>
      </c>
      <c r="I31" s="31"/>
      <c r="J31" s="31"/>
      <c r="K31" s="31">
        <v>74.3</v>
      </c>
      <c r="L31" s="31">
        <v>100</v>
      </c>
      <c r="M31" s="81" t="s">
        <v>5285</v>
      </c>
      <c r="N31" s="81" t="s">
        <v>5285</v>
      </c>
      <c r="O31" s="35"/>
    </row>
    <row r="32" spans="2:15" x14ac:dyDescent="0.3">
      <c r="B32" s="8" t="s">
        <v>120</v>
      </c>
      <c r="C32" s="57" t="s">
        <v>121</v>
      </c>
      <c r="D32" s="54" t="s">
        <v>122</v>
      </c>
      <c r="E32" s="6" t="s">
        <v>123</v>
      </c>
      <c r="F32" s="19">
        <v>276000</v>
      </c>
      <c r="G32" s="24">
        <v>8677.44</v>
      </c>
      <c r="H32" s="24">
        <v>1.52</v>
      </c>
      <c r="I32" s="31"/>
      <c r="J32" s="31"/>
      <c r="K32" s="31">
        <v>69.2</v>
      </c>
      <c r="L32" s="80" t="s">
        <v>5304</v>
      </c>
      <c r="M32" s="81" t="s">
        <v>5286</v>
      </c>
      <c r="N32" s="81" t="s">
        <v>5286</v>
      </c>
      <c r="O32" s="35"/>
    </row>
    <row r="33" spans="2:15" x14ac:dyDescent="0.3">
      <c r="B33" s="8" t="s">
        <v>124</v>
      </c>
      <c r="C33" s="57" t="s">
        <v>125</v>
      </c>
      <c r="D33" s="54" t="s">
        <v>126</v>
      </c>
      <c r="E33" s="6" t="s">
        <v>127</v>
      </c>
      <c r="F33" s="19">
        <v>3000000</v>
      </c>
      <c r="G33" s="24">
        <v>8644.5</v>
      </c>
      <c r="H33" s="24">
        <v>1.51</v>
      </c>
      <c r="I33" s="31"/>
      <c r="J33" s="31"/>
      <c r="K33" s="31">
        <v>61.9</v>
      </c>
      <c r="L33" s="31">
        <v>100</v>
      </c>
      <c r="M33" s="81" t="s">
        <v>5287</v>
      </c>
      <c r="N33" s="81" t="s">
        <v>5287</v>
      </c>
      <c r="O33" s="35"/>
    </row>
    <row r="34" spans="2:15" x14ac:dyDescent="0.3">
      <c r="B34" s="8" t="s">
        <v>128</v>
      </c>
      <c r="C34" s="57" t="s">
        <v>129</v>
      </c>
      <c r="D34" s="54" t="s">
        <v>130</v>
      </c>
      <c r="E34" s="6" t="s">
        <v>131</v>
      </c>
      <c r="F34" s="19">
        <v>200000</v>
      </c>
      <c r="G34" s="24">
        <v>8237.6</v>
      </c>
      <c r="H34" s="24">
        <v>1.44</v>
      </c>
      <c r="I34" s="31"/>
      <c r="J34" s="31"/>
      <c r="K34" s="31">
        <v>74.099999999999994</v>
      </c>
      <c r="L34" s="31">
        <v>74</v>
      </c>
      <c r="M34" s="81" t="s">
        <v>5288</v>
      </c>
      <c r="N34" s="81" t="s">
        <v>5288</v>
      </c>
      <c r="O34" s="35"/>
    </row>
    <row r="35" spans="2:15" x14ac:dyDescent="0.3">
      <c r="B35" s="8" t="s">
        <v>132</v>
      </c>
      <c r="C35" s="57" t="s">
        <v>133</v>
      </c>
      <c r="D35" s="54" t="s">
        <v>134</v>
      </c>
      <c r="E35" s="6" t="s">
        <v>82</v>
      </c>
      <c r="F35" s="19">
        <v>675000</v>
      </c>
      <c r="G35" s="24">
        <v>8151.3</v>
      </c>
      <c r="H35" s="24">
        <v>1.43</v>
      </c>
      <c r="I35" s="31"/>
      <c r="J35" s="31"/>
      <c r="K35" s="31">
        <v>67.2</v>
      </c>
      <c r="L35" s="80" t="s">
        <v>5304</v>
      </c>
      <c r="M35" s="81" t="s">
        <v>5289</v>
      </c>
      <c r="N35" s="81" t="s">
        <v>5289</v>
      </c>
      <c r="O35" s="35"/>
    </row>
    <row r="36" spans="2:15" x14ac:dyDescent="0.3">
      <c r="B36" s="8" t="s">
        <v>135</v>
      </c>
      <c r="C36" s="57" t="s">
        <v>136</v>
      </c>
      <c r="D36" s="54" t="s">
        <v>137</v>
      </c>
      <c r="E36" s="6" t="s">
        <v>138</v>
      </c>
      <c r="F36" s="19">
        <v>135000</v>
      </c>
      <c r="G36" s="24">
        <v>7879.28</v>
      </c>
      <c r="H36" s="24">
        <v>1.38</v>
      </c>
      <c r="I36" s="31"/>
      <c r="J36" s="31"/>
      <c r="K36" s="31">
        <v>64.2</v>
      </c>
      <c r="L36" s="31">
        <v>100</v>
      </c>
      <c r="M36" s="81" t="s">
        <v>5290</v>
      </c>
      <c r="N36" s="81" t="s">
        <v>5290</v>
      </c>
      <c r="O36" s="35"/>
    </row>
    <row r="37" spans="2:15" x14ac:dyDescent="0.3">
      <c r="B37" s="8" t="s">
        <v>139</v>
      </c>
      <c r="C37" s="57" t="s">
        <v>140</v>
      </c>
      <c r="D37" s="54" t="s">
        <v>141</v>
      </c>
      <c r="E37" s="6" t="s">
        <v>111</v>
      </c>
      <c r="F37" s="19">
        <v>250000</v>
      </c>
      <c r="G37" s="24">
        <v>7740.75</v>
      </c>
      <c r="H37" s="24">
        <v>1.35</v>
      </c>
      <c r="I37" s="31"/>
      <c r="J37" s="31"/>
      <c r="K37" s="31">
        <v>61.5</v>
      </c>
      <c r="L37" s="31">
        <v>80</v>
      </c>
      <c r="M37" s="81" t="s">
        <v>5291</v>
      </c>
      <c r="N37" s="81" t="s">
        <v>5291</v>
      </c>
      <c r="O37" s="35"/>
    </row>
    <row r="38" spans="2:15" x14ac:dyDescent="0.3">
      <c r="B38" s="8" t="s">
        <v>142</v>
      </c>
      <c r="C38" s="57" t="s">
        <v>143</v>
      </c>
      <c r="D38" s="54" t="s">
        <v>144</v>
      </c>
      <c r="E38" s="6" t="s">
        <v>111</v>
      </c>
      <c r="F38" s="19">
        <v>240435</v>
      </c>
      <c r="G38" s="24">
        <v>7739.12</v>
      </c>
      <c r="H38" s="24">
        <v>1.35</v>
      </c>
      <c r="I38" s="31"/>
      <c r="J38" s="31"/>
      <c r="K38" s="31">
        <v>66.400000000000006</v>
      </c>
      <c r="L38" s="80" t="s">
        <v>5304</v>
      </c>
      <c r="M38" s="81" t="s">
        <v>5292</v>
      </c>
      <c r="N38" s="81" t="s">
        <v>5292</v>
      </c>
      <c r="O38" s="35"/>
    </row>
    <row r="39" spans="2:15" x14ac:dyDescent="0.3">
      <c r="B39" s="8" t="s">
        <v>145</v>
      </c>
      <c r="C39" s="57" t="s">
        <v>146</v>
      </c>
      <c r="D39" s="54" t="s">
        <v>147</v>
      </c>
      <c r="E39" s="6" t="s">
        <v>148</v>
      </c>
      <c r="F39" s="19">
        <v>3007530</v>
      </c>
      <c r="G39" s="24">
        <v>7456.87</v>
      </c>
      <c r="H39" s="24">
        <v>1.3</v>
      </c>
      <c r="I39" s="31"/>
      <c r="J39" s="31"/>
      <c r="K39" s="31">
        <v>62.9</v>
      </c>
      <c r="L39" s="31">
        <v>78.099999999999994</v>
      </c>
      <c r="M39" s="81" t="s">
        <v>5293</v>
      </c>
      <c r="N39" s="81" t="s">
        <v>5293</v>
      </c>
      <c r="O39" s="35"/>
    </row>
    <row r="40" spans="2:15" x14ac:dyDescent="0.3">
      <c r="B40" s="8" t="s">
        <v>149</v>
      </c>
      <c r="C40" s="57" t="s">
        <v>150</v>
      </c>
      <c r="D40" s="54" t="s">
        <v>151</v>
      </c>
      <c r="E40" s="6" t="s">
        <v>152</v>
      </c>
      <c r="F40" s="19">
        <v>185000</v>
      </c>
      <c r="G40" s="24">
        <v>7439.59</v>
      </c>
      <c r="H40" s="24">
        <v>1.3</v>
      </c>
      <c r="I40" s="31"/>
      <c r="J40" s="31"/>
      <c r="K40" s="31">
        <v>72.2</v>
      </c>
      <c r="L40" s="31">
        <v>100</v>
      </c>
      <c r="M40" s="81" t="s">
        <v>5294</v>
      </c>
      <c r="N40" s="81" t="s">
        <v>5294</v>
      </c>
      <c r="O40" s="35"/>
    </row>
    <row r="41" spans="2:15" x14ac:dyDescent="0.3">
      <c r="B41" s="8" t="s">
        <v>153</v>
      </c>
      <c r="C41" s="57" t="s">
        <v>154</v>
      </c>
      <c r="D41" s="54" t="s">
        <v>155</v>
      </c>
      <c r="E41" s="6" t="s">
        <v>156</v>
      </c>
      <c r="F41" s="19">
        <v>1136255</v>
      </c>
      <c r="G41" s="24">
        <v>6793.1</v>
      </c>
      <c r="H41" s="24">
        <v>1.19</v>
      </c>
      <c r="I41" s="31"/>
      <c r="J41" s="31"/>
      <c r="K41" s="31">
        <v>63</v>
      </c>
      <c r="L41" s="80" t="s">
        <v>5304</v>
      </c>
      <c r="M41" s="81" t="s">
        <v>5295</v>
      </c>
      <c r="N41" s="81" t="s">
        <v>5295</v>
      </c>
      <c r="O41" s="35"/>
    </row>
    <row r="42" spans="2:15" x14ac:dyDescent="0.3">
      <c r="B42" s="8" t="s">
        <v>157</v>
      </c>
      <c r="C42" s="57" t="s">
        <v>158</v>
      </c>
      <c r="D42" s="54" t="s">
        <v>159</v>
      </c>
      <c r="E42" s="6" t="s">
        <v>152</v>
      </c>
      <c r="F42" s="19">
        <v>1400000</v>
      </c>
      <c r="G42" s="24">
        <v>6618.5</v>
      </c>
      <c r="H42" s="24">
        <v>1.1599999999999999</v>
      </c>
      <c r="I42" s="31"/>
      <c r="J42" s="31"/>
      <c r="K42" s="31">
        <v>75.7</v>
      </c>
      <c r="L42" s="31">
        <v>100</v>
      </c>
      <c r="M42" s="81" t="s">
        <v>5296</v>
      </c>
      <c r="N42" s="81" t="s">
        <v>5296</v>
      </c>
      <c r="O42" s="35"/>
    </row>
    <row r="43" spans="2:15" x14ac:dyDescent="0.3">
      <c r="B43" s="8" t="s">
        <v>160</v>
      </c>
      <c r="C43" s="57" t="s">
        <v>161</v>
      </c>
      <c r="D43" s="54" t="s">
        <v>162</v>
      </c>
      <c r="E43" s="6" t="s">
        <v>163</v>
      </c>
      <c r="F43" s="19">
        <v>205000</v>
      </c>
      <c r="G43" s="24">
        <v>6427.78</v>
      </c>
      <c r="H43" s="24">
        <v>1.1200000000000001</v>
      </c>
      <c r="I43" s="31"/>
      <c r="J43" s="31"/>
      <c r="K43" s="31">
        <v>72.400000000000006</v>
      </c>
      <c r="L43" s="80" t="s">
        <v>5304</v>
      </c>
      <c r="M43" s="81" t="s">
        <v>5297</v>
      </c>
      <c r="N43" s="81" t="s">
        <v>5297</v>
      </c>
      <c r="O43" s="35"/>
    </row>
    <row r="44" spans="2:15" x14ac:dyDescent="0.3">
      <c r="B44" s="8" t="s">
        <v>164</v>
      </c>
      <c r="C44" s="57" t="s">
        <v>165</v>
      </c>
      <c r="D44" s="54" t="s">
        <v>166</v>
      </c>
      <c r="E44" s="6" t="s">
        <v>167</v>
      </c>
      <c r="F44" s="19">
        <v>280000</v>
      </c>
      <c r="G44" s="24">
        <v>6406.4</v>
      </c>
      <c r="H44" s="24">
        <v>1.1200000000000001</v>
      </c>
      <c r="I44" s="31"/>
      <c r="J44" s="31"/>
      <c r="K44" s="31">
        <v>74.8</v>
      </c>
      <c r="L44" s="31">
        <v>100</v>
      </c>
      <c r="M44" s="81" t="s">
        <v>5298</v>
      </c>
      <c r="N44" s="81" t="s">
        <v>5298</v>
      </c>
      <c r="O44" s="35"/>
    </row>
    <row r="45" spans="2:15" x14ac:dyDescent="0.3">
      <c r="B45" s="8" t="s">
        <v>168</v>
      </c>
      <c r="C45" s="57" t="s">
        <v>169</v>
      </c>
      <c r="D45" s="54" t="s">
        <v>170</v>
      </c>
      <c r="E45" s="6" t="s">
        <v>167</v>
      </c>
      <c r="F45" s="19">
        <v>350000</v>
      </c>
      <c r="G45" s="24">
        <v>6224.05</v>
      </c>
      <c r="H45" s="24">
        <v>1.0900000000000001</v>
      </c>
      <c r="I45" s="31"/>
      <c r="J45" s="31"/>
      <c r="K45" s="31">
        <v>68.8</v>
      </c>
      <c r="L45" s="31">
        <v>95.8</v>
      </c>
      <c r="M45" s="81" t="s">
        <v>5299</v>
      </c>
      <c r="N45" s="81" t="s">
        <v>5299</v>
      </c>
      <c r="O45" s="35"/>
    </row>
    <row r="46" spans="2:15" x14ac:dyDescent="0.3">
      <c r="B46" s="8" t="s">
        <v>171</v>
      </c>
      <c r="C46" s="57" t="s">
        <v>172</v>
      </c>
      <c r="D46" s="54" t="s">
        <v>173</v>
      </c>
      <c r="E46" s="6" t="s">
        <v>174</v>
      </c>
      <c r="F46" s="19">
        <v>17000</v>
      </c>
      <c r="G46" s="24">
        <v>6204.15</v>
      </c>
      <c r="H46" s="24">
        <v>1.08</v>
      </c>
      <c r="I46" s="31"/>
      <c r="J46" s="31"/>
      <c r="K46" s="31">
        <v>66.5</v>
      </c>
      <c r="L46" s="80" t="s">
        <v>5304</v>
      </c>
      <c r="M46" s="81" t="s">
        <v>5300</v>
      </c>
      <c r="N46" s="81" t="s">
        <v>5300</v>
      </c>
      <c r="O46" s="35"/>
    </row>
    <row r="47" spans="2:15" x14ac:dyDescent="0.3">
      <c r="B47" s="8" t="s">
        <v>175</v>
      </c>
      <c r="C47" s="57" t="s">
        <v>176</v>
      </c>
      <c r="D47" s="54" t="s">
        <v>177</v>
      </c>
      <c r="E47" s="6" t="s">
        <v>82</v>
      </c>
      <c r="F47" s="19">
        <v>1100000</v>
      </c>
      <c r="G47" s="24">
        <v>5963.1</v>
      </c>
      <c r="H47" s="24">
        <v>1.04</v>
      </c>
      <c r="I47" s="31"/>
      <c r="J47" s="31"/>
      <c r="K47" s="31">
        <v>65.8</v>
      </c>
      <c r="L47" s="31">
        <v>100</v>
      </c>
      <c r="M47" s="81" t="s">
        <v>5301</v>
      </c>
      <c r="N47" s="81" t="s">
        <v>5301</v>
      </c>
      <c r="O47" s="35"/>
    </row>
    <row r="48" spans="2:15" x14ac:dyDescent="0.3">
      <c r="B48" s="8" t="s">
        <v>178</v>
      </c>
      <c r="C48" s="57" t="s">
        <v>179</v>
      </c>
      <c r="D48" s="54" t="s">
        <v>180</v>
      </c>
      <c r="E48" s="6" t="s">
        <v>82</v>
      </c>
      <c r="F48" s="19">
        <v>420000</v>
      </c>
      <c r="G48" s="24">
        <v>5811.12</v>
      </c>
      <c r="H48" s="24">
        <v>1.02</v>
      </c>
      <c r="I48" s="31"/>
      <c r="J48" s="31"/>
      <c r="K48" s="31">
        <v>73</v>
      </c>
      <c r="L48" s="31">
        <v>82</v>
      </c>
      <c r="M48" s="81" t="s">
        <v>5302</v>
      </c>
      <c r="N48" s="81" t="s">
        <v>5302</v>
      </c>
      <c r="O48" s="35"/>
    </row>
    <row r="49" spans="1:15" x14ac:dyDescent="0.3">
      <c r="B49" s="8" t="s">
        <v>181</v>
      </c>
      <c r="C49" s="57" t="s">
        <v>182</v>
      </c>
      <c r="D49" s="54" t="s">
        <v>183</v>
      </c>
      <c r="E49" s="6" t="s">
        <v>184</v>
      </c>
      <c r="F49" s="19">
        <v>205666</v>
      </c>
      <c r="G49" s="24">
        <v>4613.09</v>
      </c>
      <c r="H49" s="24">
        <v>0.81</v>
      </c>
      <c r="I49" s="31"/>
      <c r="J49" s="31"/>
      <c r="K49" s="31">
        <v>75.599999999999994</v>
      </c>
      <c r="L49" s="31">
        <v>94</v>
      </c>
      <c r="M49" s="81" t="s">
        <v>5303</v>
      </c>
      <c r="N49" s="81" t="s">
        <v>5303</v>
      </c>
      <c r="O49" s="35"/>
    </row>
    <row r="50" spans="1:15" x14ac:dyDescent="0.3">
      <c r="C50" s="58" t="s">
        <v>185</v>
      </c>
      <c r="D50" s="54"/>
      <c r="E50" s="6"/>
      <c r="F50" s="19"/>
      <c r="G50" s="25">
        <v>561484.18999999994</v>
      </c>
      <c r="H50" s="25">
        <v>98.17</v>
      </c>
      <c r="I50" s="31"/>
      <c r="J50" s="31"/>
      <c r="K50" s="31"/>
      <c r="L50" s="31"/>
      <c r="M50" s="31"/>
      <c r="N50" s="31"/>
      <c r="O50" s="35"/>
    </row>
    <row r="51" spans="1:15" x14ac:dyDescent="0.3">
      <c r="C51" s="57"/>
      <c r="D51" s="54"/>
      <c r="E51" s="6"/>
      <c r="F51" s="19"/>
      <c r="G51" s="24"/>
      <c r="H51" s="24"/>
      <c r="I51" s="31"/>
      <c r="J51" s="31"/>
      <c r="K51" s="31"/>
      <c r="L51" s="31"/>
      <c r="M51" s="31"/>
      <c r="N51" s="31"/>
      <c r="O51" s="35"/>
    </row>
    <row r="52" spans="1:15" x14ac:dyDescent="0.3">
      <c r="C52" s="59" t="s">
        <v>3</v>
      </c>
      <c r="D52" s="54"/>
      <c r="E52" s="6"/>
      <c r="F52" s="19"/>
      <c r="G52" s="24"/>
      <c r="H52" s="24"/>
      <c r="I52" s="31"/>
      <c r="J52" s="31"/>
      <c r="K52" s="31"/>
      <c r="L52" s="31"/>
      <c r="M52" s="31"/>
      <c r="N52" s="31"/>
      <c r="O52" s="35"/>
    </row>
    <row r="53" spans="1:15" x14ac:dyDescent="0.3">
      <c r="B53" s="8" t="s">
        <v>186</v>
      </c>
      <c r="C53" s="57" t="s">
        <v>187</v>
      </c>
      <c r="D53" s="54" t="s">
        <v>188</v>
      </c>
      <c r="E53" s="6" t="s">
        <v>189</v>
      </c>
      <c r="F53" s="19">
        <v>27000</v>
      </c>
      <c r="G53" s="61">
        <v>0</v>
      </c>
      <c r="H53" s="24" t="s">
        <v>5161</v>
      </c>
      <c r="I53" s="31"/>
      <c r="J53" s="31"/>
      <c r="K53" s="80" t="s">
        <v>5304</v>
      </c>
      <c r="L53" s="80" t="s">
        <v>5304</v>
      </c>
      <c r="M53" s="80" t="s">
        <v>5304</v>
      </c>
      <c r="N53" s="80" t="s">
        <v>5304</v>
      </c>
      <c r="O53" s="35" t="s">
        <v>5172</v>
      </c>
    </row>
    <row r="54" spans="1:15" x14ac:dyDescent="0.3">
      <c r="B54" s="8" t="s">
        <v>190</v>
      </c>
      <c r="C54" s="57" t="s">
        <v>191</v>
      </c>
      <c r="D54" s="54" t="s">
        <v>192</v>
      </c>
      <c r="E54" s="6" t="s">
        <v>131</v>
      </c>
      <c r="F54" s="19">
        <v>80000</v>
      </c>
      <c r="G54" s="61">
        <v>0</v>
      </c>
      <c r="H54" s="24" t="s">
        <v>5161</v>
      </c>
      <c r="I54" s="31"/>
      <c r="J54" s="31"/>
      <c r="K54" s="80" t="s">
        <v>5304</v>
      </c>
      <c r="L54" s="80" t="s">
        <v>5304</v>
      </c>
      <c r="M54" s="80" t="s">
        <v>5304</v>
      </c>
      <c r="N54" s="80" t="s">
        <v>5304</v>
      </c>
      <c r="O54" s="35" t="s">
        <v>5172</v>
      </c>
    </row>
    <row r="55" spans="1:15" x14ac:dyDescent="0.3">
      <c r="C55" s="58" t="s">
        <v>185</v>
      </c>
      <c r="D55" s="54"/>
      <c r="E55" s="6"/>
      <c r="F55" s="19"/>
      <c r="G55" s="62">
        <v>0</v>
      </c>
      <c r="H55" s="25" t="s">
        <v>5161</v>
      </c>
      <c r="I55" s="31"/>
      <c r="J55" s="31"/>
      <c r="K55" s="31"/>
      <c r="L55" s="31"/>
      <c r="M55" s="31"/>
      <c r="N55" s="31"/>
      <c r="O55" s="35"/>
    </row>
    <row r="56" spans="1:15" x14ac:dyDescent="0.3">
      <c r="C56" s="57"/>
      <c r="D56" s="54"/>
      <c r="E56" s="6"/>
      <c r="F56" s="19"/>
      <c r="G56" s="24"/>
      <c r="H56" s="24"/>
      <c r="I56" s="31"/>
      <c r="J56" s="31"/>
      <c r="K56" s="31"/>
      <c r="L56" s="31"/>
      <c r="M56" s="31"/>
      <c r="N56" s="31"/>
      <c r="O56" s="35"/>
    </row>
    <row r="57" spans="1:15" x14ac:dyDescent="0.3">
      <c r="C57" s="58" t="s">
        <v>4</v>
      </c>
      <c r="D57" s="54"/>
      <c r="E57" s="6"/>
      <c r="F57" s="19"/>
      <c r="G57" s="24" t="s">
        <v>2</v>
      </c>
      <c r="H57" s="24" t="s">
        <v>2</v>
      </c>
      <c r="I57" s="31"/>
      <c r="J57" s="31"/>
      <c r="K57" s="31"/>
      <c r="L57" s="31"/>
      <c r="M57" s="31"/>
      <c r="N57" s="31"/>
      <c r="O57" s="35"/>
    </row>
    <row r="58" spans="1:15" x14ac:dyDescent="0.3">
      <c r="C58" s="57"/>
      <c r="D58" s="54"/>
      <c r="E58" s="6"/>
      <c r="F58" s="19"/>
      <c r="G58" s="24"/>
      <c r="H58" s="24"/>
      <c r="I58" s="31"/>
      <c r="J58" s="31"/>
      <c r="K58" s="31"/>
      <c r="L58" s="31"/>
      <c r="M58" s="31"/>
      <c r="N58" s="31"/>
      <c r="O58" s="35"/>
    </row>
    <row r="59" spans="1:15" x14ac:dyDescent="0.3">
      <c r="A59" s="10"/>
      <c r="B59" s="28"/>
      <c r="C59" s="58" t="s">
        <v>5</v>
      </c>
      <c r="D59" s="54"/>
      <c r="E59" s="6"/>
      <c r="F59" s="19"/>
      <c r="G59" s="24"/>
      <c r="H59" s="24"/>
      <c r="I59" s="31"/>
      <c r="J59" s="31"/>
      <c r="K59" s="31"/>
      <c r="L59" s="31"/>
      <c r="M59" s="31"/>
      <c r="N59" s="31"/>
      <c r="O59" s="35"/>
    </row>
    <row r="60" spans="1:15" x14ac:dyDescent="0.3">
      <c r="C60" s="59" t="s">
        <v>6</v>
      </c>
      <c r="D60" s="54"/>
      <c r="E60" s="6"/>
      <c r="F60" s="19"/>
      <c r="G60" s="24"/>
      <c r="H60" s="24"/>
      <c r="I60" s="31"/>
      <c r="J60" s="31"/>
      <c r="K60" s="31"/>
      <c r="L60" s="31"/>
      <c r="M60" s="31"/>
      <c r="N60" s="31"/>
      <c r="O60" s="35"/>
    </row>
    <row r="61" spans="1:15" x14ac:dyDescent="0.3">
      <c r="B61" s="8" t="s">
        <v>193</v>
      </c>
      <c r="C61" s="57" t="s">
        <v>96</v>
      </c>
      <c r="D61" s="54" t="s">
        <v>194</v>
      </c>
      <c r="E61" s="6" t="s">
        <v>195</v>
      </c>
      <c r="F61" s="19">
        <v>1720000</v>
      </c>
      <c r="G61" s="24">
        <v>173.57</v>
      </c>
      <c r="H61" s="24">
        <v>0.03</v>
      </c>
      <c r="I61" s="31">
        <v>6.05</v>
      </c>
      <c r="J61" s="31"/>
      <c r="K61" s="31">
        <v>73.3</v>
      </c>
      <c r="L61" s="31">
        <v>63</v>
      </c>
      <c r="M61" s="81" t="s">
        <v>5279</v>
      </c>
      <c r="N61" s="81" t="s">
        <v>5279</v>
      </c>
      <c r="O61" s="35" t="s">
        <v>5171</v>
      </c>
    </row>
    <row r="62" spans="1:15" x14ac:dyDescent="0.3">
      <c r="C62" s="58" t="s">
        <v>185</v>
      </c>
      <c r="D62" s="54"/>
      <c r="E62" s="6"/>
      <c r="F62" s="19"/>
      <c r="G62" s="25">
        <v>173.57</v>
      </c>
      <c r="H62" s="25">
        <v>0.03</v>
      </c>
      <c r="I62" s="31"/>
      <c r="J62" s="31"/>
      <c r="K62" s="31"/>
      <c r="L62" s="31"/>
      <c r="M62" s="31"/>
      <c r="N62" s="31"/>
      <c r="O62" s="35"/>
    </row>
    <row r="63" spans="1:15" x14ac:dyDescent="0.3">
      <c r="C63" s="57"/>
      <c r="D63" s="54"/>
      <c r="E63" s="6"/>
      <c r="F63" s="19"/>
      <c r="G63" s="24"/>
      <c r="H63" s="24"/>
      <c r="I63" s="31"/>
      <c r="J63" s="31"/>
      <c r="K63" s="31"/>
      <c r="L63" s="31"/>
      <c r="M63" s="31"/>
      <c r="N63" s="31"/>
      <c r="O63" s="35"/>
    </row>
    <row r="64" spans="1:15" x14ac:dyDescent="0.3">
      <c r="C64" s="58" t="s">
        <v>7</v>
      </c>
      <c r="D64" s="54"/>
      <c r="E64" s="6"/>
      <c r="F64" s="19"/>
      <c r="G64" s="24" t="s">
        <v>2</v>
      </c>
      <c r="H64" s="24" t="s">
        <v>2</v>
      </c>
      <c r="I64" s="31"/>
      <c r="J64" s="31"/>
      <c r="K64" s="31"/>
      <c r="L64" s="31"/>
      <c r="M64" s="31"/>
      <c r="N64" s="31"/>
      <c r="O64" s="35"/>
    </row>
    <row r="65" spans="1:15" x14ac:dyDescent="0.3">
      <c r="C65" s="57"/>
      <c r="D65" s="54"/>
      <c r="E65" s="6"/>
      <c r="F65" s="19"/>
      <c r="G65" s="24"/>
      <c r="H65" s="24"/>
      <c r="I65" s="31"/>
      <c r="J65" s="31"/>
      <c r="K65" s="31"/>
      <c r="L65" s="31"/>
      <c r="M65" s="31"/>
      <c r="N65" s="31"/>
      <c r="O65" s="35"/>
    </row>
    <row r="66" spans="1:15" x14ac:dyDescent="0.3">
      <c r="C66" s="58" t="s">
        <v>8</v>
      </c>
      <c r="D66" s="54"/>
      <c r="E66" s="6"/>
      <c r="F66" s="19"/>
      <c r="G66" s="24" t="s">
        <v>2</v>
      </c>
      <c r="H66" s="24" t="s">
        <v>2</v>
      </c>
      <c r="I66" s="31"/>
      <c r="J66" s="31"/>
      <c r="K66" s="31"/>
      <c r="L66" s="31"/>
      <c r="M66" s="31"/>
      <c r="N66" s="31"/>
      <c r="O66" s="35"/>
    </row>
    <row r="67" spans="1:15" x14ac:dyDescent="0.3">
      <c r="C67" s="57"/>
      <c r="D67" s="54"/>
      <c r="E67" s="6"/>
      <c r="F67" s="19"/>
      <c r="G67" s="24"/>
      <c r="H67" s="24"/>
      <c r="I67" s="31"/>
      <c r="J67" s="31"/>
      <c r="K67" s="31"/>
      <c r="L67" s="31"/>
      <c r="M67" s="31"/>
      <c r="N67" s="31"/>
      <c r="O67" s="35"/>
    </row>
    <row r="68" spans="1:15" x14ac:dyDescent="0.3">
      <c r="C68" s="58" t="s">
        <v>9</v>
      </c>
      <c r="D68" s="54"/>
      <c r="E68" s="6"/>
      <c r="F68" s="19"/>
      <c r="G68" s="24" t="s">
        <v>2</v>
      </c>
      <c r="H68" s="24" t="s">
        <v>2</v>
      </c>
      <c r="I68" s="31"/>
      <c r="J68" s="31"/>
      <c r="K68" s="31"/>
      <c r="L68" s="31"/>
      <c r="M68" s="31"/>
      <c r="N68" s="31"/>
      <c r="O68" s="35"/>
    </row>
    <row r="69" spans="1:15" x14ac:dyDescent="0.3">
      <c r="C69" s="57"/>
      <c r="D69" s="54"/>
      <c r="E69" s="6"/>
      <c r="F69" s="19"/>
      <c r="G69" s="24"/>
      <c r="H69" s="24"/>
      <c r="I69" s="31"/>
      <c r="J69" s="31"/>
      <c r="K69" s="31"/>
      <c r="L69" s="31"/>
      <c r="M69" s="31"/>
      <c r="N69" s="31"/>
      <c r="O69" s="35"/>
    </row>
    <row r="70" spans="1:15" x14ac:dyDescent="0.3">
      <c r="C70" s="58" t="s">
        <v>10</v>
      </c>
      <c r="D70" s="54"/>
      <c r="E70" s="6"/>
      <c r="F70" s="19"/>
      <c r="G70" s="24" t="s">
        <v>2</v>
      </c>
      <c r="H70" s="24" t="s">
        <v>2</v>
      </c>
      <c r="I70" s="31"/>
      <c r="J70" s="31"/>
      <c r="K70" s="31"/>
      <c r="L70" s="31"/>
      <c r="M70" s="31"/>
      <c r="N70" s="31"/>
      <c r="O70" s="35"/>
    </row>
    <row r="71" spans="1:15" x14ac:dyDescent="0.3">
      <c r="C71" s="57"/>
      <c r="D71" s="54"/>
      <c r="E71" s="6"/>
      <c r="F71" s="19"/>
      <c r="G71" s="24"/>
      <c r="H71" s="24"/>
      <c r="I71" s="31"/>
      <c r="J71" s="31"/>
      <c r="K71" s="31"/>
      <c r="L71" s="31"/>
      <c r="M71" s="31"/>
      <c r="N71" s="31"/>
      <c r="O71" s="35"/>
    </row>
    <row r="72" spans="1:15" x14ac:dyDescent="0.3">
      <c r="A72" s="10"/>
      <c r="B72" s="28"/>
      <c r="C72" s="58" t="s">
        <v>11</v>
      </c>
      <c r="D72" s="54"/>
      <c r="E72" s="6"/>
      <c r="F72" s="19"/>
      <c r="G72" s="24"/>
      <c r="H72" s="24"/>
      <c r="I72" s="31"/>
      <c r="J72" s="31"/>
      <c r="K72" s="31"/>
      <c r="L72" s="31"/>
      <c r="M72" s="31"/>
      <c r="N72" s="31"/>
      <c r="O72" s="35"/>
    </row>
    <row r="73" spans="1:15" x14ac:dyDescent="0.3">
      <c r="A73" s="28"/>
      <c r="B73" s="28"/>
      <c r="C73" s="58" t="s">
        <v>13</v>
      </c>
      <c r="D73" s="54"/>
      <c r="E73" s="6"/>
      <c r="F73" s="19"/>
      <c r="G73" s="24" t="s">
        <v>2</v>
      </c>
      <c r="H73" s="24" t="s">
        <v>2</v>
      </c>
      <c r="I73" s="31"/>
      <c r="J73" s="31"/>
      <c r="K73" s="31"/>
      <c r="L73" s="31"/>
      <c r="M73" s="31"/>
      <c r="N73" s="31"/>
      <c r="O73" s="35"/>
    </row>
    <row r="74" spans="1:15" x14ac:dyDescent="0.3">
      <c r="A74" s="28"/>
      <c r="B74" s="28"/>
      <c r="C74" s="58"/>
      <c r="D74" s="54"/>
      <c r="E74" s="6"/>
      <c r="F74" s="19"/>
      <c r="G74" s="24"/>
      <c r="H74" s="24"/>
      <c r="I74" s="31"/>
      <c r="J74" s="31"/>
      <c r="K74" s="31"/>
      <c r="L74" s="31"/>
      <c r="M74" s="31"/>
      <c r="N74" s="31"/>
      <c r="O74" s="35"/>
    </row>
    <row r="75" spans="1:15" x14ac:dyDescent="0.3">
      <c r="A75" s="28"/>
      <c r="B75" s="28"/>
      <c r="C75" s="58" t="s">
        <v>14</v>
      </c>
      <c r="D75" s="54"/>
      <c r="E75" s="6"/>
      <c r="F75" s="19"/>
      <c r="G75" s="24" t="s">
        <v>2</v>
      </c>
      <c r="H75" s="24" t="s">
        <v>2</v>
      </c>
      <c r="I75" s="31"/>
      <c r="J75" s="31"/>
      <c r="K75" s="31"/>
      <c r="L75" s="31"/>
      <c r="M75" s="31"/>
      <c r="N75" s="31"/>
      <c r="O75" s="35"/>
    </row>
    <row r="76" spans="1:15" x14ac:dyDescent="0.3">
      <c r="A76" s="28"/>
      <c r="B76" s="28"/>
      <c r="C76" s="58"/>
      <c r="D76" s="54"/>
      <c r="E76" s="6"/>
      <c r="F76" s="19"/>
      <c r="G76" s="24"/>
      <c r="H76" s="24"/>
      <c r="I76" s="31"/>
      <c r="J76" s="31"/>
      <c r="K76" s="31"/>
      <c r="L76" s="31"/>
      <c r="M76" s="31"/>
      <c r="N76" s="31"/>
      <c r="O76" s="35"/>
    </row>
    <row r="77" spans="1:15" x14ac:dyDescent="0.3">
      <c r="C77" s="59" t="s">
        <v>15</v>
      </c>
      <c r="D77" s="54"/>
      <c r="E77" s="6"/>
      <c r="F77" s="19"/>
      <c r="G77" s="24"/>
      <c r="H77" s="24"/>
      <c r="I77" s="31"/>
      <c r="J77" s="31"/>
      <c r="K77" s="31"/>
      <c r="L77" s="31"/>
      <c r="M77" s="31"/>
      <c r="N77" s="31"/>
      <c r="O77" s="35"/>
    </row>
    <row r="78" spans="1:15" x14ac:dyDescent="0.3">
      <c r="B78" s="8" t="s">
        <v>196</v>
      </c>
      <c r="C78" s="57" t="s">
        <v>197</v>
      </c>
      <c r="D78" s="54" t="s">
        <v>198</v>
      </c>
      <c r="E78" s="6" t="s">
        <v>199</v>
      </c>
      <c r="F78" s="19">
        <v>500000</v>
      </c>
      <c r="G78" s="24">
        <v>498.61</v>
      </c>
      <c r="H78" s="24">
        <v>0.09</v>
      </c>
      <c r="I78" s="31">
        <v>5.3612000000000002</v>
      </c>
      <c r="J78" s="31"/>
      <c r="K78" s="80" t="s">
        <v>5304</v>
      </c>
      <c r="L78" s="80" t="s">
        <v>5304</v>
      </c>
      <c r="M78" s="80" t="s">
        <v>5304</v>
      </c>
      <c r="N78" s="80" t="s">
        <v>5304</v>
      </c>
      <c r="O78" s="35"/>
    </row>
    <row r="79" spans="1:15" x14ac:dyDescent="0.3">
      <c r="C79" s="58" t="s">
        <v>185</v>
      </c>
      <c r="D79" s="54"/>
      <c r="E79" s="6"/>
      <c r="F79" s="19"/>
      <c r="G79" s="25">
        <v>498.61</v>
      </c>
      <c r="H79" s="25">
        <v>0.09</v>
      </c>
      <c r="I79" s="31"/>
      <c r="J79" s="31"/>
      <c r="K79" s="31"/>
      <c r="L79" s="31"/>
      <c r="M79" s="31"/>
      <c r="N79" s="31"/>
      <c r="O79" s="35"/>
    </row>
    <row r="80" spans="1:15" x14ac:dyDescent="0.3">
      <c r="C80" s="57"/>
      <c r="D80" s="54"/>
      <c r="E80" s="6"/>
      <c r="F80" s="19"/>
      <c r="G80" s="24"/>
      <c r="H80" s="24"/>
      <c r="I80" s="31"/>
      <c r="J80" s="31"/>
      <c r="K80" s="31"/>
      <c r="L80" s="31"/>
      <c r="M80" s="31"/>
      <c r="N80" s="31"/>
      <c r="O80" s="35"/>
    </row>
    <row r="81" spans="1:15" x14ac:dyDescent="0.3">
      <c r="C81" s="58" t="s">
        <v>16</v>
      </c>
      <c r="D81" s="54"/>
      <c r="E81" s="6"/>
      <c r="F81" s="19"/>
      <c r="G81" s="24" t="s">
        <v>2</v>
      </c>
      <c r="H81" s="24" t="s">
        <v>2</v>
      </c>
      <c r="I81" s="31"/>
      <c r="J81" s="31"/>
      <c r="K81" s="31"/>
      <c r="L81" s="31"/>
      <c r="M81" s="31"/>
      <c r="N81" s="31"/>
      <c r="O81" s="35"/>
    </row>
    <row r="82" spans="1:15" x14ac:dyDescent="0.3">
      <c r="C82" s="57"/>
      <c r="D82" s="54"/>
      <c r="E82" s="6"/>
      <c r="F82" s="19"/>
      <c r="G82" s="24"/>
      <c r="H82" s="24"/>
      <c r="I82" s="31"/>
      <c r="J82" s="31"/>
      <c r="K82" s="31"/>
      <c r="L82" s="31"/>
      <c r="M82" s="31"/>
      <c r="N82" s="31"/>
      <c r="O82" s="35"/>
    </row>
    <row r="83" spans="1:15" x14ac:dyDescent="0.3">
      <c r="C83" s="58" t="s">
        <v>17</v>
      </c>
      <c r="D83" s="54"/>
      <c r="E83" s="6"/>
      <c r="F83" s="19"/>
      <c r="G83" s="24" t="s">
        <v>2</v>
      </c>
      <c r="H83" s="24" t="s">
        <v>2</v>
      </c>
      <c r="I83" s="31"/>
      <c r="J83" s="31"/>
      <c r="K83" s="31"/>
      <c r="L83" s="31"/>
      <c r="M83" s="31"/>
      <c r="N83" s="31"/>
      <c r="O83" s="35"/>
    </row>
    <row r="84" spans="1:15" x14ac:dyDescent="0.3">
      <c r="C84" s="57"/>
      <c r="D84" s="54"/>
      <c r="E84" s="6"/>
      <c r="F84" s="19"/>
      <c r="G84" s="24"/>
      <c r="H84" s="24"/>
      <c r="I84" s="31"/>
      <c r="J84" s="31"/>
      <c r="K84" s="31"/>
      <c r="L84" s="31"/>
      <c r="M84" s="31"/>
      <c r="N84" s="31"/>
      <c r="O84" s="35"/>
    </row>
    <row r="85" spans="1:15" x14ac:dyDescent="0.3">
      <c r="A85" s="10"/>
      <c r="B85" s="28"/>
      <c r="C85" s="58" t="s">
        <v>18</v>
      </c>
      <c r="D85" s="54"/>
      <c r="E85" s="6"/>
      <c r="F85" s="19"/>
      <c r="G85" s="24"/>
      <c r="H85" s="24"/>
      <c r="I85" s="31"/>
      <c r="J85" s="31"/>
      <c r="K85" s="31"/>
      <c r="L85" s="31"/>
      <c r="M85" s="31"/>
      <c r="N85" s="31"/>
      <c r="O85" s="35"/>
    </row>
    <row r="86" spans="1:15" x14ac:dyDescent="0.3">
      <c r="A86" s="28"/>
      <c r="B86" s="28"/>
      <c r="C86" s="58" t="s">
        <v>19</v>
      </c>
      <c r="D86" s="54"/>
      <c r="E86" s="6"/>
      <c r="F86" s="19"/>
      <c r="G86" s="24" t="s">
        <v>2</v>
      </c>
      <c r="H86" s="24" t="s">
        <v>2</v>
      </c>
      <c r="I86" s="31"/>
      <c r="J86" s="31"/>
      <c r="K86" s="31"/>
      <c r="L86" s="31"/>
      <c r="M86" s="31"/>
      <c r="N86" s="31"/>
      <c r="O86" s="35"/>
    </row>
    <row r="87" spans="1:15" x14ac:dyDescent="0.3">
      <c r="A87" s="28"/>
      <c r="B87" s="28"/>
      <c r="C87" s="58"/>
      <c r="D87" s="54"/>
      <c r="E87" s="6"/>
      <c r="F87" s="19"/>
      <c r="G87" s="24"/>
      <c r="H87" s="24"/>
      <c r="I87" s="31"/>
      <c r="J87" s="31"/>
      <c r="K87" s="31"/>
      <c r="L87" s="31"/>
      <c r="M87" s="31"/>
      <c r="N87" s="31"/>
      <c r="O87" s="35"/>
    </row>
    <row r="88" spans="1:15" x14ac:dyDescent="0.3">
      <c r="A88" s="28"/>
      <c r="B88" s="28"/>
      <c r="C88" s="58" t="s">
        <v>20</v>
      </c>
      <c r="D88" s="54"/>
      <c r="E88" s="6"/>
      <c r="F88" s="19"/>
      <c r="G88" s="24" t="s">
        <v>2</v>
      </c>
      <c r="H88" s="24" t="s">
        <v>2</v>
      </c>
      <c r="I88" s="31"/>
      <c r="J88" s="31"/>
      <c r="K88" s="31"/>
      <c r="L88" s="31"/>
      <c r="M88" s="31"/>
      <c r="N88" s="31"/>
      <c r="O88" s="35"/>
    </row>
    <row r="89" spans="1:15" x14ac:dyDescent="0.3">
      <c r="A89" s="28"/>
      <c r="B89" s="28"/>
      <c r="C89" s="58"/>
      <c r="D89" s="54"/>
      <c r="E89" s="6"/>
      <c r="F89" s="19"/>
      <c r="G89" s="24"/>
      <c r="H89" s="24"/>
      <c r="I89" s="31"/>
      <c r="J89" s="31"/>
      <c r="K89" s="31"/>
      <c r="L89" s="31"/>
      <c r="M89" s="31"/>
      <c r="N89" s="31"/>
      <c r="O89" s="35"/>
    </row>
    <row r="90" spans="1:15" x14ac:dyDescent="0.3">
      <c r="A90" s="28"/>
      <c r="B90" s="28"/>
      <c r="C90" s="58" t="s">
        <v>21</v>
      </c>
      <c r="D90" s="54"/>
      <c r="E90" s="6"/>
      <c r="F90" s="19"/>
      <c r="G90" s="24" t="s">
        <v>2</v>
      </c>
      <c r="H90" s="24" t="s">
        <v>2</v>
      </c>
      <c r="I90" s="31"/>
      <c r="J90" s="31"/>
      <c r="K90" s="31"/>
      <c r="L90" s="31"/>
      <c r="M90" s="31"/>
      <c r="N90" s="31"/>
      <c r="O90" s="35"/>
    </row>
    <row r="91" spans="1:15" x14ac:dyDescent="0.3">
      <c r="A91" s="28"/>
      <c r="B91" s="28"/>
      <c r="C91" s="58"/>
      <c r="D91" s="54"/>
      <c r="E91" s="6"/>
      <c r="F91" s="19"/>
      <c r="G91" s="24"/>
      <c r="H91" s="24"/>
      <c r="I91" s="31"/>
      <c r="J91" s="31"/>
      <c r="K91" s="31"/>
      <c r="L91" s="31"/>
      <c r="M91" s="31"/>
      <c r="N91" s="31"/>
      <c r="O91" s="35"/>
    </row>
    <row r="92" spans="1:15" x14ac:dyDescent="0.3">
      <c r="A92" s="28"/>
      <c r="B92" s="28"/>
      <c r="C92" s="58" t="s">
        <v>22</v>
      </c>
      <c r="D92" s="54"/>
      <c r="E92" s="6"/>
      <c r="F92" s="19"/>
      <c r="G92" s="24" t="s">
        <v>2</v>
      </c>
      <c r="H92" s="24" t="s">
        <v>2</v>
      </c>
      <c r="I92" s="31"/>
      <c r="J92" s="31"/>
      <c r="K92" s="31"/>
      <c r="L92" s="31"/>
      <c r="M92" s="31"/>
      <c r="N92" s="31"/>
      <c r="O92" s="35"/>
    </row>
    <row r="93" spans="1:15" x14ac:dyDescent="0.3">
      <c r="A93" s="28"/>
      <c r="B93" s="28"/>
      <c r="C93" s="58"/>
      <c r="D93" s="54"/>
      <c r="E93" s="6"/>
      <c r="F93" s="19"/>
      <c r="G93" s="24"/>
      <c r="H93" s="24"/>
      <c r="I93" s="31"/>
      <c r="J93" s="31"/>
      <c r="K93" s="31"/>
      <c r="L93" s="31"/>
      <c r="M93" s="31"/>
      <c r="N93" s="31"/>
      <c r="O93" s="35"/>
    </row>
    <row r="94" spans="1:15" x14ac:dyDescent="0.3">
      <c r="A94" s="28"/>
      <c r="B94" s="28"/>
      <c r="C94" s="58" t="s">
        <v>23</v>
      </c>
      <c r="D94" s="54"/>
      <c r="E94" s="6"/>
      <c r="F94" s="19"/>
      <c r="G94" s="24" t="s">
        <v>2</v>
      </c>
      <c r="H94" s="24" t="s">
        <v>2</v>
      </c>
      <c r="I94" s="31"/>
      <c r="J94" s="31"/>
      <c r="K94" s="31"/>
      <c r="L94" s="31"/>
      <c r="M94" s="31"/>
      <c r="N94" s="31"/>
      <c r="O94" s="35"/>
    </row>
    <row r="95" spans="1:15" x14ac:dyDescent="0.3">
      <c r="A95" s="28"/>
      <c r="B95" s="28"/>
      <c r="C95" s="58"/>
      <c r="D95" s="54"/>
      <c r="E95" s="6"/>
      <c r="F95" s="19"/>
      <c r="G95" s="24"/>
      <c r="H95" s="24"/>
      <c r="I95" s="31"/>
      <c r="J95" s="31"/>
      <c r="K95" s="31"/>
      <c r="L95" s="31"/>
      <c r="M95" s="31"/>
      <c r="N95" s="31"/>
      <c r="O95" s="35"/>
    </row>
    <row r="96" spans="1:15" x14ac:dyDescent="0.3">
      <c r="C96" s="59" t="s">
        <v>24</v>
      </c>
      <c r="D96" s="54"/>
      <c r="E96" s="6"/>
      <c r="F96" s="19"/>
      <c r="G96" s="24"/>
      <c r="H96" s="24"/>
      <c r="I96" s="31"/>
      <c r="J96" s="31"/>
      <c r="K96" s="31"/>
      <c r="L96" s="31"/>
      <c r="M96" s="31"/>
      <c r="N96" s="31"/>
      <c r="O96" s="35"/>
    </row>
    <row r="97" spans="1:264" x14ac:dyDescent="0.3">
      <c r="B97" s="8" t="s">
        <v>200</v>
      </c>
      <c r="C97" s="57" t="s">
        <v>201</v>
      </c>
      <c r="D97" s="54"/>
      <c r="E97" s="6"/>
      <c r="F97" s="19"/>
      <c r="G97" s="24">
        <v>9915.48</v>
      </c>
      <c r="H97" s="24">
        <v>1.73</v>
      </c>
      <c r="I97" s="31"/>
      <c r="J97" s="31"/>
      <c r="K97" s="80" t="s">
        <v>5304</v>
      </c>
      <c r="L97" s="80" t="s">
        <v>5304</v>
      </c>
      <c r="M97" s="31"/>
      <c r="N97" s="31"/>
      <c r="O97" s="35"/>
    </row>
    <row r="98" spans="1:264" x14ac:dyDescent="0.3">
      <c r="C98" s="58" t="s">
        <v>185</v>
      </c>
      <c r="D98" s="54"/>
      <c r="E98" s="6"/>
      <c r="F98" s="19"/>
      <c r="G98" s="25">
        <v>9915.48</v>
      </c>
      <c r="H98" s="25">
        <v>1.73</v>
      </c>
      <c r="I98" s="31"/>
      <c r="J98" s="31"/>
      <c r="K98" s="31"/>
      <c r="L98" s="31"/>
      <c r="M98" s="31"/>
      <c r="N98" s="31"/>
      <c r="O98" s="35"/>
    </row>
    <row r="99" spans="1:264" x14ac:dyDescent="0.3">
      <c r="C99" s="57"/>
      <c r="D99" s="54"/>
      <c r="E99" s="6"/>
      <c r="F99" s="19"/>
      <c r="G99" s="24"/>
      <c r="H99" s="24"/>
      <c r="I99" s="31"/>
      <c r="J99" s="31"/>
      <c r="K99" s="31"/>
      <c r="L99" s="31"/>
      <c r="M99" s="31"/>
      <c r="N99" s="31"/>
      <c r="O99" s="35"/>
    </row>
    <row r="100" spans="1:264" x14ac:dyDescent="0.3">
      <c r="A100" s="10"/>
      <c r="B100" s="28"/>
      <c r="C100" s="58" t="s">
        <v>25</v>
      </c>
      <c r="D100" s="54"/>
      <c r="E100" s="6"/>
      <c r="F100" s="19"/>
      <c r="G100" s="24"/>
      <c r="H100" s="24"/>
      <c r="I100" s="31"/>
      <c r="J100" s="31"/>
      <c r="K100" s="31"/>
      <c r="L100" s="31"/>
      <c r="M100" s="31"/>
      <c r="N100" s="31"/>
      <c r="O100" s="35"/>
    </row>
    <row r="101" spans="1:264" s="2" customFormat="1" ht="13.8" x14ac:dyDescent="0.3">
      <c r="A101" s="28"/>
      <c r="B101" s="28"/>
      <c r="C101" s="57" t="s">
        <v>5160</v>
      </c>
      <c r="D101" s="54"/>
      <c r="E101" s="6"/>
      <c r="F101" s="19"/>
      <c r="G101" s="24" t="s">
        <v>2</v>
      </c>
      <c r="H101" s="24" t="s">
        <v>2</v>
      </c>
      <c r="I101" s="31"/>
      <c r="J101" s="31"/>
      <c r="K101" s="80" t="s">
        <v>5304</v>
      </c>
      <c r="L101" s="80" t="s">
        <v>5304</v>
      </c>
      <c r="M101" s="31"/>
      <c r="N101" s="31"/>
      <c r="O101" s="35"/>
      <c r="P101" s="3"/>
      <c r="AM101" s="3"/>
      <c r="AZ101" s="3"/>
      <c r="BB101" s="3"/>
      <c r="BF101" s="3"/>
    </row>
    <row r="102" spans="1:264" x14ac:dyDescent="0.3">
      <c r="B102" s="8"/>
      <c r="C102" s="57" t="s">
        <v>202</v>
      </c>
      <c r="D102" s="54"/>
      <c r="E102" s="6"/>
      <c r="F102" s="19"/>
      <c r="G102" s="24">
        <v>-114.92</v>
      </c>
      <c r="H102" s="24">
        <v>-0.02</v>
      </c>
      <c r="I102" s="31"/>
      <c r="J102" s="31"/>
      <c r="K102" s="80" t="s">
        <v>5304</v>
      </c>
      <c r="L102" s="80" t="s">
        <v>5304</v>
      </c>
      <c r="M102" s="31"/>
      <c r="N102" s="31"/>
      <c r="O102" s="35"/>
    </row>
    <row r="103" spans="1:264" x14ac:dyDescent="0.3">
      <c r="C103" s="58" t="s">
        <v>185</v>
      </c>
      <c r="D103" s="54"/>
      <c r="E103" s="6"/>
      <c r="F103" s="19"/>
      <c r="G103" s="25">
        <v>-114.92</v>
      </c>
      <c r="H103" s="25">
        <v>-0.02</v>
      </c>
      <c r="I103" s="31"/>
      <c r="J103" s="31"/>
      <c r="K103" s="31"/>
      <c r="L103" s="31"/>
      <c r="M103" s="31"/>
      <c r="N103" s="31"/>
      <c r="O103" s="35"/>
    </row>
    <row r="104" spans="1:264" x14ac:dyDescent="0.3">
      <c r="C104" s="57"/>
      <c r="D104" s="54"/>
      <c r="E104" s="6"/>
      <c r="F104" s="19"/>
      <c r="G104" s="24"/>
      <c r="H104" s="24"/>
      <c r="I104" s="31"/>
      <c r="J104" s="31"/>
      <c r="K104" s="31"/>
      <c r="L104" s="31"/>
      <c r="M104" s="31"/>
      <c r="N104" s="31"/>
      <c r="O104" s="35"/>
    </row>
    <row r="105" spans="1:264" ht="41.4" x14ac:dyDescent="0.3">
      <c r="C105" s="60" t="s">
        <v>203</v>
      </c>
      <c r="D105" s="55"/>
      <c r="E105" s="5"/>
      <c r="F105" s="20"/>
      <c r="G105" s="26">
        <v>571956.93000000005</v>
      </c>
      <c r="H105" s="26">
        <v>100.00000000000001</v>
      </c>
      <c r="I105" s="32"/>
      <c r="J105" s="32"/>
      <c r="K105" s="82">
        <f>SUMPRODUCT(K4:K100,H4:H100)/100</f>
        <v>72.767509999999987</v>
      </c>
      <c r="L105" s="82">
        <f>SUMPRODUCT(L4:L100,H4:H100)/100</f>
        <v>86.864699999999971</v>
      </c>
      <c r="M105" s="32"/>
      <c r="N105" s="32"/>
      <c r="O105" s="83" t="s">
        <v>5305</v>
      </c>
    </row>
    <row r="108" spans="1:264" x14ac:dyDescent="0.3">
      <c r="C108" s="1" t="s">
        <v>204</v>
      </c>
    </row>
    <row r="109" spans="1:264" x14ac:dyDescent="0.3">
      <c r="C109" s="37" t="s">
        <v>205</v>
      </c>
      <c r="D109" s="37"/>
      <c r="E109" s="37"/>
      <c r="F109" s="37"/>
      <c r="G109" s="37"/>
      <c r="H109" s="37"/>
      <c r="I109" s="37"/>
      <c r="J109" s="37"/>
      <c r="K109" s="37"/>
      <c r="L109" s="37"/>
      <c r="M109" s="37"/>
      <c r="N109" s="37"/>
      <c r="O109" s="37"/>
    </row>
    <row r="110" spans="1:264" x14ac:dyDescent="0.3">
      <c r="C110" s="2" t="s">
        <v>206</v>
      </c>
      <c r="F110" s="78"/>
      <c r="G110" s="79"/>
      <c r="H110" s="79"/>
      <c r="I110" s="79"/>
      <c r="J110" s="79"/>
      <c r="K110" s="79"/>
      <c r="L110" s="79"/>
      <c r="M110" s="79"/>
      <c r="N110" s="79"/>
      <c r="O110" s="79"/>
      <c r="P110" s="79"/>
      <c r="Q110" s="79"/>
      <c r="R110" s="79"/>
      <c r="S110" s="3"/>
      <c r="T110" s="3"/>
      <c r="AM110" s="2"/>
      <c r="AQ110" s="3"/>
      <c r="AZ110" s="2"/>
      <c r="BB110" s="2"/>
      <c r="BD110" s="3"/>
      <c r="BJ110" s="3"/>
      <c r="JA110" s="2"/>
      <c r="JB110" s="2"/>
      <c r="JC110" s="2"/>
      <c r="JD110" s="2"/>
    </row>
    <row r="111" spans="1:264" x14ac:dyDescent="0.3">
      <c r="C111" s="2" t="s">
        <v>207</v>
      </c>
      <c r="F111" s="78"/>
      <c r="G111" s="79"/>
      <c r="H111" s="79"/>
      <c r="I111" s="79"/>
      <c r="J111" s="79"/>
      <c r="K111" s="79"/>
      <c r="L111" s="79"/>
      <c r="M111" s="79"/>
      <c r="N111" s="79"/>
      <c r="O111" s="79"/>
      <c r="P111" s="79"/>
      <c r="Q111" s="79"/>
      <c r="R111" s="79"/>
      <c r="S111" s="3"/>
      <c r="T111" s="3"/>
      <c r="AM111" s="2"/>
      <c r="AQ111" s="3"/>
      <c r="AZ111" s="2"/>
      <c r="BB111" s="2"/>
      <c r="BD111" s="3"/>
      <c r="BJ111" s="3"/>
      <c r="JA111" s="2"/>
      <c r="JB111" s="2"/>
      <c r="JC111" s="2"/>
      <c r="JD111" s="2"/>
    </row>
    <row r="112" spans="1:264" ht="30" customHeight="1" x14ac:dyDescent="0.3">
      <c r="C112" s="88" t="s">
        <v>208</v>
      </c>
      <c r="D112" s="89"/>
      <c r="E112" s="89"/>
      <c r="F112" s="89"/>
      <c r="G112" s="89"/>
      <c r="H112" s="89"/>
      <c r="I112" s="89"/>
      <c r="J112" s="89"/>
      <c r="K112" s="89"/>
      <c r="L112" s="89"/>
      <c r="M112" s="89"/>
      <c r="N112" s="89"/>
      <c r="O112" s="89"/>
      <c r="P112" s="89"/>
      <c r="Q112" s="89"/>
      <c r="R112" s="89"/>
      <c r="S112" s="89"/>
      <c r="T112" s="3"/>
      <c r="AM112" s="2"/>
      <c r="AQ112" s="3"/>
      <c r="AZ112" s="2"/>
      <c r="BB112" s="2"/>
      <c r="BD112" s="3"/>
      <c r="BJ112" s="3"/>
      <c r="JA112" s="2"/>
      <c r="JB112" s="2"/>
      <c r="JC112" s="2"/>
      <c r="JD112" s="2"/>
    </row>
    <row r="113" spans="3:264" x14ac:dyDescent="0.3">
      <c r="C113" s="2" t="s">
        <v>209</v>
      </c>
      <c r="F113" s="78"/>
      <c r="G113" s="79"/>
      <c r="H113" s="79"/>
      <c r="I113" s="79"/>
      <c r="J113" s="79"/>
      <c r="K113" s="79"/>
      <c r="L113" s="79"/>
      <c r="M113" s="79"/>
      <c r="N113" s="79"/>
      <c r="O113" s="79"/>
      <c r="P113" s="79"/>
      <c r="Q113" s="79"/>
      <c r="R113" s="79"/>
      <c r="S113" s="3"/>
      <c r="T113" s="3"/>
      <c r="AM113" s="2"/>
      <c r="AQ113" s="3"/>
      <c r="AZ113" s="2"/>
      <c r="BB113" s="2"/>
      <c r="BD113" s="3"/>
      <c r="BJ113" s="3"/>
      <c r="JA113" s="2"/>
      <c r="JB113" s="2"/>
      <c r="JC113" s="2"/>
      <c r="JD113" s="2"/>
    </row>
    <row r="114" spans="3:264" ht="70.5" customHeight="1" x14ac:dyDescent="0.3">
      <c r="C114" s="88" t="s">
        <v>5253</v>
      </c>
      <c r="D114" s="88"/>
      <c r="E114" s="88"/>
      <c r="F114" s="88"/>
      <c r="G114" s="88"/>
      <c r="H114" s="88"/>
      <c r="I114" s="88"/>
      <c r="J114" s="88"/>
      <c r="K114" s="88"/>
      <c r="L114" s="88"/>
      <c r="M114" s="88"/>
      <c r="N114" s="88"/>
      <c r="O114" s="88"/>
      <c r="P114" s="88"/>
      <c r="Q114" s="88"/>
      <c r="R114" s="88"/>
      <c r="S114" s="88"/>
      <c r="T114" s="3"/>
      <c r="AM114" s="2"/>
      <c r="AQ114" s="3"/>
      <c r="AZ114" s="2"/>
      <c r="BB114" s="2"/>
      <c r="BD114" s="3"/>
      <c r="BJ114" s="3"/>
      <c r="JA114" s="2"/>
      <c r="JB114" s="2"/>
      <c r="JC114" s="2"/>
      <c r="JD114" s="2"/>
    </row>
    <row r="115" spans="3:264" x14ac:dyDescent="0.3">
      <c r="C115" s="88" t="s">
        <v>5254</v>
      </c>
      <c r="D115" s="88"/>
      <c r="E115" s="88"/>
      <c r="F115" s="88"/>
      <c r="G115" s="88"/>
      <c r="H115" s="88"/>
      <c r="I115" s="88"/>
      <c r="J115" s="88"/>
      <c r="K115" s="88"/>
      <c r="L115" s="88"/>
      <c r="M115" s="88"/>
      <c r="N115" s="88"/>
      <c r="O115" s="88"/>
      <c r="P115" s="88"/>
      <c r="Q115" s="88"/>
      <c r="R115" s="88"/>
      <c r="S115" s="88"/>
      <c r="T115" s="3"/>
      <c r="AM115" s="2"/>
      <c r="AQ115" s="3"/>
      <c r="AZ115" s="2"/>
      <c r="BB115" s="2"/>
      <c r="BD115" s="3"/>
      <c r="BJ115" s="3"/>
      <c r="JA115" s="2"/>
      <c r="JB115" s="2"/>
      <c r="JC115" s="2"/>
      <c r="JD115" s="2"/>
    </row>
    <row r="116" spans="3:264" x14ac:dyDescent="0.3">
      <c r="C116" s="1"/>
    </row>
    <row r="117" spans="3:264" x14ac:dyDescent="0.3">
      <c r="C117" s="84" t="s">
        <v>5306</v>
      </c>
      <c r="D117" s="37"/>
      <c r="E117" s="85" t="s">
        <v>5307</v>
      </c>
      <c r="F117" s="37"/>
      <c r="G117" s="37"/>
      <c r="H117" s="37"/>
      <c r="I117" s="37"/>
      <c r="J117" s="37"/>
      <c r="K117" s="37"/>
      <c r="L117" s="37"/>
      <c r="M117" s="37"/>
      <c r="N117" s="37"/>
      <c r="O117" s="37"/>
    </row>
    <row r="118" spans="3:264" x14ac:dyDescent="0.3">
      <c r="E118" s="2" t="s">
        <v>5308</v>
      </c>
    </row>
    <row r="120" spans="3:264" ht="30" customHeight="1" x14ac:dyDescent="0.3">
      <c r="C120" s="88"/>
      <c r="D120" s="89"/>
      <c r="E120" s="89"/>
      <c r="F120" s="89"/>
      <c r="G120" s="89"/>
      <c r="H120" s="89"/>
      <c r="I120" s="89"/>
      <c r="J120" s="89"/>
      <c r="K120" s="89"/>
      <c r="L120" s="89"/>
      <c r="M120" s="89"/>
      <c r="N120" s="89"/>
      <c r="O120" s="89"/>
    </row>
  </sheetData>
  <mergeCells count="4">
    <mergeCell ref="C120:O120"/>
    <mergeCell ref="C112:S112"/>
    <mergeCell ref="C114:S114"/>
    <mergeCell ref="C115:S115"/>
  </mergeCells>
  <hyperlinks>
    <hyperlink ref="J2" location="'Index'!A1" display="'Index'!A1" xr:uid="{9480D85D-CF6D-4D05-B7BD-C99E75C53A12}"/>
    <hyperlink ref="M10" r:id="rId1" xr:uid="{E78847EF-03C8-4B34-82C8-838DD030B129}"/>
    <hyperlink ref="M11" r:id="rId2" xr:uid="{43134B02-EC90-48C1-9ACC-543C12A53041}"/>
    <hyperlink ref="M12" r:id="rId3" xr:uid="{90B65638-6590-4AE3-AD6B-5ABDE39CDEB1}"/>
    <hyperlink ref="M13" r:id="rId4" xr:uid="{9531C770-FBAD-4B1C-8F08-690CB05ACE71}"/>
    <hyperlink ref="M14" r:id="rId5" xr:uid="{209B8D42-BA10-4942-8A85-B02BCB1A0BA5}"/>
    <hyperlink ref="M15" r:id="rId6" xr:uid="{CBDC42AB-0F13-4FAB-A08F-108526A17382}"/>
    <hyperlink ref="M16" r:id="rId7" xr:uid="{7A163A66-1E99-436B-9F33-9E02618C5899}"/>
    <hyperlink ref="M17" r:id="rId8" xr:uid="{590E4275-D1DD-4932-8102-1D1A7F91D481}"/>
    <hyperlink ref="M18" r:id="rId9" xr:uid="{72C9E93B-F58D-4CBD-A6BF-FF97FB3718DA}"/>
    <hyperlink ref="M19" r:id="rId10" xr:uid="{E0DE8F00-839A-4413-B22B-6F9DB34DF3B9}"/>
    <hyperlink ref="M20" r:id="rId11" xr:uid="{5CD24C19-C764-4138-911E-3C46905CDC3A}"/>
    <hyperlink ref="M21" r:id="rId12" xr:uid="{754008C5-DBA2-4242-BCED-71D9C8E48846}"/>
    <hyperlink ref="M22" r:id="rId13" xr:uid="{4F1D02D7-D7A8-41D4-8AC1-AA6307B3F713}"/>
    <hyperlink ref="M23" r:id="rId14" xr:uid="{157968EC-9222-4F0C-9300-1E8C70E419CD}"/>
    <hyperlink ref="M24" r:id="rId15" xr:uid="{A69CF7EF-E9DB-49BA-A99A-73E645C9C41E}"/>
    <hyperlink ref="M25" r:id="rId16" xr:uid="{308869E3-CE70-408F-980E-017F525561C4}"/>
    <hyperlink ref="M26" r:id="rId17" xr:uid="{816345D6-013E-44CC-92A8-ECA1603430EE}"/>
    <hyperlink ref="M27" r:id="rId18" xr:uid="{975C831C-2367-4B9F-83BA-6C05F63FD963}"/>
    <hyperlink ref="M28" r:id="rId19" xr:uid="{A15EB89D-738D-4BD2-8ACE-FD2FE79B8AB5}"/>
    <hyperlink ref="M29" r:id="rId20" xr:uid="{8B6F475D-2EAF-4179-96AB-4D7F1767A9F3}"/>
    <hyperlink ref="M30" r:id="rId21" xr:uid="{5CD18946-045F-48E7-9A8D-81F78EE9430D}"/>
    <hyperlink ref="M31" r:id="rId22" xr:uid="{653E8DB2-3058-4A43-948D-6A02A4F5A66C}"/>
    <hyperlink ref="M32" r:id="rId23" xr:uid="{788F2BB4-075D-4244-8BEE-5CF538C0F7FE}"/>
    <hyperlink ref="M33" r:id="rId24" xr:uid="{470BCCF0-FD7D-46F0-872C-9F2900254BE1}"/>
    <hyperlink ref="M34" r:id="rId25" xr:uid="{7CBE125C-28D6-4498-840B-F09462DBACCF}"/>
    <hyperlink ref="M35" r:id="rId26" xr:uid="{4CB0A58B-7F95-4357-B072-2A8267A0F63F}"/>
    <hyperlink ref="M36" r:id="rId27" xr:uid="{1347C49C-91BE-4266-9E1A-3408942D8606}"/>
    <hyperlink ref="M37" r:id="rId28" xr:uid="{C412C343-2CE2-4015-9A91-928CED342DC7}"/>
    <hyperlink ref="M38" r:id="rId29" xr:uid="{6D7A1D38-A35E-412F-AC83-487C78A15620}"/>
    <hyperlink ref="M39" r:id="rId30" xr:uid="{23420F4E-33FC-4EDC-B893-380BBD69F0A5}"/>
    <hyperlink ref="M40" r:id="rId31" xr:uid="{5994F0CE-84A9-41E7-8EB2-93A99FD07C00}"/>
    <hyperlink ref="M41" r:id="rId32" xr:uid="{0C40E930-4799-4912-80D5-7A4E1150EFC8}"/>
    <hyperlink ref="M42" r:id="rId33" xr:uid="{A2569E16-D921-4811-9099-3E2C4E49F1FC}"/>
    <hyperlink ref="M43" r:id="rId34" xr:uid="{69AFB1D8-5E9D-4B58-8A59-70B40BC94BD7}"/>
    <hyperlink ref="M44" r:id="rId35" xr:uid="{0C9D81D4-FF4E-4852-8D7B-649323E48ED7}"/>
    <hyperlink ref="M45" r:id="rId36" xr:uid="{938642CB-C5A4-4244-83BD-D23938CD6C49}"/>
    <hyperlink ref="M46" r:id="rId37" xr:uid="{CC9FEB12-BA5D-4B45-B22E-54DCD1378477}"/>
    <hyperlink ref="M47" r:id="rId38" xr:uid="{D75B2FC4-AAB6-483A-9DD5-83653E40B521}"/>
    <hyperlink ref="M48" r:id="rId39" xr:uid="{340A28B9-14DF-440B-B0D6-AEBFF5EAD4A6}"/>
    <hyperlink ref="M49" r:id="rId40" xr:uid="{6E9F1757-3DDE-4EBC-A1FD-BCA9568A5F82}"/>
    <hyperlink ref="M61" r:id="rId41" xr:uid="{B0C13A1E-A35C-4F4B-A9FD-044DE7F0A237}"/>
    <hyperlink ref="N10" r:id="rId42" xr:uid="{0B6E7CCD-5A39-46E8-912E-B2FB8B7F0327}"/>
    <hyperlink ref="N11" r:id="rId43" xr:uid="{FB4E0294-A894-46AC-A913-B78C707FDD08}"/>
    <hyperlink ref="N12" r:id="rId44" xr:uid="{DD279EB3-D5D4-4358-9790-047AF2E42BA8}"/>
    <hyperlink ref="N13" r:id="rId45" xr:uid="{D7912DD4-53EC-417E-BC62-CFC667B486DA}"/>
    <hyperlink ref="N14" r:id="rId46" xr:uid="{ED023EEF-8F12-4855-A9BA-22D6B9B545EE}"/>
    <hyperlink ref="N15" r:id="rId47" xr:uid="{D269408A-4D6D-4D25-BEF4-2A9DE2A31516}"/>
    <hyperlink ref="N16" r:id="rId48" xr:uid="{B834B4AD-C285-403E-A623-D95079402DED}"/>
    <hyperlink ref="N17" r:id="rId49" xr:uid="{5BD90872-22FC-4659-B2FB-044A6311A49E}"/>
    <hyperlink ref="N18" r:id="rId50" xr:uid="{39E25C31-861B-4A5C-85AE-9CEB5954A055}"/>
    <hyperlink ref="N19" r:id="rId51" xr:uid="{F4E33A30-037B-430B-BA47-DC673ACEA77E}"/>
    <hyperlink ref="N20" r:id="rId52" xr:uid="{E49B33E8-E23C-4EC3-B8AC-7CBE5C06CEBA}"/>
    <hyperlink ref="N21" r:id="rId53" xr:uid="{993BFB8A-1C4D-49DF-9F3F-413E9277EEDB}"/>
    <hyperlink ref="N22" r:id="rId54" xr:uid="{6FC1FE8B-7DA6-4725-87FC-932C73668544}"/>
    <hyperlink ref="N23" r:id="rId55" xr:uid="{85A00A37-CFB1-4286-8036-2260D0ACC998}"/>
    <hyperlink ref="N24" r:id="rId56" xr:uid="{709A076D-D00F-4681-8D0D-5BC4811E81D4}"/>
    <hyperlink ref="N25" r:id="rId57" xr:uid="{C4B80E2A-1F0D-4D2A-B802-70D00DE8CD25}"/>
    <hyperlink ref="N26" r:id="rId58" xr:uid="{D6FF08AA-BB91-45BC-B534-4661C455A440}"/>
    <hyperlink ref="N27" r:id="rId59" xr:uid="{85F81D5A-D306-4E24-B7FB-B248A6B561E2}"/>
    <hyperlink ref="N28" r:id="rId60" xr:uid="{F9F646AA-CEBA-4919-B53C-3EDAACC42A14}"/>
    <hyperlink ref="N29" r:id="rId61" xr:uid="{0921E84C-B526-453E-8EC2-9995D32AB68E}"/>
    <hyperlink ref="N30" r:id="rId62" xr:uid="{53FE1439-2230-460F-AFB8-18F1EE6C21A4}"/>
    <hyperlink ref="N31" r:id="rId63" xr:uid="{66BB8B44-6EBB-4BD6-83A2-2D946C541B5D}"/>
    <hyperlink ref="N32" r:id="rId64" xr:uid="{48F335E7-C27E-41B4-AA28-09B66FC4F3B6}"/>
    <hyperlink ref="N33" r:id="rId65" xr:uid="{4BEBAE9C-8BE9-444D-B34E-F875C6039A83}"/>
    <hyperlink ref="N34" r:id="rId66" xr:uid="{11F35686-C13E-4E82-B74C-69C98E841218}"/>
    <hyperlink ref="N35" r:id="rId67" xr:uid="{619DF659-D062-4A74-85D4-8105E294D91E}"/>
    <hyperlink ref="N36" r:id="rId68" xr:uid="{A4BA6A64-9808-43AB-8724-8454B4D4628E}"/>
    <hyperlink ref="N37" r:id="rId69" xr:uid="{633D6E24-4528-44D3-9E1B-CC37085660CB}"/>
    <hyperlink ref="N38" r:id="rId70" xr:uid="{512F46B8-DB3F-4950-9992-7DE4F2240E9F}"/>
    <hyperlink ref="N39" r:id="rId71" xr:uid="{CE867619-4414-4FDF-B4E4-69479E5EFC01}"/>
    <hyperlink ref="N40" r:id="rId72" xr:uid="{01129CB0-410C-4BB1-92BB-CD3C2AE15AAE}"/>
    <hyperlink ref="N41" r:id="rId73" xr:uid="{620677D0-6DCC-4746-8920-E0B9040773FF}"/>
    <hyperlink ref="N42" r:id="rId74" xr:uid="{95B70D69-F840-4188-8F88-D34B4453D10B}"/>
    <hyperlink ref="N43" r:id="rId75" xr:uid="{5642FD98-51F7-4969-A073-3EA0A6231B07}"/>
    <hyperlink ref="N44" r:id="rId76" xr:uid="{446246BE-A192-4467-9A21-568A2FF9472A}"/>
    <hyperlink ref="N45" r:id="rId77" xr:uid="{39BB3558-7694-4AA2-8E49-D5E97D2BD773}"/>
    <hyperlink ref="N46" r:id="rId78" xr:uid="{A7C29B3B-48CC-4FBD-A15D-81F09D3B01DF}"/>
    <hyperlink ref="N47" r:id="rId79" xr:uid="{61EC1887-A084-4F98-812D-38ABA11F5E34}"/>
    <hyperlink ref="N48" r:id="rId80" xr:uid="{66CC8963-6E5A-4322-8E14-E393B482EE89}"/>
    <hyperlink ref="N49" r:id="rId81" xr:uid="{6A96DD8E-5C9F-4B44-B839-48616EF2D438}"/>
    <hyperlink ref="N61" r:id="rId82" xr:uid="{2B42DDEF-1D06-40CC-95FE-383754551892}"/>
  </hyperlinks>
  <pageMargins left="0.7" right="0.7" top="0.75" bottom="0.75" header="0.3" footer="0.3"/>
  <pageSetup orientation="portrait" horizontalDpi="4294967293" r:id="rId83"/>
  <drawing r:id="rId8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EF751-D19E-48E5-9299-E3732061228C}">
  <sheetPr codeName="Sheet1"/>
  <dimension ref="A1:IV106"/>
  <sheetViews>
    <sheetView showGridLines="0" zoomScale="90" zoomScaleNormal="90" workbookViewId="0">
      <pane ySplit="6" topLeftCell="A8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1955</v>
      </c>
      <c r="J2" s="38" t="s">
        <v>4904</v>
      </c>
    </row>
    <row r="3" spans="1:54" ht="16.2" x14ac:dyDescent="0.35">
      <c r="C3" s="1" t="s">
        <v>28</v>
      </c>
      <c r="D3" s="21" t="s">
        <v>1956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28000000</v>
      </c>
      <c r="G10" s="24">
        <v>276444</v>
      </c>
      <c r="H10" s="24">
        <v>6.77</v>
      </c>
      <c r="I10" s="31"/>
      <c r="J10" s="31"/>
      <c r="K10" s="35"/>
    </row>
    <row r="11" spans="1:54" x14ac:dyDescent="0.3">
      <c r="B11" s="8" t="s">
        <v>260</v>
      </c>
      <c r="C11" s="57" t="s">
        <v>261</v>
      </c>
      <c r="D11" s="54" t="s">
        <v>262</v>
      </c>
      <c r="E11" s="6" t="s">
        <v>90</v>
      </c>
      <c r="F11" s="19">
        <v>7000000</v>
      </c>
      <c r="G11" s="24">
        <v>222509</v>
      </c>
      <c r="H11" s="24">
        <v>5.45</v>
      </c>
      <c r="I11" s="31"/>
      <c r="J11" s="31"/>
      <c r="K11" s="35"/>
    </row>
    <row r="12" spans="1:54" x14ac:dyDescent="0.3">
      <c r="B12" s="8" t="s">
        <v>62</v>
      </c>
      <c r="C12" s="57" t="s">
        <v>63</v>
      </c>
      <c r="D12" s="54" t="s">
        <v>64</v>
      </c>
      <c r="E12" s="6" t="s">
        <v>43</v>
      </c>
      <c r="F12" s="19">
        <v>23000000</v>
      </c>
      <c r="G12" s="24">
        <v>215510</v>
      </c>
      <c r="H12" s="24">
        <v>5.28</v>
      </c>
      <c r="I12" s="31"/>
      <c r="J12" s="31"/>
      <c r="K12" s="35"/>
    </row>
    <row r="13" spans="1:54" x14ac:dyDescent="0.3">
      <c r="B13" s="8" t="s">
        <v>612</v>
      </c>
      <c r="C13" s="57" t="s">
        <v>613</v>
      </c>
      <c r="D13" s="54" t="s">
        <v>614</v>
      </c>
      <c r="E13" s="6" t="s">
        <v>90</v>
      </c>
      <c r="F13" s="19">
        <v>10000000</v>
      </c>
      <c r="G13" s="24">
        <v>208830</v>
      </c>
      <c r="H13" s="24">
        <v>5.12</v>
      </c>
      <c r="I13" s="31"/>
      <c r="J13" s="31"/>
      <c r="K13" s="35"/>
    </row>
    <row r="14" spans="1:54" x14ac:dyDescent="0.3">
      <c r="B14" s="8" t="s">
        <v>1957</v>
      </c>
      <c r="C14" s="57" t="s">
        <v>404</v>
      </c>
      <c r="D14" s="54" t="s">
        <v>1958</v>
      </c>
      <c r="E14" s="6" t="s">
        <v>259</v>
      </c>
      <c r="F14" s="19">
        <v>13000000</v>
      </c>
      <c r="G14" s="24">
        <v>203664.5</v>
      </c>
      <c r="H14" s="24">
        <v>4.99</v>
      </c>
      <c r="I14" s="31"/>
      <c r="J14" s="31"/>
      <c r="K14" s="35" t="s">
        <v>1959</v>
      </c>
    </row>
    <row r="15" spans="1:54" x14ac:dyDescent="0.3">
      <c r="B15" s="8" t="s">
        <v>65</v>
      </c>
      <c r="C15" s="57" t="s">
        <v>66</v>
      </c>
      <c r="D15" s="54" t="s">
        <v>67</v>
      </c>
      <c r="E15" s="6" t="s">
        <v>43</v>
      </c>
      <c r="F15" s="19">
        <v>9000000</v>
      </c>
      <c r="G15" s="24">
        <v>189198</v>
      </c>
      <c r="H15" s="24">
        <v>4.63</v>
      </c>
      <c r="I15" s="31"/>
      <c r="J15" s="31"/>
      <c r="K15" s="35"/>
    </row>
    <row r="16" spans="1:54" x14ac:dyDescent="0.3">
      <c r="B16" s="8" t="s">
        <v>575</v>
      </c>
      <c r="C16" s="57" t="s">
        <v>576</v>
      </c>
      <c r="D16" s="54" t="s">
        <v>577</v>
      </c>
      <c r="E16" s="6" t="s">
        <v>90</v>
      </c>
      <c r="F16" s="19">
        <v>17900000</v>
      </c>
      <c r="G16" s="24">
        <v>186661.2</v>
      </c>
      <c r="H16" s="24">
        <v>4.57</v>
      </c>
      <c r="I16" s="31"/>
      <c r="J16" s="31"/>
      <c r="K16" s="35"/>
    </row>
    <row r="17" spans="2:11" x14ac:dyDescent="0.3">
      <c r="B17" s="8" t="s">
        <v>578</v>
      </c>
      <c r="C17" s="57" t="s">
        <v>579</v>
      </c>
      <c r="D17" s="54" t="s">
        <v>580</v>
      </c>
      <c r="E17" s="6" t="s">
        <v>127</v>
      </c>
      <c r="F17" s="19">
        <v>110000000</v>
      </c>
      <c r="G17" s="24">
        <v>173635</v>
      </c>
      <c r="H17" s="24">
        <v>4.25</v>
      </c>
      <c r="I17" s="31"/>
      <c r="J17" s="31"/>
      <c r="K17" s="35"/>
    </row>
    <row r="18" spans="2:11" x14ac:dyDescent="0.3">
      <c r="B18" s="8" t="s">
        <v>572</v>
      </c>
      <c r="C18" s="57" t="s">
        <v>573</v>
      </c>
      <c r="D18" s="54" t="s">
        <v>574</v>
      </c>
      <c r="E18" s="6" t="s">
        <v>354</v>
      </c>
      <c r="F18" s="19">
        <v>1100000</v>
      </c>
      <c r="G18" s="24">
        <v>152658</v>
      </c>
      <c r="H18" s="24">
        <v>3.74</v>
      </c>
      <c r="I18" s="31"/>
      <c r="J18" s="31"/>
      <c r="K18" s="35"/>
    </row>
    <row r="19" spans="2:11" x14ac:dyDescent="0.3">
      <c r="B19" s="8" t="s">
        <v>581</v>
      </c>
      <c r="C19" s="57" t="s">
        <v>582</v>
      </c>
      <c r="D19" s="54" t="s">
        <v>583</v>
      </c>
      <c r="E19" s="6" t="s">
        <v>127</v>
      </c>
      <c r="F19" s="19">
        <v>15171443</v>
      </c>
      <c r="G19" s="24">
        <v>149620.76999999999</v>
      </c>
      <c r="H19" s="24">
        <v>3.67</v>
      </c>
      <c r="I19" s="31"/>
      <c r="J19" s="31"/>
      <c r="K19" s="35"/>
    </row>
    <row r="20" spans="2:11" x14ac:dyDescent="0.3">
      <c r="B20" s="8" t="s">
        <v>79</v>
      </c>
      <c r="C20" s="57" t="s">
        <v>80</v>
      </c>
      <c r="D20" s="54" t="s">
        <v>81</v>
      </c>
      <c r="E20" s="6" t="s">
        <v>82</v>
      </c>
      <c r="F20" s="19">
        <v>5300000</v>
      </c>
      <c r="G20" s="24">
        <v>133072.4</v>
      </c>
      <c r="H20" s="24">
        <v>3.26</v>
      </c>
      <c r="I20" s="31"/>
      <c r="J20" s="31"/>
      <c r="K20" s="35"/>
    </row>
    <row r="21" spans="2:11" x14ac:dyDescent="0.3">
      <c r="B21" s="8" t="s">
        <v>153</v>
      </c>
      <c r="C21" s="57" t="s">
        <v>154</v>
      </c>
      <c r="D21" s="54" t="s">
        <v>155</v>
      </c>
      <c r="E21" s="6" t="s">
        <v>156</v>
      </c>
      <c r="F21" s="19">
        <v>21000000</v>
      </c>
      <c r="G21" s="24">
        <v>125548.5</v>
      </c>
      <c r="H21" s="24">
        <v>3.08</v>
      </c>
      <c r="I21" s="31"/>
      <c r="J21" s="31"/>
      <c r="K21" s="35"/>
    </row>
    <row r="22" spans="2:11" x14ac:dyDescent="0.3">
      <c r="B22" s="8" t="s">
        <v>603</v>
      </c>
      <c r="C22" s="57" t="s">
        <v>604</v>
      </c>
      <c r="D22" s="54" t="s">
        <v>605</v>
      </c>
      <c r="E22" s="6" t="s">
        <v>184</v>
      </c>
      <c r="F22" s="19">
        <v>900000</v>
      </c>
      <c r="G22" s="24">
        <v>120159</v>
      </c>
      <c r="H22" s="24">
        <v>2.94</v>
      </c>
      <c r="I22" s="31"/>
      <c r="J22" s="31"/>
      <c r="K22" s="35"/>
    </row>
    <row r="23" spans="2:11" x14ac:dyDescent="0.3">
      <c r="B23" s="8" t="s">
        <v>116</v>
      </c>
      <c r="C23" s="57" t="s">
        <v>117</v>
      </c>
      <c r="D23" s="54" t="s">
        <v>118</v>
      </c>
      <c r="E23" s="6" t="s">
        <v>119</v>
      </c>
      <c r="F23" s="19">
        <v>1770000</v>
      </c>
      <c r="G23" s="24">
        <v>119262.6</v>
      </c>
      <c r="H23" s="24">
        <v>2.92</v>
      </c>
      <c r="I23" s="31"/>
      <c r="J23" s="31"/>
      <c r="K23" s="35"/>
    </row>
    <row r="24" spans="2:11" x14ac:dyDescent="0.3">
      <c r="B24" s="8" t="s">
        <v>105</v>
      </c>
      <c r="C24" s="57" t="s">
        <v>106</v>
      </c>
      <c r="D24" s="54" t="s">
        <v>107</v>
      </c>
      <c r="E24" s="6" t="s">
        <v>61</v>
      </c>
      <c r="F24" s="19">
        <v>1700000</v>
      </c>
      <c r="G24" s="24">
        <v>119119</v>
      </c>
      <c r="H24" s="24">
        <v>2.92</v>
      </c>
      <c r="I24" s="31"/>
      <c r="J24" s="31"/>
      <c r="K24" s="35"/>
    </row>
    <row r="25" spans="2:11" x14ac:dyDescent="0.3">
      <c r="B25" s="8" t="s">
        <v>222</v>
      </c>
      <c r="C25" s="57" t="s">
        <v>223</v>
      </c>
      <c r="D25" s="54" t="s">
        <v>224</v>
      </c>
      <c r="E25" s="6" t="s">
        <v>71</v>
      </c>
      <c r="F25" s="19">
        <v>370000</v>
      </c>
      <c r="G25" s="24">
        <v>104747</v>
      </c>
      <c r="H25" s="24">
        <v>2.57</v>
      </c>
      <c r="I25" s="31"/>
      <c r="J25" s="31"/>
      <c r="K25" s="35"/>
    </row>
    <row r="26" spans="2:11" x14ac:dyDescent="0.3">
      <c r="B26" s="8" t="s">
        <v>324</v>
      </c>
      <c r="C26" s="57" t="s">
        <v>325</v>
      </c>
      <c r="D26" s="54" t="s">
        <v>326</v>
      </c>
      <c r="E26" s="6" t="s">
        <v>138</v>
      </c>
      <c r="F26" s="19">
        <v>9200000</v>
      </c>
      <c r="G26" s="24">
        <v>101738.2</v>
      </c>
      <c r="H26" s="24">
        <v>2.4900000000000002</v>
      </c>
      <c r="I26" s="31"/>
      <c r="J26" s="31"/>
      <c r="K26" s="35"/>
    </row>
    <row r="27" spans="2:11" x14ac:dyDescent="0.3">
      <c r="B27" s="8" t="s">
        <v>594</v>
      </c>
      <c r="C27" s="57" t="s">
        <v>595</v>
      </c>
      <c r="D27" s="54" t="s">
        <v>596</v>
      </c>
      <c r="E27" s="6" t="s">
        <v>148</v>
      </c>
      <c r="F27" s="19">
        <v>70000000</v>
      </c>
      <c r="G27" s="24">
        <v>101283</v>
      </c>
      <c r="H27" s="24">
        <v>2.48</v>
      </c>
      <c r="I27" s="31"/>
      <c r="J27" s="31"/>
      <c r="K27" s="35"/>
    </row>
    <row r="28" spans="2:11" x14ac:dyDescent="0.3">
      <c r="B28" s="8" t="s">
        <v>250</v>
      </c>
      <c r="C28" s="57" t="s">
        <v>251</v>
      </c>
      <c r="D28" s="54" t="s">
        <v>252</v>
      </c>
      <c r="E28" s="6" t="s">
        <v>127</v>
      </c>
      <c r="F28" s="19">
        <v>7000000</v>
      </c>
      <c r="G28" s="24">
        <v>92155</v>
      </c>
      <c r="H28" s="24">
        <v>2.2599999999999998</v>
      </c>
      <c r="I28" s="31"/>
      <c r="J28" s="31"/>
      <c r="K28" s="35"/>
    </row>
    <row r="29" spans="2:11" x14ac:dyDescent="0.3">
      <c r="B29" s="8" t="s">
        <v>541</v>
      </c>
      <c r="C29" s="57" t="s">
        <v>542</v>
      </c>
      <c r="D29" s="54" t="s">
        <v>543</v>
      </c>
      <c r="E29" s="6" t="s">
        <v>152</v>
      </c>
      <c r="F29" s="19">
        <v>79500000</v>
      </c>
      <c r="G29" s="24">
        <v>83785.05</v>
      </c>
      <c r="H29" s="24">
        <v>2.0499999999999998</v>
      </c>
      <c r="I29" s="31"/>
      <c r="J29" s="31"/>
      <c r="K29" s="35"/>
    </row>
    <row r="30" spans="2:11" x14ac:dyDescent="0.3">
      <c r="B30" s="8" t="s">
        <v>157</v>
      </c>
      <c r="C30" s="57" t="s">
        <v>158</v>
      </c>
      <c r="D30" s="54" t="s">
        <v>159</v>
      </c>
      <c r="E30" s="6" t="s">
        <v>152</v>
      </c>
      <c r="F30" s="19">
        <v>17000000</v>
      </c>
      <c r="G30" s="24">
        <v>80367.5</v>
      </c>
      <c r="H30" s="24">
        <v>1.97</v>
      </c>
      <c r="I30" s="31"/>
      <c r="J30" s="31"/>
      <c r="K30" s="35"/>
    </row>
    <row r="31" spans="2:11" x14ac:dyDescent="0.3">
      <c r="B31" s="8" t="s">
        <v>112</v>
      </c>
      <c r="C31" s="57" t="s">
        <v>113</v>
      </c>
      <c r="D31" s="54" t="s">
        <v>114</v>
      </c>
      <c r="E31" s="6" t="s">
        <v>115</v>
      </c>
      <c r="F31" s="19">
        <v>190000</v>
      </c>
      <c r="G31" s="24">
        <v>78280</v>
      </c>
      <c r="H31" s="24">
        <v>1.92</v>
      </c>
      <c r="I31" s="31"/>
      <c r="J31" s="31"/>
      <c r="K31" s="35"/>
    </row>
    <row r="32" spans="2:11" x14ac:dyDescent="0.3">
      <c r="B32" s="8" t="s">
        <v>142</v>
      </c>
      <c r="C32" s="57" t="s">
        <v>143</v>
      </c>
      <c r="D32" s="54" t="s">
        <v>144</v>
      </c>
      <c r="E32" s="6" t="s">
        <v>111</v>
      </c>
      <c r="F32" s="19">
        <v>2300000</v>
      </c>
      <c r="G32" s="24">
        <v>74032.399999999994</v>
      </c>
      <c r="H32" s="24">
        <v>1.81</v>
      </c>
      <c r="I32" s="31"/>
      <c r="J32" s="31"/>
      <c r="K32" s="35"/>
    </row>
    <row r="33" spans="2:11" x14ac:dyDescent="0.3">
      <c r="B33" s="8" t="s">
        <v>282</v>
      </c>
      <c r="C33" s="57" t="s">
        <v>283</v>
      </c>
      <c r="D33" s="54" t="s">
        <v>284</v>
      </c>
      <c r="E33" s="6" t="s">
        <v>152</v>
      </c>
      <c r="F33" s="19">
        <v>592917</v>
      </c>
      <c r="G33" s="24">
        <v>73664.009999999995</v>
      </c>
      <c r="H33" s="24">
        <v>1.8</v>
      </c>
      <c r="I33" s="31"/>
      <c r="J33" s="31"/>
      <c r="K33" s="35"/>
    </row>
    <row r="34" spans="2:11" x14ac:dyDescent="0.3">
      <c r="B34" s="8" t="s">
        <v>618</v>
      </c>
      <c r="C34" s="57" t="s">
        <v>619</v>
      </c>
      <c r="D34" s="54" t="s">
        <v>620</v>
      </c>
      <c r="E34" s="6" t="s">
        <v>148</v>
      </c>
      <c r="F34" s="19">
        <v>19000000</v>
      </c>
      <c r="G34" s="24">
        <v>66196</v>
      </c>
      <c r="H34" s="24">
        <v>1.62</v>
      </c>
      <c r="I34" s="31"/>
      <c r="J34" s="31"/>
      <c r="K34" s="35"/>
    </row>
    <row r="35" spans="2:11" x14ac:dyDescent="0.3">
      <c r="B35" s="8" t="s">
        <v>1960</v>
      </c>
      <c r="C35" s="57" t="s">
        <v>1961</v>
      </c>
      <c r="D35" s="54" t="s">
        <v>1962</v>
      </c>
      <c r="E35" s="6" t="s">
        <v>148</v>
      </c>
      <c r="F35" s="19">
        <v>2487547</v>
      </c>
      <c r="G35" s="24">
        <v>9999.94</v>
      </c>
      <c r="H35" s="24">
        <v>0.24</v>
      </c>
      <c r="I35" s="31"/>
      <c r="J35" s="31"/>
      <c r="K35" s="35" t="s">
        <v>5170</v>
      </c>
    </row>
    <row r="36" spans="2:11" x14ac:dyDescent="0.3">
      <c r="C36" s="58" t="s">
        <v>185</v>
      </c>
      <c r="D36" s="54"/>
      <c r="E36" s="6"/>
      <c r="F36" s="19"/>
      <c r="G36" s="25">
        <v>3462140.07</v>
      </c>
      <c r="H36" s="25">
        <v>84.8</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9" t="s">
        <v>4</v>
      </c>
      <c r="D40" s="54"/>
      <c r="E40" s="6"/>
      <c r="F40" s="19"/>
      <c r="G40" s="24"/>
      <c r="H40" s="24"/>
      <c r="I40" s="31"/>
      <c r="J40" s="31"/>
      <c r="K40" s="35"/>
    </row>
    <row r="41" spans="2:11" x14ac:dyDescent="0.3">
      <c r="B41" s="8" t="s">
        <v>960</v>
      </c>
      <c r="C41" s="57" t="s">
        <v>961</v>
      </c>
      <c r="D41" s="54" t="s">
        <v>962</v>
      </c>
      <c r="E41" s="6" t="s">
        <v>50</v>
      </c>
      <c r="F41" s="19">
        <v>1300000</v>
      </c>
      <c r="G41" s="24">
        <v>324328.28999999998</v>
      </c>
      <c r="H41" s="24">
        <v>7.94</v>
      </c>
      <c r="I41" s="31"/>
      <c r="J41" s="31"/>
      <c r="K41" s="35"/>
    </row>
    <row r="42" spans="2:11" x14ac:dyDescent="0.3">
      <c r="B42" s="8" t="s">
        <v>383</v>
      </c>
      <c r="C42" s="57" t="s">
        <v>384</v>
      </c>
      <c r="D42" s="54" t="s">
        <v>385</v>
      </c>
      <c r="E42" s="6" t="s">
        <v>131</v>
      </c>
      <c r="F42" s="19">
        <v>1100000</v>
      </c>
      <c r="G42" s="24">
        <v>159609.32999999999</v>
      </c>
      <c r="H42" s="24">
        <v>3.91</v>
      </c>
      <c r="I42" s="31"/>
      <c r="J42" s="31"/>
      <c r="K42" s="35"/>
    </row>
    <row r="43" spans="2:11" x14ac:dyDescent="0.3">
      <c r="C43" s="58" t="s">
        <v>185</v>
      </c>
      <c r="D43" s="54"/>
      <c r="E43" s="6"/>
      <c r="F43" s="19"/>
      <c r="G43" s="25">
        <v>483937.62</v>
      </c>
      <c r="H43" s="25">
        <v>11.85</v>
      </c>
      <c r="I43" s="31"/>
      <c r="J43" s="31"/>
      <c r="K43" s="35"/>
    </row>
    <row r="44" spans="2:11" x14ac:dyDescent="0.3">
      <c r="C44" s="58"/>
      <c r="D44" s="54"/>
      <c r="E44" s="6"/>
      <c r="F44" s="19"/>
      <c r="G44" s="66"/>
      <c r="H44" s="66"/>
      <c r="I44" s="31"/>
      <c r="J44" s="31"/>
      <c r="K44" s="35"/>
    </row>
    <row r="45" spans="2:11" x14ac:dyDescent="0.3">
      <c r="C45" s="59" t="s">
        <v>5176</v>
      </c>
      <c r="D45" s="54"/>
      <c r="E45" s="6"/>
      <c r="F45" s="19"/>
      <c r="G45" s="6"/>
      <c r="H45" s="6"/>
      <c r="I45" s="31"/>
      <c r="J45" s="31"/>
      <c r="K45" s="35"/>
    </row>
    <row r="46" spans="2:11" x14ac:dyDescent="0.3">
      <c r="C46" s="57" t="s">
        <v>542</v>
      </c>
      <c r="D46" s="54" t="s">
        <v>621</v>
      </c>
      <c r="E46" s="6" t="s">
        <v>152</v>
      </c>
      <c r="F46" s="19">
        <v>36300</v>
      </c>
      <c r="G46" s="24">
        <v>24684</v>
      </c>
      <c r="H46" s="24">
        <v>0.6</v>
      </c>
      <c r="I46" s="31">
        <v>20.406582</v>
      </c>
      <c r="J46" s="31"/>
      <c r="K46" s="35"/>
    </row>
    <row r="47" spans="2:11" x14ac:dyDescent="0.3">
      <c r="C47" s="58" t="s">
        <v>185</v>
      </c>
      <c r="D47" s="54"/>
      <c r="E47" s="6"/>
      <c r="F47" s="19"/>
      <c r="G47" s="25">
        <v>24684</v>
      </c>
      <c r="H47" s="25">
        <v>0.6</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196</v>
      </c>
      <c r="C67" s="57" t="s">
        <v>197</v>
      </c>
      <c r="D67" s="54" t="s">
        <v>198</v>
      </c>
      <c r="E67" s="6" t="s">
        <v>199</v>
      </c>
      <c r="F67" s="19">
        <v>7500000</v>
      </c>
      <c r="G67" s="24">
        <v>7479.13</v>
      </c>
      <c r="H67" s="24">
        <v>0.18</v>
      </c>
      <c r="I67" s="31">
        <v>5.3612000000000002</v>
      </c>
      <c r="J67" s="31"/>
      <c r="K67" s="35"/>
    </row>
    <row r="68" spans="1:11" x14ac:dyDescent="0.3">
      <c r="C68" s="58" t="s">
        <v>185</v>
      </c>
      <c r="D68" s="54"/>
      <c r="E68" s="6"/>
      <c r="F68" s="19"/>
      <c r="G68" s="25">
        <v>7479.13</v>
      </c>
      <c r="H68" s="25">
        <v>0.18</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200</v>
      </c>
      <c r="C86" s="57" t="s">
        <v>201</v>
      </c>
      <c r="D86" s="54"/>
      <c r="E86" s="6"/>
      <c r="F86" s="19"/>
      <c r="G86" s="24">
        <v>105748.09</v>
      </c>
      <c r="H86" s="24">
        <v>2.59</v>
      </c>
      <c r="I86" s="31"/>
      <c r="J86" s="31"/>
      <c r="K86" s="35"/>
    </row>
    <row r="87" spans="1:54" x14ac:dyDescent="0.3">
      <c r="C87" s="58" t="s">
        <v>185</v>
      </c>
      <c r="D87" s="54"/>
      <c r="E87" s="6"/>
      <c r="F87" s="19"/>
      <c r="G87" s="25">
        <v>105748.09</v>
      </c>
      <c r="H87" s="25">
        <v>2.59</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5160</v>
      </c>
      <c r="D90" s="54"/>
      <c r="E90" s="6"/>
      <c r="F90" s="19"/>
      <c r="G90" s="24">
        <v>1520</v>
      </c>
      <c r="H90" s="24">
        <v>0.04</v>
      </c>
      <c r="I90" s="31"/>
      <c r="J90" s="31"/>
      <c r="K90" s="35"/>
      <c r="L90" s="3"/>
      <c r="AI90" s="3"/>
      <c r="AV90" s="3"/>
      <c r="AX90" s="3"/>
      <c r="BB90" s="3"/>
    </row>
    <row r="91" spans="1:54" x14ac:dyDescent="0.3">
      <c r="B91" s="8"/>
      <c r="C91" s="57" t="s">
        <v>202</v>
      </c>
      <c r="D91" s="54"/>
      <c r="E91" s="6"/>
      <c r="F91" s="19"/>
      <c r="G91" s="24">
        <v>-3131.84</v>
      </c>
      <c r="H91" s="24">
        <v>-0.06</v>
      </c>
      <c r="I91" s="31"/>
      <c r="J91" s="31"/>
      <c r="K91" s="35"/>
    </row>
    <row r="92" spans="1:54" x14ac:dyDescent="0.3">
      <c r="C92" s="58" t="s">
        <v>185</v>
      </c>
      <c r="D92" s="54"/>
      <c r="E92" s="6"/>
      <c r="F92" s="19"/>
      <c r="G92" s="25">
        <v>-1611.84</v>
      </c>
      <c r="H92" s="25">
        <v>-0.02</v>
      </c>
      <c r="I92" s="31"/>
      <c r="J92" s="31"/>
      <c r="K92" s="35"/>
    </row>
    <row r="93" spans="1:54" x14ac:dyDescent="0.3">
      <c r="C93" s="57"/>
      <c r="D93" s="54"/>
      <c r="E93" s="6"/>
      <c r="F93" s="19"/>
      <c r="G93" s="24"/>
      <c r="H93" s="24"/>
      <c r="I93" s="31"/>
      <c r="J93" s="31"/>
      <c r="K93" s="35"/>
    </row>
    <row r="94" spans="1:54" x14ac:dyDescent="0.3">
      <c r="C94" s="60" t="s">
        <v>203</v>
      </c>
      <c r="D94" s="55"/>
      <c r="E94" s="5"/>
      <c r="F94" s="20"/>
      <c r="G94" s="26">
        <v>4082377.07</v>
      </c>
      <c r="H94" s="26">
        <v>100.00000000000001</v>
      </c>
      <c r="I94" s="32"/>
      <c r="J94" s="32"/>
      <c r="K94" s="36"/>
    </row>
    <row r="97" spans="3:11" x14ac:dyDescent="0.3">
      <c r="C97" s="1" t="s">
        <v>204</v>
      </c>
    </row>
    <row r="98" spans="3:11" x14ac:dyDescent="0.3">
      <c r="C98" s="37" t="s">
        <v>205</v>
      </c>
      <c r="D98" s="37"/>
      <c r="E98" s="37"/>
      <c r="F98" s="37"/>
      <c r="G98" s="37"/>
      <c r="H98" s="37"/>
      <c r="I98" s="37"/>
      <c r="J98" s="37"/>
      <c r="K98" s="37"/>
    </row>
    <row r="99" spans="3:11" x14ac:dyDescent="0.3">
      <c r="C99" s="2" t="s">
        <v>206</v>
      </c>
    </row>
    <row r="100" spans="3:11" x14ac:dyDescent="0.3">
      <c r="C100" s="2" t="s">
        <v>207</v>
      </c>
    </row>
    <row r="101" spans="3:11" ht="30" customHeight="1" x14ac:dyDescent="0.3">
      <c r="C101" s="88" t="s">
        <v>208</v>
      </c>
      <c r="D101" s="89"/>
      <c r="E101" s="89"/>
      <c r="F101" s="89"/>
      <c r="G101" s="89"/>
      <c r="H101" s="89"/>
      <c r="I101" s="89"/>
      <c r="J101" s="89"/>
      <c r="K101" s="89"/>
    </row>
    <row r="102" spans="3:11" x14ac:dyDescent="0.3">
      <c r="C102" s="2" t="s">
        <v>209</v>
      </c>
    </row>
    <row r="103" spans="3:11" x14ac:dyDescent="0.3">
      <c r="C103" s="2" t="s">
        <v>5216</v>
      </c>
    </row>
    <row r="105" spans="3:11" x14ac:dyDescent="0.3">
      <c r="C105" s="1" t="s">
        <v>5306</v>
      </c>
      <c r="E105" s="86" t="s">
        <v>5307</v>
      </c>
    </row>
    <row r="106" spans="3:11" x14ac:dyDescent="0.3">
      <c r="E106" s="2" t="s">
        <v>5310</v>
      </c>
    </row>
  </sheetData>
  <mergeCells count="1">
    <mergeCell ref="C101:K101"/>
  </mergeCells>
  <hyperlinks>
    <hyperlink ref="J2" location="'Index'!A1" display="'Index'!A1" xr:uid="{DCB730A5-F802-4660-9B23-4181BCABE684}"/>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1222E-CC6C-43F1-A607-96EE209DE096}">
  <sheetPr codeName="Sheet1"/>
  <dimension ref="A1:IV176"/>
  <sheetViews>
    <sheetView showGridLines="0" zoomScale="90" zoomScaleNormal="90" workbookViewId="0">
      <pane ySplit="6" topLeftCell="A1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1963</v>
      </c>
      <c r="J2" s="38" t="s">
        <v>4904</v>
      </c>
    </row>
    <row r="3" spans="1:54" ht="16.2" x14ac:dyDescent="0.35">
      <c r="C3" s="1" t="s">
        <v>28</v>
      </c>
      <c r="D3" s="21" t="s">
        <v>1964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79</v>
      </c>
      <c r="C10" s="57" t="s">
        <v>80</v>
      </c>
      <c r="D10" s="54" t="s">
        <v>81</v>
      </c>
      <c r="E10" s="6" t="s">
        <v>82</v>
      </c>
      <c r="F10" s="19">
        <v>744000</v>
      </c>
      <c r="G10" s="24">
        <v>18680.349999999999</v>
      </c>
      <c r="H10" s="24">
        <v>1.88</v>
      </c>
      <c r="I10" s="31"/>
      <c r="J10" s="31"/>
      <c r="K10" s="35"/>
    </row>
    <row r="11" spans="1:54" x14ac:dyDescent="0.3">
      <c r="B11" s="8" t="s">
        <v>72</v>
      </c>
      <c r="C11" s="57" t="s">
        <v>73</v>
      </c>
      <c r="D11" s="54" t="s">
        <v>74</v>
      </c>
      <c r="E11" s="6" t="s">
        <v>75</v>
      </c>
      <c r="F11" s="19">
        <v>1100000</v>
      </c>
      <c r="G11" s="24">
        <v>16350.4</v>
      </c>
      <c r="H11" s="24">
        <v>1.64</v>
      </c>
      <c r="I11" s="31"/>
      <c r="J11" s="31"/>
      <c r="K11" s="35"/>
    </row>
    <row r="12" spans="1:54" x14ac:dyDescent="0.3">
      <c r="B12" s="8" t="s">
        <v>1965</v>
      </c>
      <c r="C12" s="57" t="s">
        <v>1966</v>
      </c>
      <c r="D12" s="54" t="s">
        <v>5169</v>
      </c>
      <c r="E12" s="6" t="s">
        <v>123</v>
      </c>
      <c r="F12" s="19">
        <v>357348</v>
      </c>
      <c r="G12" s="24">
        <v>16135.16</v>
      </c>
      <c r="H12" s="24">
        <v>1.62</v>
      </c>
      <c r="I12" s="31"/>
      <c r="J12" s="31"/>
      <c r="K12" s="35" t="s">
        <v>5163</v>
      </c>
    </row>
    <row r="13" spans="1:54" x14ac:dyDescent="0.3">
      <c r="B13" s="8" t="s">
        <v>612</v>
      </c>
      <c r="C13" s="57" t="s">
        <v>613</v>
      </c>
      <c r="D13" s="54" t="s">
        <v>614</v>
      </c>
      <c r="E13" s="6" t="s">
        <v>90</v>
      </c>
      <c r="F13" s="19">
        <v>650000</v>
      </c>
      <c r="G13" s="24">
        <v>13573.95</v>
      </c>
      <c r="H13" s="24">
        <v>1.36</v>
      </c>
      <c r="I13" s="31"/>
      <c r="J13" s="31"/>
      <c r="K13" s="35"/>
    </row>
    <row r="14" spans="1:54" x14ac:dyDescent="0.3">
      <c r="B14" s="8" t="s">
        <v>51</v>
      </c>
      <c r="C14" s="57" t="s">
        <v>52</v>
      </c>
      <c r="D14" s="54" t="s">
        <v>53</v>
      </c>
      <c r="E14" s="6" t="s">
        <v>43</v>
      </c>
      <c r="F14" s="19">
        <v>1010000</v>
      </c>
      <c r="G14" s="24">
        <v>12451.28</v>
      </c>
      <c r="H14" s="24">
        <v>1.25</v>
      </c>
      <c r="I14" s="31"/>
      <c r="J14" s="31"/>
      <c r="K14" s="35"/>
    </row>
    <row r="15" spans="1:54" x14ac:dyDescent="0.3">
      <c r="B15" s="8" t="s">
        <v>91</v>
      </c>
      <c r="C15" s="57" t="s">
        <v>92</v>
      </c>
      <c r="D15" s="54" t="s">
        <v>93</v>
      </c>
      <c r="E15" s="6" t="s">
        <v>94</v>
      </c>
      <c r="F15" s="19">
        <v>1650000</v>
      </c>
      <c r="G15" s="24">
        <v>12075.53</v>
      </c>
      <c r="H15" s="24">
        <v>1.21</v>
      </c>
      <c r="I15" s="31"/>
      <c r="J15" s="31"/>
      <c r="K15" s="35"/>
    </row>
    <row r="16" spans="1:54" x14ac:dyDescent="0.3">
      <c r="B16" s="8" t="s">
        <v>297</v>
      </c>
      <c r="C16" s="57" t="s">
        <v>298</v>
      </c>
      <c r="D16" s="54" t="s">
        <v>299</v>
      </c>
      <c r="E16" s="6" t="s">
        <v>43</v>
      </c>
      <c r="F16" s="19">
        <v>9200000</v>
      </c>
      <c r="G16" s="24">
        <v>11305.88</v>
      </c>
      <c r="H16" s="24">
        <v>1.1399999999999999</v>
      </c>
      <c r="I16" s="31"/>
      <c r="J16" s="31"/>
      <c r="K16" s="35"/>
    </row>
    <row r="17" spans="2:11" x14ac:dyDescent="0.3">
      <c r="B17" s="8" t="s">
        <v>532</v>
      </c>
      <c r="C17" s="57" t="s">
        <v>533</v>
      </c>
      <c r="D17" s="54" t="s">
        <v>534</v>
      </c>
      <c r="E17" s="6" t="s">
        <v>119</v>
      </c>
      <c r="F17" s="19">
        <v>3030303</v>
      </c>
      <c r="G17" s="24">
        <v>11275.76</v>
      </c>
      <c r="H17" s="24">
        <v>1.1299999999999999</v>
      </c>
      <c r="I17" s="31"/>
      <c r="J17" s="31"/>
      <c r="K17" s="35"/>
    </row>
    <row r="18" spans="2:11" x14ac:dyDescent="0.3">
      <c r="B18" s="8" t="s">
        <v>276</v>
      </c>
      <c r="C18" s="57" t="s">
        <v>277</v>
      </c>
      <c r="D18" s="54" t="s">
        <v>278</v>
      </c>
      <c r="E18" s="6" t="s">
        <v>43</v>
      </c>
      <c r="F18" s="19">
        <v>3080000</v>
      </c>
      <c r="G18" s="24">
        <v>8574.7199999999993</v>
      </c>
      <c r="H18" s="24">
        <v>0.86</v>
      </c>
      <c r="I18" s="31"/>
      <c r="J18" s="31"/>
      <c r="K18" s="35"/>
    </row>
    <row r="19" spans="2:11" x14ac:dyDescent="0.3">
      <c r="B19" s="8" t="s">
        <v>324</v>
      </c>
      <c r="C19" s="57" t="s">
        <v>325</v>
      </c>
      <c r="D19" s="54" t="s">
        <v>326</v>
      </c>
      <c r="E19" s="6" t="s">
        <v>138</v>
      </c>
      <c r="F19" s="19">
        <v>765778</v>
      </c>
      <c r="G19" s="24">
        <v>8468.36</v>
      </c>
      <c r="H19" s="24">
        <v>0.85</v>
      </c>
      <c r="I19" s="31"/>
      <c r="J19" s="31"/>
      <c r="K19" s="35"/>
    </row>
    <row r="20" spans="2:11" x14ac:dyDescent="0.3">
      <c r="B20" s="8" t="s">
        <v>453</v>
      </c>
      <c r="C20" s="57" t="s">
        <v>454</v>
      </c>
      <c r="D20" s="54" t="s">
        <v>455</v>
      </c>
      <c r="E20" s="6" t="s">
        <v>123</v>
      </c>
      <c r="F20" s="19">
        <v>481630</v>
      </c>
      <c r="G20" s="24">
        <v>8135.21</v>
      </c>
      <c r="H20" s="24">
        <v>0.82</v>
      </c>
      <c r="I20" s="31"/>
      <c r="J20" s="31"/>
      <c r="K20" s="35"/>
    </row>
    <row r="21" spans="2:11" x14ac:dyDescent="0.3">
      <c r="B21" s="8" t="s">
        <v>519</v>
      </c>
      <c r="C21" s="57" t="s">
        <v>520</v>
      </c>
      <c r="D21" s="54" t="s">
        <v>521</v>
      </c>
      <c r="E21" s="6" t="s">
        <v>354</v>
      </c>
      <c r="F21" s="19">
        <v>1030000</v>
      </c>
      <c r="G21" s="24">
        <v>7763.11</v>
      </c>
      <c r="H21" s="24">
        <v>0.78</v>
      </c>
      <c r="I21" s="31"/>
      <c r="J21" s="31"/>
      <c r="K21" s="35"/>
    </row>
    <row r="22" spans="2:11" x14ac:dyDescent="0.3">
      <c r="B22" s="8" t="s">
        <v>1967</v>
      </c>
      <c r="C22" s="57" t="s">
        <v>1968</v>
      </c>
      <c r="D22" s="54" t="s">
        <v>1969</v>
      </c>
      <c r="E22" s="6" t="s">
        <v>123</v>
      </c>
      <c r="F22" s="19">
        <v>1160283</v>
      </c>
      <c r="G22" s="24">
        <v>7230.3</v>
      </c>
      <c r="H22" s="24">
        <v>0.73</v>
      </c>
      <c r="I22" s="31"/>
      <c r="J22" s="31"/>
      <c r="K22" s="35"/>
    </row>
    <row r="23" spans="2:11" x14ac:dyDescent="0.3">
      <c r="B23" s="8" t="s">
        <v>1970</v>
      </c>
      <c r="C23" s="57" t="s">
        <v>1971</v>
      </c>
      <c r="D23" s="54" t="s">
        <v>1972</v>
      </c>
      <c r="E23" s="6" t="s">
        <v>234</v>
      </c>
      <c r="F23" s="19">
        <v>180602</v>
      </c>
      <c r="G23" s="24">
        <v>6838.49</v>
      </c>
      <c r="H23" s="24">
        <v>0.69</v>
      </c>
      <c r="I23" s="31"/>
      <c r="J23" s="31"/>
      <c r="K23" s="35"/>
    </row>
    <row r="24" spans="2:11" x14ac:dyDescent="0.3">
      <c r="B24" s="8" t="s">
        <v>1973</v>
      </c>
      <c r="C24" s="57" t="s">
        <v>1974</v>
      </c>
      <c r="D24" s="54" t="s">
        <v>1975</v>
      </c>
      <c r="E24" s="6" t="s">
        <v>218</v>
      </c>
      <c r="F24" s="19">
        <v>407000</v>
      </c>
      <c r="G24" s="24">
        <v>6459.9</v>
      </c>
      <c r="H24" s="24">
        <v>0.65</v>
      </c>
      <c r="I24" s="31"/>
      <c r="J24" s="31"/>
      <c r="K24" s="35"/>
    </row>
    <row r="25" spans="2:11" x14ac:dyDescent="0.3">
      <c r="B25" s="8" t="s">
        <v>303</v>
      </c>
      <c r="C25" s="57" t="s">
        <v>304</v>
      </c>
      <c r="D25" s="54" t="s">
        <v>305</v>
      </c>
      <c r="E25" s="6" t="s">
        <v>57</v>
      </c>
      <c r="F25" s="19">
        <v>550000</v>
      </c>
      <c r="G25" s="24">
        <v>6416.3</v>
      </c>
      <c r="H25" s="24">
        <v>0.64</v>
      </c>
      <c r="I25" s="31"/>
      <c r="J25" s="31"/>
      <c r="K25" s="35"/>
    </row>
    <row r="26" spans="2:11" x14ac:dyDescent="0.3">
      <c r="B26" s="8" t="s">
        <v>1976</v>
      </c>
      <c r="C26" s="57" t="s">
        <v>1977</v>
      </c>
      <c r="D26" s="54" t="s">
        <v>1978</v>
      </c>
      <c r="E26" s="6" t="s">
        <v>94</v>
      </c>
      <c r="F26" s="19">
        <v>400000</v>
      </c>
      <c r="G26" s="24">
        <v>6186</v>
      </c>
      <c r="H26" s="24">
        <v>0.62</v>
      </c>
      <c r="I26" s="31"/>
      <c r="J26" s="31"/>
      <c r="K26" s="35"/>
    </row>
    <row r="27" spans="2:11" x14ac:dyDescent="0.3">
      <c r="B27" s="8" t="s">
        <v>241</v>
      </c>
      <c r="C27" s="57" t="s">
        <v>242</v>
      </c>
      <c r="D27" s="54" t="s">
        <v>243</v>
      </c>
      <c r="E27" s="6" t="s">
        <v>119</v>
      </c>
      <c r="F27" s="19">
        <v>318846</v>
      </c>
      <c r="G27" s="24">
        <v>6150.22</v>
      </c>
      <c r="H27" s="24">
        <v>0.62</v>
      </c>
      <c r="I27" s="31"/>
      <c r="J27" s="31"/>
      <c r="K27" s="35"/>
    </row>
    <row r="28" spans="2:11" x14ac:dyDescent="0.3">
      <c r="B28" s="8" t="s">
        <v>222</v>
      </c>
      <c r="C28" s="57" t="s">
        <v>223</v>
      </c>
      <c r="D28" s="54" t="s">
        <v>224</v>
      </c>
      <c r="E28" s="6" t="s">
        <v>71</v>
      </c>
      <c r="F28" s="19">
        <v>20000</v>
      </c>
      <c r="G28" s="24">
        <v>5662</v>
      </c>
      <c r="H28" s="24">
        <v>0.56999999999999995</v>
      </c>
      <c r="I28" s="31"/>
      <c r="J28" s="31"/>
      <c r="K28" s="35"/>
    </row>
    <row r="29" spans="2:11" x14ac:dyDescent="0.3">
      <c r="B29" s="8" t="s">
        <v>279</v>
      </c>
      <c r="C29" s="57" t="s">
        <v>280</v>
      </c>
      <c r="D29" s="54" t="s">
        <v>281</v>
      </c>
      <c r="E29" s="6" t="s">
        <v>210</v>
      </c>
      <c r="F29" s="19">
        <v>3025000</v>
      </c>
      <c r="G29" s="24">
        <v>5530.91</v>
      </c>
      <c r="H29" s="24">
        <v>0.56000000000000005</v>
      </c>
      <c r="I29" s="31"/>
      <c r="J29" s="31"/>
      <c r="K29" s="35"/>
    </row>
    <row r="30" spans="2:11" x14ac:dyDescent="0.3">
      <c r="B30" s="8" t="s">
        <v>1979</v>
      </c>
      <c r="C30" s="57" t="s">
        <v>1980</v>
      </c>
      <c r="D30" s="54" t="s">
        <v>1981</v>
      </c>
      <c r="E30" s="6" t="s">
        <v>138</v>
      </c>
      <c r="F30" s="19">
        <v>740000</v>
      </c>
      <c r="G30" s="24">
        <v>5160.76</v>
      </c>
      <c r="H30" s="24">
        <v>0.52</v>
      </c>
      <c r="I30" s="31"/>
      <c r="J30" s="31"/>
      <c r="K30" s="35"/>
    </row>
    <row r="31" spans="2:11" x14ac:dyDescent="0.3">
      <c r="B31" s="8" t="s">
        <v>153</v>
      </c>
      <c r="C31" s="57" t="s">
        <v>154</v>
      </c>
      <c r="D31" s="54" t="s">
        <v>155</v>
      </c>
      <c r="E31" s="6" t="s">
        <v>156</v>
      </c>
      <c r="F31" s="19">
        <v>830000</v>
      </c>
      <c r="G31" s="24">
        <v>4962.16</v>
      </c>
      <c r="H31" s="24">
        <v>0.5</v>
      </c>
      <c r="I31" s="31"/>
      <c r="J31" s="31"/>
      <c r="K31" s="35"/>
    </row>
    <row r="32" spans="2:11" x14ac:dyDescent="0.3">
      <c r="B32" s="8" t="s">
        <v>1982</v>
      </c>
      <c r="C32" s="57" t="s">
        <v>1983</v>
      </c>
      <c r="D32" s="54" t="s">
        <v>1984</v>
      </c>
      <c r="E32" s="6" t="s">
        <v>123</v>
      </c>
      <c r="F32" s="19">
        <v>2476176</v>
      </c>
      <c r="G32" s="24">
        <v>4655.46</v>
      </c>
      <c r="H32" s="24">
        <v>0.47</v>
      </c>
      <c r="I32" s="31"/>
      <c r="J32" s="31"/>
      <c r="K32" s="35"/>
    </row>
    <row r="33" spans="2:11" x14ac:dyDescent="0.3">
      <c r="B33" s="8" t="s">
        <v>247</v>
      </c>
      <c r="C33" s="57" t="s">
        <v>248</v>
      </c>
      <c r="D33" s="54" t="s">
        <v>249</v>
      </c>
      <c r="E33" s="6" t="s">
        <v>184</v>
      </c>
      <c r="F33" s="19">
        <v>398000</v>
      </c>
      <c r="G33" s="24">
        <v>4452.03</v>
      </c>
      <c r="H33" s="24">
        <v>0.45</v>
      </c>
      <c r="I33" s="31"/>
      <c r="J33" s="31"/>
      <c r="K33" s="35"/>
    </row>
    <row r="34" spans="2:11" x14ac:dyDescent="0.3">
      <c r="B34" s="8" t="s">
        <v>1985</v>
      </c>
      <c r="C34" s="57" t="s">
        <v>1986</v>
      </c>
      <c r="D34" s="54" t="s">
        <v>1987</v>
      </c>
      <c r="E34" s="6" t="s">
        <v>90</v>
      </c>
      <c r="F34" s="19">
        <v>1371296</v>
      </c>
      <c r="G34" s="24">
        <v>4355.24</v>
      </c>
      <c r="H34" s="24">
        <v>0.44</v>
      </c>
      <c r="I34" s="31"/>
      <c r="J34" s="31"/>
      <c r="K34" s="35"/>
    </row>
    <row r="35" spans="2:11" x14ac:dyDescent="0.3">
      <c r="B35" s="8" t="s">
        <v>1040</v>
      </c>
      <c r="C35" s="57" t="s">
        <v>1041</v>
      </c>
      <c r="D35" s="54" t="s">
        <v>1042</v>
      </c>
      <c r="E35" s="6" t="s">
        <v>123</v>
      </c>
      <c r="F35" s="19">
        <v>470000</v>
      </c>
      <c r="G35" s="24">
        <v>4232.3500000000004</v>
      </c>
      <c r="H35" s="24">
        <v>0.43</v>
      </c>
      <c r="I35" s="31"/>
      <c r="J35" s="31"/>
      <c r="K35" s="35"/>
    </row>
    <row r="36" spans="2:11" x14ac:dyDescent="0.3">
      <c r="B36" s="8" t="s">
        <v>1988</v>
      </c>
      <c r="C36" s="57" t="s">
        <v>1989</v>
      </c>
      <c r="D36" s="54" t="s">
        <v>1990</v>
      </c>
      <c r="E36" s="6" t="s">
        <v>57</v>
      </c>
      <c r="F36" s="19">
        <v>754823</v>
      </c>
      <c r="G36" s="24">
        <v>3381.98</v>
      </c>
      <c r="H36" s="24">
        <v>0.34</v>
      </c>
      <c r="I36" s="31"/>
      <c r="J36" s="31"/>
      <c r="K36" s="35"/>
    </row>
    <row r="37" spans="2:11" x14ac:dyDescent="0.3">
      <c r="B37" s="8" t="s">
        <v>1991</v>
      </c>
      <c r="C37" s="57" t="s">
        <v>1992</v>
      </c>
      <c r="D37" s="54" t="s">
        <v>1993</v>
      </c>
      <c r="E37" s="6" t="s">
        <v>57</v>
      </c>
      <c r="F37" s="19">
        <v>1062000</v>
      </c>
      <c r="G37" s="24">
        <v>2978.38</v>
      </c>
      <c r="H37" s="24">
        <v>0.3</v>
      </c>
      <c r="I37" s="31"/>
      <c r="J37" s="31"/>
      <c r="K37" s="35"/>
    </row>
    <row r="38" spans="2:11" x14ac:dyDescent="0.3">
      <c r="B38" s="8" t="s">
        <v>321</v>
      </c>
      <c r="C38" s="57" t="s">
        <v>322</v>
      </c>
      <c r="D38" s="54" t="s">
        <v>323</v>
      </c>
      <c r="E38" s="6" t="s">
        <v>71</v>
      </c>
      <c r="F38" s="19">
        <v>650000</v>
      </c>
      <c r="G38" s="24">
        <v>2695.23</v>
      </c>
      <c r="H38" s="24">
        <v>0.27</v>
      </c>
      <c r="I38" s="31"/>
      <c r="J38" s="31"/>
      <c r="K38" s="35"/>
    </row>
    <row r="39" spans="2:11" x14ac:dyDescent="0.3">
      <c r="B39" s="8" t="s">
        <v>1994</v>
      </c>
      <c r="C39" s="57" t="s">
        <v>1995</v>
      </c>
      <c r="D39" s="54" t="s">
        <v>1996</v>
      </c>
      <c r="E39" s="6" t="s">
        <v>528</v>
      </c>
      <c r="F39" s="19">
        <v>560000</v>
      </c>
      <c r="G39" s="24">
        <v>2570.12</v>
      </c>
      <c r="H39" s="24">
        <v>0.26</v>
      </c>
      <c r="I39" s="31"/>
      <c r="J39" s="31"/>
      <c r="K39" s="35"/>
    </row>
    <row r="40" spans="2:11" x14ac:dyDescent="0.3">
      <c r="B40" s="8" t="s">
        <v>364</v>
      </c>
      <c r="C40" s="57" t="s">
        <v>365</v>
      </c>
      <c r="D40" s="54" t="s">
        <v>366</v>
      </c>
      <c r="E40" s="6" t="s">
        <v>82</v>
      </c>
      <c r="F40" s="19">
        <v>318337</v>
      </c>
      <c r="G40" s="24">
        <v>2226.29</v>
      </c>
      <c r="H40" s="24">
        <v>0.22</v>
      </c>
      <c r="I40" s="31"/>
      <c r="J40" s="31"/>
      <c r="K40" s="35"/>
    </row>
    <row r="41" spans="2:11" x14ac:dyDescent="0.3">
      <c r="B41" s="8" t="s">
        <v>267</v>
      </c>
      <c r="C41" s="57" t="s">
        <v>268</v>
      </c>
      <c r="D41" s="54" t="s">
        <v>269</v>
      </c>
      <c r="E41" s="6" t="s">
        <v>152</v>
      </c>
      <c r="F41" s="19">
        <v>200000</v>
      </c>
      <c r="G41" s="24">
        <v>1898.8</v>
      </c>
      <c r="H41" s="24">
        <v>0.19</v>
      </c>
      <c r="I41" s="31"/>
      <c r="J41" s="31"/>
      <c r="K41" s="35"/>
    </row>
    <row r="42" spans="2:11" x14ac:dyDescent="0.3">
      <c r="B42" s="8" t="s">
        <v>522</v>
      </c>
      <c r="C42" s="57" t="s">
        <v>523</v>
      </c>
      <c r="D42" s="54" t="s">
        <v>524</v>
      </c>
      <c r="E42" s="6" t="s">
        <v>115</v>
      </c>
      <c r="F42" s="19">
        <v>215000</v>
      </c>
      <c r="G42" s="24">
        <v>1631.96</v>
      </c>
      <c r="H42" s="24">
        <v>0.16</v>
      </c>
      <c r="I42" s="31"/>
      <c r="J42" s="31"/>
      <c r="K42" s="35"/>
    </row>
    <row r="43" spans="2:11" x14ac:dyDescent="0.3">
      <c r="B43" s="8" t="s">
        <v>1997</v>
      </c>
      <c r="C43" s="57" t="s">
        <v>1998</v>
      </c>
      <c r="D43" s="54" t="s">
        <v>1999</v>
      </c>
      <c r="E43" s="6" t="s">
        <v>152</v>
      </c>
      <c r="F43" s="19">
        <v>15228</v>
      </c>
      <c r="G43" s="24">
        <v>1017.23</v>
      </c>
      <c r="H43" s="24">
        <v>0.1</v>
      </c>
      <c r="I43" s="31"/>
      <c r="J43" s="31"/>
      <c r="K43" s="35"/>
    </row>
    <row r="44" spans="2:11" x14ac:dyDescent="0.3">
      <c r="B44" s="8" t="s">
        <v>487</v>
      </c>
      <c r="C44" s="57" t="s">
        <v>488</v>
      </c>
      <c r="D44" s="54" t="s">
        <v>489</v>
      </c>
      <c r="E44" s="6" t="s">
        <v>354</v>
      </c>
      <c r="F44" s="19">
        <v>197483</v>
      </c>
      <c r="G44" s="24">
        <v>787.66</v>
      </c>
      <c r="H44" s="24">
        <v>0.08</v>
      </c>
      <c r="I44" s="31"/>
      <c r="J44" s="31"/>
      <c r="K44" s="35"/>
    </row>
    <row r="45" spans="2:11" x14ac:dyDescent="0.3">
      <c r="B45" s="8" t="s">
        <v>2000</v>
      </c>
      <c r="C45" s="57" t="s">
        <v>2001</v>
      </c>
      <c r="D45" s="54" t="s">
        <v>2002</v>
      </c>
      <c r="E45" s="6" t="s">
        <v>234</v>
      </c>
      <c r="F45" s="19">
        <v>25788</v>
      </c>
      <c r="G45" s="24">
        <v>158.21</v>
      </c>
      <c r="H45" s="24">
        <v>0.02</v>
      </c>
      <c r="I45" s="31"/>
      <c r="J45" s="31"/>
      <c r="K45" s="35"/>
    </row>
    <row r="46" spans="2:11" x14ac:dyDescent="0.3">
      <c r="C46" s="58" t="s">
        <v>185</v>
      </c>
      <c r="D46" s="54"/>
      <c r="E46" s="6"/>
      <c r="F46" s="19"/>
      <c r="G46" s="25">
        <v>242427.69</v>
      </c>
      <c r="H46" s="25">
        <v>24.37</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5</v>
      </c>
      <c r="D52" s="54"/>
      <c r="E52" s="6"/>
      <c r="F52" s="19"/>
      <c r="G52" s="24"/>
      <c r="H52" s="24"/>
      <c r="I52" s="31"/>
      <c r="J52" s="31"/>
      <c r="K52" s="35"/>
    </row>
    <row r="53" spans="1:11" x14ac:dyDescent="0.3">
      <c r="C53" s="59" t="s">
        <v>6</v>
      </c>
      <c r="D53" s="54"/>
      <c r="E53" s="6"/>
      <c r="F53" s="19"/>
      <c r="G53" s="24"/>
      <c r="H53" s="24"/>
      <c r="I53" s="31"/>
      <c r="J53" s="31"/>
      <c r="K53" s="35"/>
    </row>
    <row r="54" spans="1:11" x14ac:dyDescent="0.3">
      <c r="B54" s="8" t="s">
        <v>674</v>
      </c>
      <c r="C54" s="57" t="s">
        <v>675</v>
      </c>
      <c r="D54" s="54" t="s">
        <v>676</v>
      </c>
      <c r="E54" s="6" t="s">
        <v>677</v>
      </c>
      <c r="F54" s="19">
        <v>30000</v>
      </c>
      <c r="G54" s="24">
        <v>30751.41</v>
      </c>
      <c r="H54" s="24">
        <v>3.09</v>
      </c>
      <c r="I54" s="31">
        <v>7.4499000000000004</v>
      </c>
      <c r="J54" s="31"/>
      <c r="K54" s="35" t="s">
        <v>649</v>
      </c>
    </row>
    <row r="55" spans="1:11" x14ac:dyDescent="0.3">
      <c r="B55" s="8" t="s">
        <v>688</v>
      </c>
      <c r="C55" s="57" t="s">
        <v>689</v>
      </c>
      <c r="D55" s="54" t="s">
        <v>690</v>
      </c>
      <c r="E55" s="6" t="s">
        <v>657</v>
      </c>
      <c r="F55" s="19">
        <v>30000</v>
      </c>
      <c r="G55" s="24">
        <v>30466.77</v>
      </c>
      <c r="H55" s="24">
        <v>3.06</v>
      </c>
      <c r="I55" s="31">
        <v>7.67</v>
      </c>
      <c r="J55" s="31"/>
      <c r="K55" s="35" t="s">
        <v>649</v>
      </c>
    </row>
    <row r="56" spans="1:11" x14ac:dyDescent="0.3">
      <c r="B56" s="8" t="s">
        <v>1925</v>
      </c>
      <c r="C56" s="57" t="s">
        <v>1926</v>
      </c>
      <c r="D56" s="54" t="s">
        <v>1927</v>
      </c>
      <c r="E56" s="6" t="s">
        <v>731</v>
      </c>
      <c r="F56" s="19">
        <v>30000</v>
      </c>
      <c r="G56" s="24">
        <v>30194.880000000001</v>
      </c>
      <c r="H56" s="24">
        <v>3.03</v>
      </c>
      <c r="I56" s="31">
        <v>7.29</v>
      </c>
      <c r="J56" s="31"/>
      <c r="K56" s="35" t="s">
        <v>649</v>
      </c>
    </row>
    <row r="57" spans="1:11" x14ac:dyDescent="0.3">
      <c r="B57" s="8" t="s">
        <v>702</v>
      </c>
      <c r="C57" s="57" t="s">
        <v>576</v>
      </c>
      <c r="D57" s="54" t="s">
        <v>703</v>
      </c>
      <c r="E57" s="6" t="s">
        <v>653</v>
      </c>
      <c r="F57" s="19">
        <v>25000</v>
      </c>
      <c r="G57" s="24">
        <v>25576.48</v>
      </c>
      <c r="H57" s="24">
        <v>2.57</v>
      </c>
      <c r="I57" s="31">
        <v>7.4275000000000002</v>
      </c>
      <c r="J57" s="31"/>
      <c r="K57" s="35" t="s">
        <v>649</v>
      </c>
    </row>
    <row r="58" spans="1:11" x14ac:dyDescent="0.3">
      <c r="B58" s="8" t="s">
        <v>685</v>
      </c>
      <c r="C58" s="57" t="s">
        <v>686</v>
      </c>
      <c r="D58" s="54" t="s">
        <v>687</v>
      </c>
      <c r="E58" s="6" t="s">
        <v>653</v>
      </c>
      <c r="F58" s="19">
        <v>22500</v>
      </c>
      <c r="G58" s="24">
        <v>22933.64</v>
      </c>
      <c r="H58" s="24">
        <v>2.2999999999999998</v>
      </c>
      <c r="I58" s="31">
        <v>7.28</v>
      </c>
      <c r="J58" s="31"/>
      <c r="K58" s="35" t="s">
        <v>649</v>
      </c>
    </row>
    <row r="59" spans="1:11" x14ac:dyDescent="0.3">
      <c r="B59" s="8" t="s">
        <v>2003</v>
      </c>
      <c r="C59" s="57" t="s">
        <v>88</v>
      </c>
      <c r="D59" s="54" t="s">
        <v>2004</v>
      </c>
      <c r="E59" s="6" t="s">
        <v>677</v>
      </c>
      <c r="F59" s="19">
        <v>20000</v>
      </c>
      <c r="G59" s="24">
        <v>20477.04</v>
      </c>
      <c r="H59" s="24">
        <v>2.06</v>
      </c>
      <c r="I59" s="31">
        <v>8.5299999999999994</v>
      </c>
      <c r="J59" s="31"/>
      <c r="K59" s="35" t="s">
        <v>649</v>
      </c>
    </row>
    <row r="60" spans="1:11" x14ac:dyDescent="0.3">
      <c r="B60" s="8" t="s">
        <v>654</v>
      </c>
      <c r="C60" s="57" t="s">
        <v>655</v>
      </c>
      <c r="D60" s="54" t="s">
        <v>656</v>
      </c>
      <c r="E60" s="6" t="s">
        <v>657</v>
      </c>
      <c r="F60" s="19">
        <v>20000</v>
      </c>
      <c r="G60" s="24">
        <v>20382.04</v>
      </c>
      <c r="H60" s="24">
        <v>2.0499999999999998</v>
      </c>
      <c r="I60" s="31">
        <v>8.0702999999999996</v>
      </c>
      <c r="J60" s="31"/>
      <c r="K60" s="35" t="s">
        <v>649</v>
      </c>
    </row>
    <row r="61" spans="1:11" x14ac:dyDescent="0.3">
      <c r="B61" s="8" t="s">
        <v>755</v>
      </c>
      <c r="C61" s="57" t="s">
        <v>726</v>
      </c>
      <c r="D61" s="54" t="s">
        <v>756</v>
      </c>
      <c r="E61" s="6" t="s">
        <v>653</v>
      </c>
      <c r="F61" s="19">
        <v>18000</v>
      </c>
      <c r="G61" s="24">
        <v>18655.759999999998</v>
      </c>
      <c r="H61" s="24">
        <v>1.87</v>
      </c>
      <c r="I61" s="31">
        <v>7.3543000000000003</v>
      </c>
      <c r="J61" s="31"/>
      <c r="K61" s="35" t="s">
        <v>649</v>
      </c>
    </row>
    <row r="62" spans="1:11" x14ac:dyDescent="0.3">
      <c r="B62" s="8" t="s">
        <v>678</v>
      </c>
      <c r="C62" s="57" t="s">
        <v>679</v>
      </c>
      <c r="D62" s="54" t="s">
        <v>680</v>
      </c>
      <c r="E62" s="6" t="s">
        <v>681</v>
      </c>
      <c r="F62" s="19">
        <v>17500</v>
      </c>
      <c r="G62" s="24">
        <v>17743.509999999998</v>
      </c>
      <c r="H62" s="24">
        <v>1.78</v>
      </c>
      <c r="I62" s="31">
        <v>10.4</v>
      </c>
      <c r="J62" s="31"/>
      <c r="K62" s="35" t="s">
        <v>649</v>
      </c>
    </row>
    <row r="63" spans="1:11" x14ac:dyDescent="0.3">
      <c r="B63" s="8" t="s">
        <v>2005</v>
      </c>
      <c r="C63" s="57" t="s">
        <v>423</v>
      </c>
      <c r="D63" s="54" t="s">
        <v>2006</v>
      </c>
      <c r="E63" s="6" t="s">
        <v>2007</v>
      </c>
      <c r="F63" s="19">
        <v>17500</v>
      </c>
      <c r="G63" s="24">
        <v>17628.36</v>
      </c>
      <c r="H63" s="24">
        <v>1.77</v>
      </c>
      <c r="I63" s="31">
        <v>6.72</v>
      </c>
      <c r="J63" s="31"/>
      <c r="K63" s="35" t="s">
        <v>649</v>
      </c>
    </row>
    <row r="64" spans="1:11" x14ac:dyDescent="0.3">
      <c r="B64" s="8" t="s">
        <v>728</v>
      </c>
      <c r="C64" s="57" t="s">
        <v>729</v>
      </c>
      <c r="D64" s="54" t="s">
        <v>730</v>
      </c>
      <c r="E64" s="6" t="s">
        <v>731</v>
      </c>
      <c r="F64" s="19">
        <v>17500</v>
      </c>
      <c r="G64" s="24">
        <v>17552.54</v>
      </c>
      <c r="H64" s="24">
        <v>1.76</v>
      </c>
      <c r="I64" s="31">
        <v>9.08</v>
      </c>
      <c r="J64" s="31"/>
      <c r="K64" s="35" t="s">
        <v>649</v>
      </c>
    </row>
    <row r="65" spans="2:11" x14ac:dyDescent="0.3">
      <c r="B65" s="8" t="s">
        <v>2008</v>
      </c>
      <c r="C65" s="57" t="s">
        <v>2009</v>
      </c>
      <c r="D65" s="54" t="s">
        <v>2010</v>
      </c>
      <c r="E65" s="6" t="s">
        <v>670</v>
      </c>
      <c r="F65" s="19">
        <v>17500</v>
      </c>
      <c r="G65" s="24">
        <v>17432.080000000002</v>
      </c>
      <c r="H65" s="24">
        <v>1.75</v>
      </c>
      <c r="I65" s="31">
        <v>7.6475</v>
      </c>
      <c r="J65" s="31"/>
      <c r="K65" s="35" t="s">
        <v>649</v>
      </c>
    </row>
    <row r="66" spans="2:11" x14ac:dyDescent="0.3">
      <c r="B66" s="8" t="s">
        <v>826</v>
      </c>
      <c r="C66" s="57" t="s">
        <v>827</v>
      </c>
      <c r="D66" s="54" t="s">
        <v>828</v>
      </c>
      <c r="E66" s="6" t="s">
        <v>657</v>
      </c>
      <c r="F66" s="19">
        <v>17000</v>
      </c>
      <c r="G66" s="24">
        <v>17105.330000000002</v>
      </c>
      <c r="H66" s="24">
        <v>1.72</v>
      </c>
      <c r="I66" s="31">
        <v>8.4</v>
      </c>
      <c r="J66" s="31"/>
      <c r="K66" s="35"/>
    </row>
    <row r="67" spans="2:11" x14ac:dyDescent="0.3">
      <c r="B67" s="8" t="s">
        <v>725</v>
      </c>
      <c r="C67" s="57" t="s">
        <v>726</v>
      </c>
      <c r="D67" s="54" t="s">
        <v>727</v>
      </c>
      <c r="E67" s="6" t="s">
        <v>653</v>
      </c>
      <c r="F67" s="19">
        <v>15000</v>
      </c>
      <c r="G67" s="24">
        <v>15652.29</v>
      </c>
      <c r="H67" s="24">
        <v>1.57</v>
      </c>
      <c r="I67" s="31">
        <v>7.4550000000000001</v>
      </c>
      <c r="J67" s="31"/>
      <c r="K67" s="35" t="s">
        <v>649</v>
      </c>
    </row>
    <row r="68" spans="2:11" x14ac:dyDescent="0.3">
      <c r="B68" s="8" t="s">
        <v>2011</v>
      </c>
      <c r="C68" s="57" t="s">
        <v>711</v>
      </c>
      <c r="D68" s="54" t="s">
        <v>2012</v>
      </c>
      <c r="E68" s="6" t="s">
        <v>653</v>
      </c>
      <c r="F68" s="19">
        <v>15000</v>
      </c>
      <c r="G68" s="24">
        <v>15299.52</v>
      </c>
      <c r="H68" s="24">
        <v>1.54</v>
      </c>
      <c r="I68" s="31">
        <v>6.9649999999999999</v>
      </c>
      <c r="J68" s="31"/>
      <c r="K68" s="35" t="s">
        <v>649</v>
      </c>
    </row>
    <row r="69" spans="2:11" x14ac:dyDescent="0.3">
      <c r="B69" s="8" t="s">
        <v>1947</v>
      </c>
      <c r="C69" s="57" t="s">
        <v>1149</v>
      </c>
      <c r="D69" s="54" t="s">
        <v>1948</v>
      </c>
      <c r="E69" s="6" t="s">
        <v>1151</v>
      </c>
      <c r="F69" s="19">
        <v>1500</v>
      </c>
      <c r="G69" s="24">
        <v>15272.66</v>
      </c>
      <c r="H69" s="24">
        <v>1.53</v>
      </c>
      <c r="I69" s="31">
        <v>7.6741000000000001</v>
      </c>
      <c r="J69" s="31"/>
      <c r="K69" s="35" t="s">
        <v>649</v>
      </c>
    </row>
    <row r="70" spans="2:11" x14ac:dyDescent="0.3">
      <c r="B70" s="8" t="s">
        <v>2013</v>
      </c>
      <c r="C70" s="57" t="s">
        <v>2014</v>
      </c>
      <c r="D70" s="54" t="s">
        <v>2015</v>
      </c>
      <c r="E70" s="6" t="s">
        <v>653</v>
      </c>
      <c r="F70" s="19">
        <v>15000</v>
      </c>
      <c r="G70" s="24">
        <v>15248.31</v>
      </c>
      <c r="H70" s="24">
        <v>1.53</v>
      </c>
      <c r="I70" s="31">
        <v>6.95</v>
      </c>
      <c r="J70" s="31"/>
      <c r="K70" s="35" t="s">
        <v>649</v>
      </c>
    </row>
    <row r="71" spans="2:11" x14ac:dyDescent="0.3">
      <c r="B71" s="8" t="s">
        <v>2016</v>
      </c>
      <c r="C71" s="57" t="s">
        <v>2017</v>
      </c>
      <c r="D71" s="54" t="s">
        <v>2018</v>
      </c>
      <c r="E71" s="6" t="s">
        <v>653</v>
      </c>
      <c r="F71" s="19">
        <v>13500</v>
      </c>
      <c r="G71" s="24">
        <v>13576.46</v>
      </c>
      <c r="H71" s="24">
        <v>1.36</v>
      </c>
      <c r="I71" s="31">
        <v>6.9819000000000004</v>
      </c>
      <c r="J71" s="31"/>
      <c r="K71" s="35" t="s">
        <v>649</v>
      </c>
    </row>
    <row r="72" spans="2:11" x14ac:dyDescent="0.3">
      <c r="B72" s="8" t="s">
        <v>2019</v>
      </c>
      <c r="C72" s="57" t="s">
        <v>1417</v>
      </c>
      <c r="D72" s="54" t="s">
        <v>2020</v>
      </c>
      <c r="E72" s="6" t="s">
        <v>1238</v>
      </c>
      <c r="F72" s="19">
        <v>12500</v>
      </c>
      <c r="G72" s="24">
        <v>12643.26</v>
      </c>
      <c r="H72" s="24">
        <v>1.27</v>
      </c>
      <c r="I72" s="31">
        <v>7.2850000000000001</v>
      </c>
      <c r="J72" s="31"/>
      <c r="K72" s="35" t="s">
        <v>649</v>
      </c>
    </row>
    <row r="73" spans="2:11" x14ac:dyDescent="0.3">
      <c r="B73" s="8" t="s">
        <v>2021</v>
      </c>
      <c r="C73" s="57" t="s">
        <v>88</v>
      </c>
      <c r="D73" s="54" t="s">
        <v>2022</v>
      </c>
      <c r="E73" s="6" t="s">
        <v>677</v>
      </c>
      <c r="F73" s="19">
        <v>12000</v>
      </c>
      <c r="G73" s="24">
        <v>12116.16</v>
      </c>
      <c r="H73" s="24">
        <v>1.22</v>
      </c>
      <c r="I73" s="31">
        <v>8.5299999999999994</v>
      </c>
      <c r="J73" s="31"/>
      <c r="K73" s="35" t="s">
        <v>649</v>
      </c>
    </row>
    <row r="74" spans="2:11" x14ac:dyDescent="0.3">
      <c r="B74" s="8" t="s">
        <v>700</v>
      </c>
      <c r="C74" s="57" t="s">
        <v>636</v>
      </c>
      <c r="D74" s="54" t="s">
        <v>701</v>
      </c>
      <c r="E74" s="6" t="s">
        <v>663</v>
      </c>
      <c r="F74" s="19">
        <v>11200</v>
      </c>
      <c r="G74" s="24">
        <v>11095.71</v>
      </c>
      <c r="H74" s="24">
        <v>1.1100000000000001</v>
      </c>
      <c r="I74" s="31">
        <v>6.4625000000000004</v>
      </c>
      <c r="J74" s="31"/>
      <c r="K74" s="35" t="s">
        <v>649</v>
      </c>
    </row>
    <row r="75" spans="2:11" x14ac:dyDescent="0.3">
      <c r="B75" s="8" t="s">
        <v>2023</v>
      </c>
      <c r="C75" s="57" t="s">
        <v>251</v>
      </c>
      <c r="D75" s="54" t="s">
        <v>2024</v>
      </c>
      <c r="E75" s="6" t="s">
        <v>670</v>
      </c>
      <c r="F75" s="19">
        <v>10000</v>
      </c>
      <c r="G75" s="24">
        <v>10503.76</v>
      </c>
      <c r="H75" s="24">
        <v>1.06</v>
      </c>
      <c r="I75" s="31">
        <v>7.59</v>
      </c>
      <c r="J75" s="31"/>
      <c r="K75" s="35" t="s">
        <v>649</v>
      </c>
    </row>
    <row r="76" spans="2:11" x14ac:dyDescent="0.3">
      <c r="B76" s="8" t="s">
        <v>2025</v>
      </c>
      <c r="C76" s="57" t="s">
        <v>251</v>
      </c>
      <c r="D76" s="54" t="s">
        <v>2026</v>
      </c>
      <c r="E76" s="6" t="s">
        <v>670</v>
      </c>
      <c r="F76" s="19">
        <v>10000</v>
      </c>
      <c r="G76" s="24">
        <v>10503.76</v>
      </c>
      <c r="H76" s="24">
        <v>1.06</v>
      </c>
      <c r="I76" s="31">
        <v>7.59</v>
      </c>
      <c r="J76" s="31"/>
      <c r="K76" s="35" t="s">
        <v>649</v>
      </c>
    </row>
    <row r="77" spans="2:11" x14ac:dyDescent="0.3">
      <c r="B77" s="8" t="s">
        <v>2027</v>
      </c>
      <c r="C77" s="57" t="s">
        <v>2028</v>
      </c>
      <c r="D77" s="54" t="s">
        <v>2029</v>
      </c>
      <c r="E77" s="6" t="s">
        <v>653</v>
      </c>
      <c r="F77" s="19">
        <v>10000</v>
      </c>
      <c r="G77" s="24">
        <v>10304.32</v>
      </c>
      <c r="H77" s="24">
        <v>1.04</v>
      </c>
      <c r="I77" s="31">
        <v>7.07</v>
      </c>
      <c r="J77" s="31"/>
      <c r="K77" s="35" t="s">
        <v>649</v>
      </c>
    </row>
    <row r="78" spans="2:11" x14ac:dyDescent="0.3">
      <c r="B78" s="8" t="s">
        <v>816</v>
      </c>
      <c r="C78" s="57" t="s">
        <v>672</v>
      </c>
      <c r="D78" s="54" t="s">
        <v>817</v>
      </c>
      <c r="E78" s="6" t="s">
        <v>653</v>
      </c>
      <c r="F78" s="19">
        <v>10000</v>
      </c>
      <c r="G78" s="24">
        <v>10183.98</v>
      </c>
      <c r="H78" s="24">
        <v>1.02</v>
      </c>
      <c r="I78" s="31">
        <v>6.7431999999999999</v>
      </c>
      <c r="J78" s="31"/>
      <c r="K78" s="35"/>
    </row>
    <row r="79" spans="2:11" x14ac:dyDescent="0.3">
      <c r="B79" s="8" t="s">
        <v>719</v>
      </c>
      <c r="C79" s="57" t="s">
        <v>720</v>
      </c>
      <c r="D79" s="54" t="s">
        <v>721</v>
      </c>
      <c r="E79" s="6" t="s">
        <v>653</v>
      </c>
      <c r="F79" s="19">
        <v>10000</v>
      </c>
      <c r="G79" s="24">
        <v>10164.700000000001</v>
      </c>
      <c r="H79" s="24">
        <v>1.02</v>
      </c>
      <c r="I79" s="31">
        <v>7.4273999999999996</v>
      </c>
      <c r="J79" s="31"/>
      <c r="K79" s="35" t="s">
        <v>649</v>
      </c>
    </row>
    <row r="80" spans="2:11" x14ac:dyDescent="0.3">
      <c r="B80" s="8" t="s">
        <v>2030</v>
      </c>
      <c r="C80" s="57" t="s">
        <v>2031</v>
      </c>
      <c r="D80" s="54" t="s">
        <v>2032</v>
      </c>
      <c r="E80" s="6" t="s">
        <v>653</v>
      </c>
      <c r="F80" s="19">
        <v>10000</v>
      </c>
      <c r="G80" s="24">
        <v>10044.31</v>
      </c>
      <c r="H80" s="24">
        <v>1.01</v>
      </c>
      <c r="I80" s="31">
        <v>7.36</v>
      </c>
      <c r="J80" s="31"/>
      <c r="K80" s="35" t="s">
        <v>649</v>
      </c>
    </row>
    <row r="81" spans="2:11" x14ac:dyDescent="0.3">
      <c r="B81" s="8" t="s">
        <v>1146</v>
      </c>
      <c r="C81" s="57" t="s">
        <v>261</v>
      </c>
      <c r="D81" s="54" t="s">
        <v>1147</v>
      </c>
      <c r="E81" s="6" t="s">
        <v>670</v>
      </c>
      <c r="F81" s="19">
        <v>9700</v>
      </c>
      <c r="G81" s="24">
        <v>9954.2800000000007</v>
      </c>
      <c r="H81" s="24">
        <v>1</v>
      </c>
      <c r="I81" s="31">
        <v>7.8594999999999997</v>
      </c>
      <c r="J81" s="31"/>
      <c r="K81" s="35" t="s">
        <v>649</v>
      </c>
    </row>
    <row r="82" spans="2:11" x14ac:dyDescent="0.3">
      <c r="B82" s="8" t="s">
        <v>2033</v>
      </c>
      <c r="C82" s="57" t="s">
        <v>576</v>
      </c>
      <c r="D82" s="54" t="s">
        <v>2034</v>
      </c>
      <c r="E82" s="6" t="s">
        <v>653</v>
      </c>
      <c r="F82" s="19">
        <v>9000</v>
      </c>
      <c r="G82" s="24">
        <v>9094.8700000000008</v>
      </c>
      <c r="H82" s="24">
        <v>0.91</v>
      </c>
      <c r="I82" s="31">
        <v>7.2649999999999997</v>
      </c>
      <c r="J82" s="31"/>
      <c r="K82" s="35" t="s">
        <v>649</v>
      </c>
    </row>
    <row r="83" spans="2:11" x14ac:dyDescent="0.3">
      <c r="B83" s="8" t="s">
        <v>2035</v>
      </c>
      <c r="C83" s="57" t="s">
        <v>705</v>
      </c>
      <c r="D83" s="54" t="s">
        <v>2036</v>
      </c>
      <c r="E83" s="6" t="s">
        <v>670</v>
      </c>
      <c r="F83" s="19">
        <v>85</v>
      </c>
      <c r="G83" s="24">
        <v>8993.4500000000007</v>
      </c>
      <c r="H83" s="24">
        <v>0.9</v>
      </c>
      <c r="I83" s="31">
        <v>7.3648999999999996</v>
      </c>
      <c r="J83" s="31"/>
      <c r="K83" s="35" t="s">
        <v>649</v>
      </c>
    </row>
    <row r="84" spans="2:11" x14ac:dyDescent="0.3">
      <c r="B84" s="8" t="s">
        <v>2037</v>
      </c>
      <c r="C84" s="57" t="s">
        <v>261</v>
      </c>
      <c r="D84" s="54" t="s">
        <v>2038</v>
      </c>
      <c r="E84" s="6" t="s">
        <v>670</v>
      </c>
      <c r="F84" s="19">
        <v>7500</v>
      </c>
      <c r="G84" s="24">
        <v>7756.26</v>
      </c>
      <c r="H84" s="24">
        <v>0.78</v>
      </c>
      <c r="I84" s="31">
        <v>7.9295</v>
      </c>
      <c r="J84" s="31"/>
      <c r="K84" s="35" t="s">
        <v>649</v>
      </c>
    </row>
    <row r="85" spans="2:11" x14ac:dyDescent="0.3">
      <c r="B85" s="8" t="s">
        <v>838</v>
      </c>
      <c r="C85" s="57" t="s">
        <v>839</v>
      </c>
      <c r="D85" s="54" t="s">
        <v>840</v>
      </c>
      <c r="E85" s="6" t="s">
        <v>837</v>
      </c>
      <c r="F85" s="19">
        <v>7000</v>
      </c>
      <c r="G85" s="24">
        <v>7052.17</v>
      </c>
      <c r="H85" s="24">
        <v>0.71</v>
      </c>
      <c r="I85" s="31">
        <v>7.3749000000000002</v>
      </c>
      <c r="J85" s="31"/>
      <c r="K85" s="35" t="s">
        <v>649</v>
      </c>
    </row>
    <row r="86" spans="2:11" x14ac:dyDescent="0.3">
      <c r="B86" s="8" t="s">
        <v>775</v>
      </c>
      <c r="C86" s="57" t="s">
        <v>729</v>
      </c>
      <c r="D86" s="54" t="s">
        <v>776</v>
      </c>
      <c r="E86" s="6" t="s">
        <v>731</v>
      </c>
      <c r="F86" s="19">
        <v>6500</v>
      </c>
      <c r="G86" s="24">
        <v>6522.8</v>
      </c>
      <c r="H86" s="24">
        <v>0.66</v>
      </c>
      <c r="I86" s="31">
        <v>9.08</v>
      </c>
      <c r="J86" s="31"/>
      <c r="K86" s="35" t="s">
        <v>649</v>
      </c>
    </row>
    <row r="87" spans="2:11" x14ac:dyDescent="0.3">
      <c r="B87" s="8" t="s">
        <v>2039</v>
      </c>
      <c r="C87" s="57" t="s">
        <v>1149</v>
      </c>
      <c r="D87" s="54" t="s">
        <v>2040</v>
      </c>
      <c r="E87" s="6" t="s">
        <v>1151</v>
      </c>
      <c r="F87" s="19">
        <v>600</v>
      </c>
      <c r="G87" s="24">
        <v>6150.84</v>
      </c>
      <c r="H87" s="24">
        <v>0.62</v>
      </c>
      <c r="I87" s="31">
        <v>7.6741000000000001</v>
      </c>
      <c r="J87" s="31"/>
      <c r="K87" s="35" t="s">
        <v>649</v>
      </c>
    </row>
    <row r="88" spans="2:11" x14ac:dyDescent="0.3">
      <c r="B88" s="8" t="s">
        <v>2041</v>
      </c>
      <c r="C88" s="57" t="s">
        <v>165</v>
      </c>
      <c r="D88" s="54" t="s">
        <v>2042</v>
      </c>
      <c r="E88" s="6" t="s">
        <v>677</v>
      </c>
      <c r="F88" s="19">
        <v>6000</v>
      </c>
      <c r="G88" s="24">
        <v>6032.74</v>
      </c>
      <c r="H88" s="24">
        <v>0.61</v>
      </c>
      <c r="I88" s="31">
        <v>7.1029999999999998</v>
      </c>
      <c r="J88" s="31"/>
      <c r="K88" s="35" t="s">
        <v>649</v>
      </c>
    </row>
    <row r="89" spans="2:11" x14ac:dyDescent="0.3">
      <c r="B89" s="8" t="s">
        <v>2043</v>
      </c>
      <c r="C89" s="57" t="s">
        <v>2044</v>
      </c>
      <c r="D89" s="54" t="s">
        <v>2045</v>
      </c>
      <c r="E89" s="6" t="s">
        <v>1281</v>
      </c>
      <c r="F89" s="19">
        <v>54</v>
      </c>
      <c r="G89" s="24">
        <v>5542</v>
      </c>
      <c r="H89" s="24">
        <v>0.56000000000000005</v>
      </c>
      <c r="I89" s="31">
        <v>7.5376000000000003</v>
      </c>
      <c r="J89" s="31"/>
      <c r="K89" s="35" t="s">
        <v>649</v>
      </c>
    </row>
    <row r="90" spans="2:11" x14ac:dyDescent="0.3">
      <c r="B90" s="8" t="s">
        <v>694</v>
      </c>
      <c r="C90" s="57" t="s">
        <v>695</v>
      </c>
      <c r="D90" s="54" t="s">
        <v>696</v>
      </c>
      <c r="E90" s="6" t="s">
        <v>653</v>
      </c>
      <c r="F90" s="19">
        <v>5000</v>
      </c>
      <c r="G90" s="24">
        <v>5175.3999999999996</v>
      </c>
      <c r="H90" s="24">
        <v>0.52</v>
      </c>
      <c r="I90" s="31">
        <v>7.3213999999999997</v>
      </c>
      <c r="J90" s="31"/>
      <c r="K90" s="35" t="s">
        <v>649</v>
      </c>
    </row>
    <row r="91" spans="2:11" x14ac:dyDescent="0.3">
      <c r="B91" s="8" t="s">
        <v>2046</v>
      </c>
      <c r="C91" s="57" t="s">
        <v>2047</v>
      </c>
      <c r="D91" s="54" t="s">
        <v>2048</v>
      </c>
      <c r="E91" s="6" t="s">
        <v>653</v>
      </c>
      <c r="F91" s="19">
        <v>5000</v>
      </c>
      <c r="G91" s="24">
        <v>5153.0600000000004</v>
      </c>
      <c r="H91" s="24">
        <v>0.52</v>
      </c>
      <c r="I91" s="31">
        <v>7.0449999999999999</v>
      </c>
      <c r="J91" s="31"/>
      <c r="K91" s="35" t="s">
        <v>649</v>
      </c>
    </row>
    <row r="92" spans="2:11" x14ac:dyDescent="0.3">
      <c r="B92" s="8" t="s">
        <v>2049</v>
      </c>
      <c r="C92" s="57" t="s">
        <v>2028</v>
      </c>
      <c r="D92" s="54" t="s">
        <v>2050</v>
      </c>
      <c r="E92" s="6" t="s">
        <v>653</v>
      </c>
      <c r="F92" s="19">
        <v>5000</v>
      </c>
      <c r="G92" s="24">
        <v>5152.49</v>
      </c>
      <c r="H92" s="24">
        <v>0.52</v>
      </c>
      <c r="I92" s="31">
        <v>7.07</v>
      </c>
      <c r="J92" s="31"/>
      <c r="K92" s="35" t="s">
        <v>649</v>
      </c>
    </row>
    <row r="93" spans="2:11" x14ac:dyDescent="0.3">
      <c r="B93" s="8" t="s">
        <v>2051</v>
      </c>
      <c r="C93" s="57" t="s">
        <v>695</v>
      </c>
      <c r="D93" s="54" t="s">
        <v>2052</v>
      </c>
      <c r="E93" s="6" t="s">
        <v>653</v>
      </c>
      <c r="F93" s="19">
        <v>5000</v>
      </c>
      <c r="G93" s="24">
        <v>5141.93</v>
      </c>
      <c r="H93" s="24">
        <v>0.52</v>
      </c>
      <c r="I93" s="31">
        <v>7.3213999999999997</v>
      </c>
      <c r="J93" s="31"/>
      <c r="K93" s="35" t="s">
        <v>649</v>
      </c>
    </row>
    <row r="94" spans="2:11" x14ac:dyDescent="0.3">
      <c r="B94" s="8" t="s">
        <v>2053</v>
      </c>
      <c r="C94" s="57" t="s">
        <v>261</v>
      </c>
      <c r="D94" s="54" t="s">
        <v>2054</v>
      </c>
      <c r="E94" s="6" t="s">
        <v>670</v>
      </c>
      <c r="F94" s="19">
        <v>5000</v>
      </c>
      <c r="G94" s="24">
        <v>5071.6899999999996</v>
      </c>
      <c r="H94" s="24">
        <v>0.51</v>
      </c>
      <c r="I94" s="31">
        <v>7.7050000000000001</v>
      </c>
      <c r="J94" s="31"/>
      <c r="K94" s="35" t="s">
        <v>649</v>
      </c>
    </row>
    <row r="95" spans="2:11" x14ac:dyDescent="0.3">
      <c r="B95" s="8" t="s">
        <v>841</v>
      </c>
      <c r="C95" s="57" t="s">
        <v>842</v>
      </c>
      <c r="D95" s="54" t="s">
        <v>843</v>
      </c>
      <c r="E95" s="6" t="s">
        <v>657</v>
      </c>
      <c r="F95" s="19">
        <v>5000</v>
      </c>
      <c r="G95" s="24">
        <v>5003.8</v>
      </c>
      <c r="H95" s="24">
        <v>0.5</v>
      </c>
      <c r="I95" s="31">
        <v>7.6449999999999996</v>
      </c>
      <c r="J95" s="31"/>
      <c r="K95" s="35" t="s">
        <v>649</v>
      </c>
    </row>
    <row r="96" spans="2:11" x14ac:dyDescent="0.3">
      <c r="B96" s="8" t="s">
        <v>844</v>
      </c>
      <c r="C96" s="57" t="s">
        <v>842</v>
      </c>
      <c r="D96" s="54" t="s">
        <v>845</v>
      </c>
      <c r="E96" s="6" t="s">
        <v>657</v>
      </c>
      <c r="F96" s="19">
        <v>5000</v>
      </c>
      <c r="G96" s="24">
        <v>5001.75</v>
      </c>
      <c r="H96" s="24">
        <v>0.5</v>
      </c>
      <c r="I96" s="31">
        <v>7.66</v>
      </c>
      <c r="J96" s="31"/>
      <c r="K96" s="35" t="s">
        <v>649</v>
      </c>
    </row>
    <row r="97" spans="2:11" x14ac:dyDescent="0.3">
      <c r="B97" s="8" t="s">
        <v>846</v>
      </c>
      <c r="C97" s="57" t="s">
        <v>842</v>
      </c>
      <c r="D97" s="54" t="s">
        <v>847</v>
      </c>
      <c r="E97" s="6" t="s">
        <v>657</v>
      </c>
      <c r="F97" s="19">
        <v>5000</v>
      </c>
      <c r="G97" s="24">
        <v>4999.1899999999996</v>
      </c>
      <c r="H97" s="24">
        <v>0.5</v>
      </c>
      <c r="I97" s="31">
        <v>7.6816000000000004</v>
      </c>
      <c r="J97" s="31"/>
      <c r="K97" s="35" t="s">
        <v>649</v>
      </c>
    </row>
    <row r="98" spans="2:11" x14ac:dyDescent="0.3">
      <c r="B98" s="8" t="s">
        <v>848</v>
      </c>
      <c r="C98" s="57" t="s">
        <v>842</v>
      </c>
      <c r="D98" s="54" t="s">
        <v>849</v>
      </c>
      <c r="E98" s="6" t="s">
        <v>657</v>
      </c>
      <c r="F98" s="19">
        <v>5000</v>
      </c>
      <c r="G98" s="24">
        <v>4997.37</v>
      </c>
      <c r="H98" s="24">
        <v>0.5</v>
      </c>
      <c r="I98" s="31">
        <v>7.68</v>
      </c>
      <c r="J98" s="31"/>
      <c r="K98" s="35" t="s">
        <v>649</v>
      </c>
    </row>
    <row r="99" spans="2:11" x14ac:dyDescent="0.3">
      <c r="B99" s="8" t="s">
        <v>2055</v>
      </c>
      <c r="C99" s="57" t="s">
        <v>2009</v>
      </c>
      <c r="D99" s="54" t="s">
        <v>2056</v>
      </c>
      <c r="E99" s="6" t="s">
        <v>670</v>
      </c>
      <c r="F99" s="19">
        <v>4500</v>
      </c>
      <c r="G99" s="24">
        <v>4535.3900000000003</v>
      </c>
      <c r="H99" s="24">
        <v>0.46</v>
      </c>
      <c r="I99" s="31">
        <v>7.24</v>
      </c>
      <c r="J99" s="31"/>
      <c r="K99" s="35" t="s">
        <v>649</v>
      </c>
    </row>
    <row r="100" spans="2:11" x14ac:dyDescent="0.3">
      <c r="B100" s="8" t="s">
        <v>2057</v>
      </c>
      <c r="C100" s="57" t="s">
        <v>2058</v>
      </c>
      <c r="D100" s="54" t="s">
        <v>2059</v>
      </c>
      <c r="E100" s="6" t="s">
        <v>670</v>
      </c>
      <c r="F100" s="19">
        <v>30</v>
      </c>
      <c r="G100" s="24">
        <v>3049.36</v>
      </c>
      <c r="H100" s="24">
        <v>0.31</v>
      </c>
      <c r="I100" s="31">
        <v>7.5965379000000004</v>
      </c>
      <c r="J100" s="31"/>
      <c r="K100" s="35" t="s">
        <v>649</v>
      </c>
    </row>
    <row r="101" spans="2:11" x14ac:dyDescent="0.3">
      <c r="B101" s="8" t="s">
        <v>2060</v>
      </c>
      <c r="C101" s="57" t="s">
        <v>261</v>
      </c>
      <c r="D101" s="54" t="s">
        <v>2061</v>
      </c>
      <c r="E101" s="6" t="s">
        <v>670</v>
      </c>
      <c r="F101" s="19">
        <v>2500</v>
      </c>
      <c r="G101" s="24">
        <v>2514.9299999999998</v>
      </c>
      <c r="H101" s="24">
        <v>0.25</v>
      </c>
      <c r="I101" s="31">
        <v>7.4249999999999998</v>
      </c>
      <c r="J101" s="31"/>
      <c r="K101" s="35" t="s">
        <v>649</v>
      </c>
    </row>
    <row r="102" spans="2:11" x14ac:dyDescent="0.3">
      <c r="C102" s="58" t="s">
        <v>185</v>
      </c>
      <c r="D102" s="54"/>
      <c r="E102" s="6"/>
      <c r="F102" s="19"/>
      <c r="G102" s="25">
        <v>582404.81000000006</v>
      </c>
      <c r="H102" s="25">
        <v>58.51</v>
      </c>
      <c r="I102" s="31"/>
      <c r="J102" s="31"/>
      <c r="K102" s="35"/>
    </row>
    <row r="103" spans="2:11" x14ac:dyDescent="0.3">
      <c r="C103" s="57"/>
      <c r="D103" s="54"/>
      <c r="E103" s="6"/>
      <c r="F103" s="19"/>
      <c r="G103" s="24"/>
      <c r="H103" s="24"/>
      <c r="I103" s="31"/>
      <c r="J103" s="31"/>
      <c r="K103" s="35"/>
    </row>
    <row r="104" spans="2:11" x14ac:dyDescent="0.3">
      <c r="C104" s="58" t="s">
        <v>7</v>
      </c>
      <c r="D104" s="54"/>
      <c r="E104" s="6"/>
      <c r="F104" s="19"/>
      <c r="G104" s="24" t="s">
        <v>2</v>
      </c>
      <c r="H104" s="24" t="s">
        <v>2</v>
      </c>
      <c r="I104" s="31"/>
      <c r="J104" s="31"/>
      <c r="K104" s="35"/>
    </row>
    <row r="105" spans="2:11" x14ac:dyDescent="0.3">
      <c r="C105" s="57"/>
      <c r="D105" s="54"/>
      <c r="E105" s="6"/>
      <c r="F105" s="19"/>
      <c r="G105" s="24"/>
      <c r="H105" s="24"/>
      <c r="I105" s="31"/>
      <c r="J105" s="31"/>
      <c r="K105" s="35"/>
    </row>
    <row r="106" spans="2:11" x14ac:dyDescent="0.3">
      <c r="C106" s="59" t="s">
        <v>8</v>
      </c>
      <c r="D106" s="54"/>
      <c r="E106" s="6"/>
      <c r="F106" s="19"/>
      <c r="G106" s="24"/>
      <c r="H106" s="24"/>
      <c r="I106" s="31"/>
      <c r="J106" s="31"/>
      <c r="K106" s="35"/>
    </row>
    <row r="107" spans="2:11" x14ac:dyDescent="0.3">
      <c r="B107" s="8" t="s">
        <v>852</v>
      </c>
      <c r="C107" s="57" t="s">
        <v>5226</v>
      </c>
      <c r="D107" s="54" t="s">
        <v>853</v>
      </c>
      <c r="E107" s="6" t="s">
        <v>786</v>
      </c>
      <c r="F107" s="19">
        <v>125</v>
      </c>
      <c r="G107" s="24">
        <v>12669.59</v>
      </c>
      <c r="H107" s="24">
        <v>1.27</v>
      </c>
      <c r="I107" s="31">
        <v>7.4243499999999996</v>
      </c>
      <c r="J107" s="31"/>
      <c r="K107" s="35" t="s">
        <v>649</v>
      </c>
    </row>
    <row r="108" spans="2:11" x14ac:dyDescent="0.3">
      <c r="B108" s="8" t="s">
        <v>854</v>
      </c>
      <c r="C108" s="57" t="s">
        <v>5225</v>
      </c>
      <c r="D108" s="54" t="s">
        <v>855</v>
      </c>
      <c r="E108" s="6" t="s">
        <v>786</v>
      </c>
      <c r="F108" s="19">
        <v>125</v>
      </c>
      <c r="G108" s="24">
        <v>12653.86</v>
      </c>
      <c r="H108" s="24">
        <v>1.27</v>
      </c>
      <c r="I108" s="31">
        <v>7.3224999999999998</v>
      </c>
      <c r="J108" s="31"/>
      <c r="K108" s="35" t="s">
        <v>649</v>
      </c>
    </row>
    <row r="109" spans="2:11" x14ac:dyDescent="0.3">
      <c r="C109" s="58" t="s">
        <v>185</v>
      </c>
      <c r="D109" s="54"/>
      <c r="E109" s="6"/>
      <c r="F109" s="19"/>
      <c r="G109" s="25">
        <v>25323.45</v>
      </c>
      <c r="H109" s="25">
        <v>2.54</v>
      </c>
      <c r="I109" s="31"/>
      <c r="J109" s="31"/>
      <c r="K109" s="35"/>
    </row>
    <row r="110" spans="2:11" x14ac:dyDescent="0.3">
      <c r="C110" s="57"/>
      <c r="D110" s="54"/>
      <c r="E110" s="6"/>
      <c r="F110" s="19"/>
      <c r="G110" s="24"/>
      <c r="H110" s="24"/>
      <c r="I110" s="31"/>
      <c r="J110" s="31"/>
      <c r="K110" s="35"/>
    </row>
    <row r="111" spans="2:11" x14ac:dyDescent="0.3">
      <c r="C111" s="59" t="s">
        <v>9</v>
      </c>
      <c r="D111" s="54"/>
      <c r="E111" s="6"/>
      <c r="F111" s="19"/>
      <c r="G111" s="24"/>
      <c r="H111" s="24"/>
      <c r="I111" s="31"/>
      <c r="J111" s="31"/>
      <c r="K111" s="35"/>
    </row>
    <row r="112" spans="2:11" x14ac:dyDescent="0.3">
      <c r="B112" s="8" t="s">
        <v>856</v>
      </c>
      <c r="C112" s="57" t="s">
        <v>857</v>
      </c>
      <c r="D112" s="54" t="s">
        <v>858</v>
      </c>
      <c r="E112" s="6" t="s">
        <v>199</v>
      </c>
      <c r="F112" s="19">
        <v>37500000</v>
      </c>
      <c r="G112" s="24">
        <v>36765.75</v>
      </c>
      <c r="H112" s="24">
        <v>3.69</v>
      </c>
      <c r="I112" s="31">
        <v>7.0114865999999996</v>
      </c>
      <c r="J112" s="31"/>
      <c r="K112" s="35"/>
    </row>
    <row r="113" spans="2:11" x14ac:dyDescent="0.3">
      <c r="B113" s="8" t="s">
        <v>790</v>
      </c>
      <c r="C113" s="57" t="s">
        <v>791</v>
      </c>
      <c r="D113" s="54" t="s">
        <v>792</v>
      </c>
      <c r="E113" s="6" t="s">
        <v>199</v>
      </c>
      <c r="F113" s="19">
        <v>30000000</v>
      </c>
      <c r="G113" s="24">
        <v>29573.52</v>
      </c>
      <c r="H113" s="24">
        <v>2.97</v>
      </c>
      <c r="I113" s="31">
        <v>6.6395985</v>
      </c>
      <c r="J113" s="31"/>
      <c r="K113" s="35"/>
    </row>
    <row r="114" spans="2:11" x14ac:dyDescent="0.3">
      <c r="B114" s="8" t="s">
        <v>793</v>
      </c>
      <c r="C114" s="57" t="s">
        <v>794</v>
      </c>
      <c r="D114" s="54" t="s">
        <v>795</v>
      </c>
      <c r="E114" s="6" t="s">
        <v>199</v>
      </c>
      <c r="F114" s="19">
        <v>10000000</v>
      </c>
      <c r="G114" s="24">
        <v>10020.73</v>
      </c>
      <c r="H114" s="24">
        <v>1.01</v>
      </c>
      <c r="I114" s="31">
        <v>7.3520912000000003</v>
      </c>
      <c r="J114" s="31"/>
      <c r="K114" s="35"/>
    </row>
    <row r="115" spans="2:11" x14ac:dyDescent="0.3">
      <c r="B115" s="8" t="s">
        <v>1589</v>
      </c>
      <c r="C115" s="57" t="s">
        <v>1590</v>
      </c>
      <c r="D115" s="54" t="s">
        <v>1591</v>
      </c>
      <c r="E115" s="6" t="s">
        <v>199</v>
      </c>
      <c r="F115" s="19">
        <v>10000000</v>
      </c>
      <c r="G115" s="24">
        <v>9931.4500000000007</v>
      </c>
      <c r="H115" s="24">
        <v>1</v>
      </c>
      <c r="I115" s="31">
        <v>6.2721910999999997</v>
      </c>
      <c r="J115" s="31"/>
      <c r="K115" s="35"/>
    </row>
    <row r="116" spans="2:11" x14ac:dyDescent="0.3">
      <c r="B116" s="8" t="s">
        <v>2062</v>
      </c>
      <c r="C116" s="57" t="s">
        <v>2063</v>
      </c>
      <c r="D116" s="54" t="s">
        <v>2064</v>
      </c>
      <c r="E116" s="6" t="s">
        <v>199</v>
      </c>
      <c r="F116" s="19">
        <v>7500000</v>
      </c>
      <c r="G116" s="24">
        <v>7642.58</v>
      </c>
      <c r="H116" s="24">
        <v>0.77</v>
      </c>
      <c r="I116" s="31">
        <v>6.5122020999999997</v>
      </c>
      <c r="J116" s="31"/>
      <c r="K116" s="35"/>
    </row>
    <row r="117" spans="2:11" x14ac:dyDescent="0.3">
      <c r="B117" s="8" t="s">
        <v>787</v>
      </c>
      <c r="C117" s="57" t="s">
        <v>788</v>
      </c>
      <c r="D117" s="54" t="s">
        <v>789</v>
      </c>
      <c r="E117" s="6" t="s">
        <v>199</v>
      </c>
      <c r="F117" s="19">
        <v>2500000</v>
      </c>
      <c r="G117" s="24">
        <v>2533.94</v>
      </c>
      <c r="H117" s="24">
        <v>0.25</v>
      </c>
      <c r="I117" s="31">
        <v>6.6940127</v>
      </c>
      <c r="J117" s="31"/>
      <c r="K117" s="35"/>
    </row>
    <row r="118" spans="2:11" x14ac:dyDescent="0.3">
      <c r="C118" s="58" t="s">
        <v>185</v>
      </c>
      <c r="D118" s="54"/>
      <c r="E118" s="6"/>
      <c r="F118" s="19"/>
      <c r="G118" s="25">
        <v>96467.97</v>
      </c>
      <c r="H118" s="25">
        <v>9.69</v>
      </c>
      <c r="I118" s="31"/>
      <c r="J118" s="31"/>
      <c r="K118" s="35"/>
    </row>
    <row r="119" spans="2:11" x14ac:dyDescent="0.3">
      <c r="C119" s="57"/>
      <c r="D119" s="54"/>
      <c r="E119" s="6"/>
      <c r="F119" s="19"/>
      <c r="G119" s="24"/>
      <c r="H119" s="24"/>
      <c r="I119" s="31"/>
      <c r="J119" s="31"/>
      <c r="K119" s="35"/>
    </row>
    <row r="120" spans="2:11" x14ac:dyDescent="0.3">
      <c r="C120" s="59" t="s">
        <v>10</v>
      </c>
      <c r="D120" s="54"/>
      <c r="E120" s="6"/>
      <c r="F120" s="19"/>
      <c r="G120" s="24"/>
      <c r="H120" s="24"/>
      <c r="I120" s="31"/>
      <c r="J120" s="31"/>
      <c r="K120" s="35"/>
    </row>
    <row r="121" spans="2:11" x14ac:dyDescent="0.3">
      <c r="B121" s="8" t="s">
        <v>2065</v>
      </c>
      <c r="C121" s="57" t="s">
        <v>2066</v>
      </c>
      <c r="D121" s="54" t="s">
        <v>2067</v>
      </c>
      <c r="E121" s="6" t="s">
        <v>199</v>
      </c>
      <c r="F121" s="19">
        <v>7500000</v>
      </c>
      <c r="G121" s="24">
        <v>7512.13</v>
      </c>
      <c r="H121" s="24">
        <v>0.75</v>
      </c>
      <c r="I121" s="31">
        <v>7.4016118999999998</v>
      </c>
      <c r="J121" s="31"/>
      <c r="K121" s="35"/>
    </row>
    <row r="122" spans="2:11" x14ac:dyDescent="0.3">
      <c r="B122" s="8" t="s">
        <v>2068</v>
      </c>
      <c r="C122" s="57" t="s">
        <v>2069</v>
      </c>
      <c r="D122" s="54" t="s">
        <v>2070</v>
      </c>
      <c r="E122" s="6" t="s">
        <v>199</v>
      </c>
      <c r="F122" s="19">
        <v>307200</v>
      </c>
      <c r="G122" s="24">
        <v>317.56</v>
      </c>
      <c r="H122" s="24">
        <v>0.03</v>
      </c>
      <c r="I122" s="31">
        <v>7.3107416000000001</v>
      </c>
      <c r="J122" s="31"/>
      <c r="K122" s="35"/>
    </row>
    <row r="123" spans="2:11" x14ac:dyDescent="0.3">
      <c r="C123" s="58" t="s">
        <v>185</v>
      </c>
      <c r="D123" s="54"/>
      <c r="E123" s="6"/>
      <c r="F123" s="19"/>
      <c r="G123" s="25">
        <v>7829.69</v>
      </c>
      <c r="H123" s="25">
        <v>0.78</v>
      </c>
      <c r="I123" s="31"/>
      <c r="J123" s="31"/>
      <c r="K123" s="35"/>
    </row>
    <row r="124" spans="2:11" x14ac:dyDescent="0.3">
      <c r="C124" s="57"/>
      <c r="D124" s="54"/>
      <c r="E124" s="6"/>
      <c r="F124" s="19"/>
      <c r="G124" s="24"/>
      <c r="H124" s="24"/>
      <c r="I124" s="31"/>
      <c r="J124" s="31"/>
      <c r="K124" s="35"/>
    </row>
    <row r="125" spans="2:11" x14ac:dyDescent="0.3">
      <c r="C125" s="58" t="s">
        <v>11</v>
      </c>
      <c r="D125" s="54"/>
      <c r="E125" s="6"/>
      <c r="F125" s="19"/>
      <c r="G125" s="24"/>
      <c r="H125" s="24"/>
      <c r="I125" s="31"/>
      <c r="J125" s="31"/>
      <c r="K125" s="35"/>
    </row>
    <row r="126" spans="2:11" x14ac:dyDescent="0.3">
      <c r="C126" s="57"/>
      <c r="D126" s="54"/>
      <c r="E126" s="6"/>
      <c r="F126" s="19"/>
      <c r="G126" s="24"/>
      <c r="H126" s="24"/>
      <c r="I126" s="31"/>
      <c r="J126" s="31"/>
      <c r="K126" s="35"/>
    </row>
    <row r="127" spans="2:11" x14ac:dyDescent="0.3">
      <c r="C127" s="58" t="s">
        <v>13</v>
      </c>
      <c r="D127" s="54"/>
      <c r="E127" s="6"/>
      <c r="F127" s="19"/>
      <c r="G127" s="24" t="s">
        <v>2</v>
      </c>
      <c r="H127" s="24" t="s">
        <v>2</v>
      </c>
      <c r="I127" s="31"/>
      <c r="J127" s="31"/>
      <c r="K127" s="35"/>
    </row>
    <row r="128" spans="2:11" x14ac:dyDescent="0.3">
      <c r="C128" s="57"/>
      <c r="D128" s="54"/>
      <c r="E128" s="6"/>
      <c r="F128" s="19"/>
      <c r="G128" s="24"/>
      <c r="H128" s="24"/>
      <c r="I128" s="31"/>
      <c r="J128" s="31"/>
      <c r="K128" s="35"/>
    </row>
    <row r="129" spans="1:11" x14ac:dyDescent="0.3">
      <c r="C129" s="58" t="s">
        <v>14</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C131" s="58" t="s">
        <v>15</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16</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17</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A137" s="10"/>
      <c r="B137" s="28"/>
      <c r="C137" s="58" t="s">
        <v>18</v>
      </c>
      <c r="D137" s="54"/>
      <c r="E137" s="6"/>
      <c r="F137" s="19"/>
      <c r="G137" s="24"/>
      <c r="H137" s="24"/>
      <c r="I137" s="31"/>
      <c r="J137" s="31"/>
      <c r="K137" s="35"/>
    </row>
    <row r="138" spans="1:11" x14ac:dyDescent="0.3">
      <c r="A138" s="28"/>
      <c r="B138" s="28"/>
      <c r="C138" s="58" t="s">
        <v>19</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C140" s="59" t="s">
        <v>20</v>
      </c>
      <c r="D140" s="54"/>
      <c r="E140" s="6"/>
      <c r="F140" s="19"/>
      <c r="G140" s="24"/>
      <c r="H140" s="24"/>
      <c r="I140" s="31"/>
      <c r="J140" s="31"/>
      <c r="K140" s="35"/>
    </row>
    <row r="141" spans="1:11" x14ac:dyDescent="0.3">
      <c r="B141" s="8" t="s">
        <v>862</v>
      </c>
      <c r="C141" s="57" t="s">
        <v>5174</v>
      </c>
      <c r="D141" s="54" t="s">
        <v>863</v>
      </c>
      <c r="E141" s="6" t="s">
        <v>864</v>
      </c>
      <c r="F141" s="19">
        <v>24879.05</v>
      </c>
      <c r="G141" s="24">
        <v>2846.38</v>
      </c>
      <c r="H141" s="24">
        <v>0.28999999999999998</v>
      </c>
      <c r="I141" s="31">
        <v>5.58</v>
      </c>
      <c r="J141" s="31"/>
      <c r="K141" s="35"/>
    </row>
    <row r="142" spans="1:11" x14ac:dyDescent="0.3">
      <c r="C142" s="58" t="s">
        <v>185</v>
      </c>
      <c r="D142" s="54"/>
      <c r="E142" s="6"/>
      <c r="F142" s="19"/>
      <c r="G142" s="25">
        <v>2846.38</v>
      </c>
      <c r="H142" s="25">
        <v>0.28999999999999998</v>
      </c>
      <c r="I142" s="31"/>
      <c r="J142" s="31"/>
      <c r="K142" s="35"/>
    </row>
    <row r="143" spans="1:11" x14ac:dyDescent="0.3">
      <c r="C143" s="57"/>
      <c r="D143" s="54"/>
      <c r="E143" s="6"/>
      <c r="F143" s="19"/>
      <c r="G143" s="24"/>
      <c r="H143" s="24"/>
      <c r="I143" s="31"/>
      <c r="J143" s="31"/>
      <c r="K143" s="35"/>
    </row>
    <row r="144" spans="1:11" x14ac:dyDescent="0.3">
      <c r="C144" s="58" t="s">
        <v>21</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22</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8" t="s">
        <v>23</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9" t="s">
        <v>24</v>
      </c>
      <c r="D150" s="54"/>
      <c r="E150" s="6"/>
      <c r="F150" s="19"/>
      <c r="G150" s="24"/>
      <c r="H150" s="24"/>
      <c r="I150" s="31"/>
      <c r="J150" s="31"/>
      <c r="K150" s="35"/>
    </row>
    <row r="151" spans="1:54" x14ac:dyDescent="0.3">
      <c r="B151" s="8" t="s">
        <v>200</v>
      </c>
      <c r="C151" s="57" t="s">
        <v>201</v>
      </c>
      <c r="D151" s="54"/>
      <c r="E151" s="6"/>
      <c r="F151" s="19"/>
      <c r="G151" s="24">
        <v>17172.580000000002</v>
      </c>
      <c r="H151" s="24">
        <v>1.73</v>
      </c>
      <c r="I151" s="31"/>
      <c r="J151" s="31"/>
      <c r="K151" s="35"/>
    </row>
    <row r="152" spans="1:54" x14ac:dyDescent="0.3">
      <c r="C152" s="58" t="s">
        <v>185</v>
      </c>
      <c r="D152" s="54"/>
      <c r="E152" s="6"/>
      <c r="F152" s="19"/>
      <c r="G152" s="25">
        <v>17172.580000000002</v>
      </c>
      <c r="H152" s="25">
        <v>1.73</v>
      </c>
      <c r="I152" s="31"/>
      <c r="J152" s="31"/>
      <c r="K152" s="35"/>
    </row>
    <row r="153" spans="1:54" x14ac:dyDescent="0.3">
      <c r="C153" s="57"/>
      <c r="D153" s="54"/>
      <c r="E153" s="6"/>
      <c r="F153" s="19"/>
      <c r="G153" s="24"/>
      <c r="H153" s="24"/>
      <c r="I153" s="31"/>
      <c r="J153" s="31"/>
      <c r="K153" s="35"/>
    </row>
    <row r="154" spans="1:54" x14ac:dyDescent="0.3">
      <c r="A154" s="10"/>
      <c r="B154" s="28"/>
      <c r="C154" s="58" t="s">
        <v>25</v>
      </c>
      <c r="D154" s="54"/>
      <c r="E154" s="6"/>
      <c r="F154" s="19"/>
      <c r="G154" s="24"/>
      <c r="H154" s="24"/>
      <c r="I154" s="31"/>
      <c r="J154" s="31"/>
      <c r="K154" s="35"/>
    </row>
    <row r="155" spans="1:54" s="2" customFormat="1" ht="13.8" x14ac:dyDescent="0.3">
      <c r="A155" s="28"/>
      <c r="B155" s="28"/>
      <c r="C155" s="57" t="s">
        <v>5160</v>
      </c>
      <c r="D155" s="54"/>
      <c r="E155" s="6"/>
      <c r="F155" s="19"/>
      <c r="G155" s="24" t="s">
        <v>2</v>
      </c>
      <c r="H155" s="24" t="s">
        <v>2</v>
      </c>
      <c r="I155" s="31"/>
      <c r="J155" s="31"/>
      <c r="K155" s="35"/>
      <c r="L155" s="3"/>
      <c r="AI155" s="3"/>
      <c r="AV155" s="3"/>
      <c r="AX155" s="3"/>
      <c r="BB155" s="3"/>
    </row>
    <row r="156" spans="1:54" x14ac:dyDescent="0.3">
      <c r="B156" s="8"/>
      <c r="C156" s="57" t="s">
        <v>202</v>
      </c>
      <c r="D156" s="54"/>
      <c r="E156" s="6"/>
      <c r="F156" s="19"/>
      <c r="G156" s="24">
        <v>20834.63</v>
      </c>
      <c r="H156" s="24">
        <v>2.09</v>
      </c>
      <c r="I156" s="31"/>
      <c r="J156" s="31"/>
      <c r="K156" s="35"/>
    </row>
    <row r="157" spans="1:54" x14ac:dyDescent="0.3">
      <c r="C157" s="58" t="s">
        <v>185</v>
      </c>
      <c r="D157" s="54"/>
      <c r="E157" s="6"/>
      <c r="F157" s="19"/>
      <c r="G157" s="25">
        <v>20834.63</v>
      </c>
      <c r="H157" s="25">
        <v>2.09</v>
      </c>
      <c r="I157" s="31"/>
      <c r="J157" s="31"/>
      <c r="K157" s="35"/>
    </row>
    <row r="158" spans="1:54" x14ac:dyDescent="0.3">
      <c r="C158" s="57"/>
      <c r="D158" s="54"/>
      <c r="E158" s="6"/>
      <c r="F158" s="19"/>
      <c r="G158" s="24"/>
      <c r="H158" s="24"/>
      <c r="I158" s="31"/>
      <c r="J158" s="31"/>
      <c r="K158" s="35"/>
    </row>
    <row r="159" spans="1:54" x14ac:dyDescent="0.3">
      <c r="C159" s="60" t="s">
        <v>203</v>
      </c>
      <c r="D159" s="55"/>
      <c r="E159" s="5"/>
      <c r="F159" s="20"/>
      <c r="G159" s="26">
        <v>995307.2</v>
      </c>
      <c r="H159" s="26">
        <v>100.00000000000001</v>
      </c>
      <c r="I159" s="32"/>
      <c r="J159" s="32"/>
      <c r="K159" s="36"/>
    </row>
    <row r="161" spans="2:11" s="50" customFormat="1" ht="15" x14ac:dyDescent="0.35">
      <c r="C161" s="50" t="s">
        <v>4915</v>
      </c>
      <c r="F161" s="51"/>
      <c r="G161" s="51"/>
      <c r="H161" s="51"/>
    </row>
    <row r="162" spans="2:11" s="42" customFormat="1" ht="27.6" x14ac:dyDescent="0.3">
      <c r="B162" s="43"/>
      <c r="C162" s="43" t="s">
        <v>4910</v>
      </c>
      <c r="D162" s="43" t="s">
        <v>4911</v>
      </c>
      <c r="E162" s="43" t="s">
        <v>4912</v>
      </c>
      <c r="F162" s="44" t="s">
        <v>34</v>
      </c>
      <c r="G162" s="45" t="s">
        <v>4913</v>
      </c>
      <c r="H162" s="44" t="s">
        <v>36</v>
      </c>
      <c r="I162" s="43" t="s">
        <v>39</v>
      </c>
    </row>
    <row r="163" spans="2:11" s="42" customFormat="1" ht="13.8" x14ac:dyDescent="0.3">
      <c r="B163" s="43"/>
      <c r="C163" s="43" t="s">
        <v>4917</v>
      </c>
      <c r="D163" s="43"/>
      <c r="E163" s="43"/>
      <c r="F163" s="44"/>
      <c r="G163" s="45"/>
      <c r="H163" s="44"/>
      <c r="I163" s="43"/>
    </row>
    <row r="164" spans="2:11" s="2" customFormat="1" ht="13.8" x14ac:dyDescent="0.3">
      <c r="B164" s="46">
        <v>2221243</v>
      </c>
      <c r="C164" s="46" t="s">
        <v>5011</v>
      </c>
      <c r="D164" s="46" t="s">
        <v>4908</v>
      </c>
      <c r="E164" s="46" t="s">
        <v>218</v>
      </c>
      <c r="F164" s="47">
        <v>93750</v>
      </c>
      <c r="G164" s="47">
        <v>2339.34375</v>
      </c>
      <c r="H164" s="47">
        <v>0.24</v>
      </c>
      <c r="I164" s="46"/>
    </row>
    <row r="165" spans="2:11" s="1" customFormat="1" ht="13.8" x14ac:dyDescent="0.3">
      <c r="B165" s="48"/>
      <c r="C165" s="48" t="s">
        <v>4914</v>
      </c>
      <c r="D165" s="48"/>
      <c r="E165" s="48"/>
      <c r="F165" s="49"/>
      <c r="G165" s="49">
        <v>2339.34375</v>
      </c>
      <c r="H165" s="49">
        <v>0.24</v>
      </c>
      <c r="I165" s="48"/>
    </row>
    <row r="167" spans="2:11" x14ac:dyDescent="0.3">
      <c r="C167" s="1" t="s">
        <v>204</v>
      </c>
    </row>
    <row r="168" spans="2:11" x14ac:dyDescent="0.3">
      <c r="C168" s="37" t="s">
        <v>205</v>
      </c>
      <c r="D168" s="37"/>
      <c r="E168" s="37"/>
      <c r="F168" s="37"/>
      <c r="G168" s="37"/>
      <c r="H168" s="37"/>
      <c r="I168" s="37"/>
      <c r="J168" s="37"/>
      <c r="K168" s="37"/>
    </row>
    <row r="169" spans="2:11" x14ac:dyDescent="0.3">
      <c r="C169" s="2" t="s">
        <v>206</v>
      </c>
    </row>
    <row r="170" spans="2:11" x14ac:dyDescent="0.3">
      <c r="C170" s="2" t="s">
        <v>207</v>
      </c>
    </row>
    <row r="171" spans="2:11" ht="30" customHeight="1" x14ac:dyDescent="0.3">
      <c r="C171" s="88" t="s">
        <v>208</v>
      </c>
      <c r="D171" s="89"/>
      <c r="E171" s="89"/>
      <c r="F171" s="89"/>
      <c r="G171" s="89"/>
      <c r="H171" s="89"/>
      <c r="I171" s="89"/>
      <c r="J171" s="89"/>
      <c r="K171" s="89"/>
    </row>
    <row r="172" spans="2:11" x14ac:dyDescent="0.3">
      <c r="C172" s="2" t="s">
        <v>209</v>
      </c>
    </row>
    <row r="173" spans="2:11" x14ac:dyDescent="0.3">
      <c r="C173" s="2" t="s">
        <v>5256</v>
      </c>
    </row>
    <row r="175" spans="2:11" x14ac:dyDescent="0.3">
      <c r="C175" s="1" t="s">
        <v>5306</v>
      </c>
      <c r="E175" s="86" t="s">
        <v>5307</v>
      </c>
    </row>
    <row r="176" spans="2:11" x14ac:dyDescent="0.3">
      <c r="E176" s="2" t="s">
        <v>5318</v>
      </c>
    </row>
  </sheetData>
  <mergeCells count="1">
    <mergeCell ref="C171:K171"/>
  </mergeCells>
  <hyperlinks>
    <hyperlink ref="J2" location="'Index'!A1" display="'Index'!A1" xr:uid="{A55CAE13-507D-4C82-AFEC-63A39B5A8439}"/>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D4C7E-FCFB-440F-9A90-14D6E5E00B6A}">
  <sheetPr codeName="Sheet1"/>
  <dimension ref="A1:IV177"/>
  <sheetViews>
    <sheetView showGridLines="0" zoomScale="90" zoomScaleNormal="90" workbookViewId="0">
      <pane ySplit="6" topLeftCell="A1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2071</v>
      </c>
      <c r="J2" s="38" t="s">
        <v>4904</v>
      </c>
    </row>
    <row r="3" spans="1:54" ht="16.2" x14ac:dyDescent="0.35">
      <c r="C3" s="1" t="s">
        <v>28</v>
      </c>
      <c r="D3" s="21" t="s">
        <v>2072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2073</v>
      </c>
      <c r="C18" s="57" t="s">
        <v>672</v>
      </c>
      <c r="D18" s="54" t="s">
        <v>2074</v>
      </c>
      <c r="E18" s="6" t="s">
        <v>653</v>
      </c>
      <c r="F18" s="19">
        <v>4250</v>
      </c>
      <c r="G18" s="24">
        <v>42587.64</v>
      </c>
      <c r="H18" s="24">
        <v>2.94</v>
      </c>
      <c r="I18" s="31">
        <v>6.2050000000000001</v>
      </c>
      <c r="J18" s="31"/>
      <c r="K18" s="35" t="s">
        <v>649</v>
      </c>
    </row>
    <row r="19" spans="2:11" x14ac:dyDescent="0.3">
      <c r="B19" s="8" t="s">
        <v>1270</v>
      </c>
      <c r="C19" s="57" t="s">
        <v>692</v>
      </c>
      <c r="D19" s="54" t="s">
        <v>1271</v>
      </c>
      <c r="E19" s="6" t="s">
        <v>653</v>
      </c>
      <c r="F19" s="19">
        <v>4000</v>
      </c>
      <c r="G19" s="24">
        <v>39970.239999999998</v>
      </c>
      <c r="H19" s="24">
        <v>2.76</v>
      </c>
      <c r="I19" s="31">
        <v>6.0998000000000001</v>
      </c>
      <c r="J19" s="31"/>
      <c r="K19" s="35" t="s">
        <v>649</v>
      </c>
    </row>
    <row r="20" spans="2:11" x14ac:dyDescent="0.3">
      <c r="B20" s="8" t="s">
        <v>2075</v>
      </c>
      <c r="C20" s="57" t="s">
        <v>601</v>
      </c>
      <c r="D20" s="54" t="s">
        <v>2076</v>
      </c>
      <c r="E20" s="6" t="s">
        <v>653</v>
      </c>
      <c r="F20" s="19">
        <v>34800</v>
      </c>
      <c r="G20" s="24">
        <v>34933.040000000001</v>
      </c>
      <c r="H20" s="24">
        <v>2.41</v>
      </c>
      <c r="I20" s="31">
        <v>6.1749999999999998</v>
      </c>
      <c r="J20" s="31"/>
      <c r="K20" s="35" t="s">
        <v>649</v>
      </c>
    </row>
    <row r="21" spans="2:11" x14ac:dyDescent="0.3">
      <c r="B21" s="8" t="s">
        <v>1244</v>
      </c>
      <c r="C21" s="57" t="s">
        <v>672</v>
      </c>
      <c r="D21" s="54" t="s">
        <v>1245</v>
      </c>
      <c r="E21" s="6" t="s">
        <v>653</v>
      </c>
      <c r="F21" s="19">
        <v>29500</v>
      </c>
      <c r="G21" s="24">
        <v>29610.06</v>
      </c>
      <c r="H21" s="24">
        <v>2.04</v>
      </c>
      <c r="I21" s="31">
        <v>6.2649999999999997</v>
      </c>
      <c r="J21" s="31"/>
      <c r="K21" s="35" t="s">
        <v>649</v>
      </c>
    </row>
    <row r="22" spans="2:11" x14ac:dyDescent="0.3">
      <c r="B22" s="8" t="s">
        <v>2077</v>
      </c>
      <c r="C22" s="57" t="s">
        <v>2078</v>
      </c>
      <c r="D22" s="54" t="s">
        <v>2079</v>
      </c>
      <c r="E22" s="6" t="s">
        <v>699</v>
      </c>
      <c r="F22" s="19">
        <v>25000</v>
      </c>
      <c r="G22" s="24">
        <v>25009.33</v>
      </c>
      <c r="H22" s="24">
        <v>1.72</v>
      </c>
      <c r="I22" s="31">
        <v>7.6262999999999996</v>
      </c>
      <c r="J22" s="31"/>
      <c r="K22" s="35" t="s">
        <v>649</v>
      </c>
    </row>
    <row r="23" spans="2:11" x14ac:dyDescent="0.3">
      <c r="B23" s="8" t="s">
        <v>763</v>
      </c>
      <c r="C23" s="57" t="s">
        <v>261</v>
      </c>
      <c r="D23" s="54" t="s">
        <v>764</v>
      </c>
      <c r="E23" s="6" t="s">
        <v>670</v>
      </c>
      <c r="F23" s="19">
        <v>22500</v>
      </c>
      <c r="G23" s="24">
        <v>22604.63</v>
      </c>
      <c r="H23" s="24">
        <v>1.56</v>
      </c>
      <c r="I23" s="31">
        <v>7.8</v>
      </c>
      <c r="J23" s="31"/>
      <c r="K23" s="35"/>
    </row>
    <row r="24" spans="2:11" x14ac:dyDescent="0.3">
      <c r="B24" s="8" t="s">
        <v>1262</v>
      </c>
      <c r="C24" s="57" t="s">
        <v>726</v>
      </c>
      <c r="D24" s="54" t="s">
        <v>1263</v>
      </c>
      <c r="E24" s="6" t="s">
        <v>653</v>
      </c>
      <c r="F24" s="19">
        <v>2200</v>
      </c>
      <c r="G24" s="24">
        <v>22027.759999999998</v>
      </c>
      <c r="H24" s="24">
        <v>1.52</v>
      </c>
      <c r="I24" s="31">
        <v>6.8000999999999996</v>
      </c>
      <c r="J24" s="31"/>
      <c r="K24" s="35"/>
    </row>
    <row r="25" spans="2:11" x14ac:dyDescent="0.3">
      <c r="B25" s="8" t="s">
        <v>2080</v>
      </c>
      <c r="C25" s="57" t="s">
        <v>2081</v>
      </c>
      <c r="D25" s="54" t="s">
        <v>2082</v>
      </c>
      <c r="E25" s="6" t="s">
        <v>653</v>
      </c>
      <c r="F25" s="19">
        <v>2000</v>
      </c>
      <c r="G25" s="24">
        <v>19972.5</v>
      </c>
      <c r="H25" s="24">
        <v>1.38</v>
      </c>
      <c r="I25" s="31">
        <v>6.8699000000000003</v>
      </c>
      <c r="J25" s="31"/>
      <c r="K25" s="35" t="s">
        <v>649</v>
      </c>
    </row>
    <row r="26" spans="2:11" x14ac:dyDescent="0.3">
      <c r="B26" s="8" t="s">
        <v>2083</v>
      </c>
      <c r="C26" s="57" t="s">
        <v>978</v>
      </c>
      <c r="D26" s="54" t="s">
        <v>2084</v>
      </c>
      <c r="E26" s="6" t="s">
        <v>670</v>
      </c>
      <c r="F26" s="19">
        <v>15500</v>
      </c>
      <c r="G26" s="24">
        <v>15560.47</v>
      </c>
      <c r="H26" s="24">
        <v>1.07</v>
      </c>
      <c r="I26" s="31">
        <v>7.0799000000000003</v>
      </c>
      <c r="J26" s="31"/>
      <c r="K26" s="35" t="s">
        <v>649</v>
      </c>
    </row>
    <row r="27" spans="2:11" x14ac:dyDescent="0.3">
      <c r="B27" s="8" t="s">
        <v>1235</v>
      </c>
      <c r="C27" s="57" t="s">
        <v>1236</v>
      </c>
      <c r="D27" s="54" t="s">
        <v>1237</v>
      </c>
      <c r="E27" s="6" t="s">
        <v>1238</v>
      </c>
      <c r="F27" s="19">
        <v>15000</v>
      </c>
      <c r="G27" s="24">
        <v>15170.46</v>
      </c>
      <c r="H27" s="24">
        <v>1.05</v>
      </c>
      <c r="I27" s="31">
        <v>7.61</v>
      </c>
      <c r="J27" s="31"/>
      <c r="K27" s="35" t="s">
        <v>649</v>
      </c>
    </row>
    <row r="28" spans="2:11" x14ac:dyDescent="0.3">
      <c r="B28" s="8" t="s">
        <v>2085</v>
      </c>
      <c r="C28" s="57" t="s">
        <v>476</v>
      </c>
      <c r="D28" s="54" t="s">
        <v>2086</v>
      </c>
      <c r="E28" s="6" t="s">
        <v>670</v>
      </c>
      <c r="F28" s="19">
        <v>1500</v>
      </c>
      <c r="G28" s="24">
        <v>15141.78</v>
      </c>
      <c r="H28" s="24">
        <v>1.04</v>
      </c>
      <c r="I28" s="31">
        <v>7.1</v>
      </c>
      <c r="J28" s="31"/>
      <c r="K28" s="35" t="s">
        <v>649</v>
      </c>
    </row>
    <row r="29" spans="2:11" x14ac:dyDescent="0.3">
      <c r="B29" s="8" t="s">
        <v>2087</v>
      </c>
      <c r="C29" s="57" t="s">
        <v>711</v>
      </c>
      <c r="D29" s="54" t="s">
        <v>2088</v>
      </c>
      <c r="E29" s="6" t="s">
        <v>653</v>
      </c>
      <c r="F29" s="19">
        <v>15000</v>
      </c>
      <c r="G29" s="24">
        <v>14922.51</v>
      </c>
      <c r="H29" s="24">
        <v>1.03</v>
      </c>
      <c r="I29" s="31">
        <v>6.58</v>
      </c>
      <c r="J29" s="31"/>
      <c r="K29" s="35" t="s">
        <v>649</v>
      </c>
    </row>
    <row r="30" spans="2:11" x14ac:dyDescent="0.3">
      <c r="B30" s="8" t="s">
        <v>2089</v>
      </c>
      <c r="C30" s="57" t="s">
        <v>251</v>
      </c>
      <c r="D30" s="54" t="s">
        <v>2090</v>
      </c>
      <c r="E30" s="6" t="s">
        <v>670</v>
      </c>
      <c r="F30" s="19">
        <v>12500</v>
      </c>
      <c r="G30" s="24">
        <v>12534.99</v>
      </c>
      <c r="H30" s="24">
        <v>0.86</v>
      </c>
      <c r="I30" s="31">
        <v>6.7249999999999996</v>
      </c>
      <c r="J30" s="31"/>
      <c r="K30" s="35" t="s">
        <v>649</v>
      </c>
    </row>
    <row r="31" spans="2:11" x14ac:dyDescent="0.3">
      <c r="B31" s="8" t="s">
        <v>2091</v>
      </c>
      <c r="C31" s="57" t="s">
        <v>1417</v>
      </c>
      <c r="D31" s="54" t="s">
        <v>2092</v>
      </c>
      <c r="E31" s="6" t="s">
        <v>657</v>
      </c>
      <c r="F31" s="19">
        <v>10000</v>
      </c>
      <c r="G31" s="24">
        <v>10119.459999999999</v>
      </c>
      <c r="H31" s="24">
        <v>0.7</v>
      </c>
      <c r="I31" s="31">
        <v>7.34</v>
      </c>
      <c r="J31" s="31"/>
      <c r="K31" s="35" t="s">
        <v>649</v>
      </c>
    </row>
    <row r="32" spans="2:11" x14ac:dyDescent="0.3">
      <c r="B32" s="8" t="s">
        <v>2093</v>
      </c>
      <c r="C32" s="57" t="s">
        <v>978</v>
      </c>
      <c r="D32" s="54" t="s">
        <v>2094</v>
      </c>
      <c r="E32" s="6" t="s">
        <v>670</v>
      </c>
      <c r="F32" s="19">
        <v>10000</v>
      </c>
      <c r="G32" s="24">
        <v>10076.02</v>
      </c>
      <c r="H32" s="24">
        <v>0.69</v>
      </c>
      <c r="I32" s="31">
        <v>7.2754000000000003</v>
      </c>
      <c r="J32" s="31"/>
      <c r="K32" s="35" t="s">
        <v>649</v>
      </c>
    </row>
    <row r="33" spans="2:11" x14ac:dyDescent="0.3">
      <c r="B33" s="8" t="s">
        <v>2095</v>
      </c>
      <c r="C33" s="57" t="s">
        <v>261</v>
      </c>
      <c r="D33" s="54" t="s">
        <v>2096</v>
      </c>
      <c r="E33" s="6" t="s">
        <v>677</v>
      </c>
      <c r="F33" s="19">
        <v>10000</v>
      </c>
      <c r="G33" s="24">
        <v>10036.879999999999</v>
      </c>
      <c r="H33" s="24">
        <v>0.69</v>
      </c>
      <c r="I33" s="31">
        <v>7.2899000000000003</v>
      </c>
      <c r="J33" s="31"/>
      <c r="K33" s="35" t="s">
        <v>649</v>
      </c>
    </row>
    <row r="34" spans="2:11" x14ac:dyDescent="0.3">
      <c r="B34" s="8" t="s">
        <v>2097</v>
      </c>
      <c r="C34" s="57" t="s">
        <v>251</v>
      </c>
      <c r="D34" s="54" t="s">
        <v>2098</v>
      </c>
      <c r="E34" s="6" t="s">
        <v>670</v>
      </c>
      <c r="F34" s="19">
        <v>1000</v>
      </c>
      <c r="G34" s="24">
        <v>10030.34</v>
      </c>
      <c r="H34" s="24">
        <v>0.69</v>
      </c>
      <c r="I34" s="31">
        <v>7.16</v>
      </c>
      <c r="J34" s="31"/>
      <c r="K34" s="35" t="s">
        <v>649</v>
      </c>
    </row>
    <row r="35" spans="2:11" x14ac:dyDescent="0.3">
      <c r="B35" s="8" t="s">
        <v>2099</v>
      </c>
      <c r="C35" s="57" t="s">
        <v>2014</v>
      </c>
      <c r="D35" s="54" t="s">
        <v>2100</v>
      </c>
      <c r="E35" s="6" t="s">
        <v>653</v>
      </c>
      <c r="F35" s="19">
        <v>10000</v>
      </c>
      <c r="G35" s="24">
        <v>10014.59</v>
      </c>
      <c r="H35" s="24">
        <v>0.69</v>
      </c>
      <c r="I35" s="31">
        <v>6.5250000000000004</v>
      </c>
      <c r="J35" s="31"/>
      <c r="K35" s="35" t="s">
        <v>649</v>
      </c>
    </row>
    <row r="36" spans="2:11" x14ac:dyDescent="0.3">
      <c r="B36" s="8" t="s">
        <v>2101</v>
      </c>
      <c r="C36" s="57" t="s">
        <v>711</v>
      </c>
      <c r="D36" s="54" t="s">
        <v>2102</v>
      </c>
      <c r="E36" s="6" t="s">
        <v>653</v>
      </c>
      <c r="F36" s="19">
        <v>10000</v>
      </c>
      <c r="G36" s="24">
        <v>9496.2000000000007</v>
      </c>
      <c r="H36" s="24">
        <v>0.65</v>
      </c>
      <c r="I36" s="31">
        <v>6.52</v>
      </c>
      <c r="J36" s="31"/>
      <c r="K36" s="35" t="s">
        <v>649</v>
      </c>
    </row>
    <row r="37" spans="2:11" x14ac:dyDescent="0.3">
      <c r="B37" s="8" t="s">
        <v>1264</v>
      </c>
      <c r="C37" s="57" t="s">
        <v>692</v>
      </c>
      <c r="D37" s="54" t="s">
        <v>1265</v>
      </c>
      <c r="E37" s="6" t="s">
        <v>653</v>
      </c>
      <c r="F37" s="19">
        <v>750</v>
      </c>
      <c r="G37" s="24">
        <v>7492.85</v>
      </c>
      <c r="H37" s="24">
        <v>0.52</v>
      </c>
      <c r="I37" s="31">
        <v>6.1</v>
      </c>
      <c r="J37" s="31"/>
      <c r="K37" s="35" t="s">
        <v>649</v>
      </c>
    </row>
    <row r="38" spans="2:11" x14ac:dyDescent="0.3">
      <c r="B38" s="8" t="s">
        <v>2103</v>
      </c>
      <c r="C38" s="57" t="s">
        <v>251</v>
      </c>
      <c r="D38" s="54" t="s">
        <v>2104</v>
      </c>
      <c r="E38" s="6" t="s">
        <v>670</v>
      </c>
      <c r="F38" s="19">
        <v>6500</v>
      </c>
      <c r="G38" s="24">
        <v>6524.19</v>
      </c>
      <c r="H38" s="24">
        <v>0.45</v>
      </c>
      <c r="I38" s="31">
        <v>6.7644000000000002</v>
      </c>
      <c r="J38" s="31"/>
      <c r="K38" s="35" t="s">
        <v>649</v>
      </c>
    </row>
    <row r="39" spans="2:11" x14ac:dyDescent="0.3">
      <c r="B39" s="8" t="s">
        <v>1268</v>
      </c>
      <c r="C39" s="57" t="s">
        <v>726</v>
      </c>
      <c r="D39" s="54" t="s">
        <v>1269</v>
      </c>
      <c r="E39" s="6" t="s">
        <v>653</v>
      </c>
      <c r="F39" s="19">
        <v>600</v>
      </c>
      <c r="G39" s="24">
        <v>6004.75</v>
      </c>
      <c r="H39" s="24">
        <v>0.41</v>
      </c>
      <c r="I39" s="31">
        <v>6.7849000000000004</v>
      </c>
      <c r="J39" s="31"/>
      <c r="K39" s="35" t="s">
        <v>649</v>
      </c>
    </row>
    <row r="40" spans="2:11" x14ac:dyDescent="0.3">
      <c r="B40" s="8" t="s">
        <v>2105</v>
      </c>
      <c r="C40" s="57" t="s">
        <v>261</v>
      </c>
      <c r="D40" s="54" t="s">
        <v>2106</v>
      </c>
      <c r="E40" s="6" t="s">
        <v>670</v>
      </c>
      <c r="F40" s="19">
        <v>5000</v>
      </c>
      <c r="G40" s="24">
        <v>5084.24</v>
      </c>
      <c r="H40" s="24">
        <v>0.35</v>
      </c>
      <c r="I40" s="31">
        <v>7.7050000000000001</v>
      </c>
      <c r="J40" s="31"/>
      <c r="K40" s="35" t="s">
        <v>649</v>
      </c>
    </row>
    <row r="41" spans="2:11" x14ac:dyDescent="0.3">
      <c r="B41" s="8" t="s">
        <v>2107</v>
      </c>
      <c r="C41" s="57" t="s">
        <v>2081</v>
      </c>
      <c r="D41" s="54" t="s">
        <v>2108</v>
      </c>
      <c r="E41" s="6" t="s">
        <v>653</v>
      </c>
      <c r="F41" s="19">
        <v>5000</v>
      </c>
      <c r="G41" s="24">
        <v>5025.1499999999996</v>
      </c>
      <c r="H41" s="24">
        <v>0.35</v>
      </c>
      <c r="I41" s="31">
        <v>6.9649999999999999</v>
      </c>
      <c r="J41" s="31"/>
      <c r="K41" s="35" t="s">
        <v>649</v>
      </c>
    </row>
    <row r="42" spans="2:11" x14ac:dyDescent="0.3">
      <c r="B42" s="8" t="s">
        <v>2109</v>
      </c>
      <c r="C42" s="57" t="s">
        <v>1059</v>
      </c>
      <c r="D42" s="54" t="s">
        <v>2110</v>
      </c>
      <c r="E42" s="6" t="s">
        <v>699</v>
      </c>
      <c r="F42" s="19">
        <v>500</v>
      </c>
      <c r="G42" s="24">
        <v>5015.67</v>
      </c>
      <c r="H42" s="24">
        <v>0.35</v>
      </c>
      <c r="I42" s="31">
        <v>6.25</v>
      </c>
      <c r="J42" s="31"/>
      <c r="K42" s="35" t="s">
        <v>649</v>
      </c>
    </row>
    <row r="43" spans="2:11" x14ac:dyDescent="0.3">
      <c r="B43" s="8" t="s">
        <v>2111</v>
      </c>
      <c r="C43" s="57" t="s">
        <v>251</v>
      </c>
      <c r="D43" s="54" t="s">
        <v>2112</v>
      </c>
      <c r="E43" s="6" t="s">
        <v>670</v>
      </c>
      <c r="F43" s="19">
        <v>3100</v>
      </c>
      <c r="G43" s="24">
        <v>3143.2</v>
      </c>
      <c r="H43" s="24">
        <v>0.22</v>
      </c>
      <c r="I43" s="31">
        <v>7.1265000000000001</v>
      </c>
      <c r="J43" s="31"/>
      <c r="K43" s="35" t="s">
        <v>649</v>
      </c>
    </row>
    <row r="44" spans="2:11" x14ac:dyDescent="0.3">
      <c r="B44" s="8" t="s">
        <v>2113</v>
      </c>
      <c r="C44" s="57" t="s">
        <v>672</v>
      </c>
      <c r="D44" s="54" t="s">
        <v>2114</v>
      </c>
      <c r="E44" s="6" t="s">
        <v>653</v>
      </c>
      <c r="F44" s="19">
        <v>3000</v>
      </c>
      <c r="G44" s="24">
        <v>3017.29</v>
      </c>
      <c r="H44" s="24">
        <v>0.21</v>
      </c>
      <c r="I44" s="31">
        <v>6.64</v>
      </c>
      <c r="J44" s="31"/>
      <c r="K44" s="35"/>
    </row>
    <row r="45" spans="2:11" x14ac:dyDescent="0.3">
      <c r="C45" s="58" t="s">
        <v>185</v>
      </c>
      <c r="D45" s="54"/>
      <c r="E45" s="6"/>
      <c r="F45" s="19"/>
      <c r="G45" s="25">
        <v>411126.24</v>
      </c>
      <c r="H45" s="25">
        <v>28.35</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2:11" x14ac:dyDescent="0.3">
      <c r="C49" s="59" t="s">
        <v>8</v>
      </c>
      <c r="D49" s="54"/>
      <c r="E49" s="6"/>
      <c r="F49" s="19"/>
      <c r="G49" s="24"/>
      <c r="H49" s="24"/>
      <c r="I49" s="31"/>
      <c r="J49" s="31"/>
      <c r="K49" s="35"/>
    </row>
    <row r="50" spans="2:11" x14ac:dyDescent="0.3">
      <c r="B50" s="8" t="s">
        <v>2115</v>
      </c>
      <c r="C50" s="57" t="s">
        <v>5228</v>
      </c>
      <c r="D50" s="54" t="s">
        <v>2116</v>
      </c>
      <c r="E50" s="6" t="s">
        <v>786</v>
      </c>
      <c r="F50" s="19">
        <v>255</v>
      </c>
      <c r="G50" s="24">
        <v>25758.77</v>
      </c>
      <c r="H50" s="24">
        <v>1.78</v>
      </c>
      <c r="I50" s="31">
        <v>7.23</v>
      </c>
      <c r="J50" s="31"/>
      <c r="K50" s="35" t="s">
        <v>649</v>
      </c>
    </row>
    <row r="51" spans="2:11" x14ac:dyDescent="0.3">
      <c r="B51" s="8" t="s">
        <v>2117</v>
      </c>
      <c r="C51" s="57" t="s">
        <v>5224</v>
      </c>
      <c r="D51" s="54" t="s">
        <v>2118</v>
      </c>
      <c r="E51" s="6" t="s">
        <v>786</v>
      </c>
      <c r="F51" s="19">
        <v>400</v>
      </c>
      <c r="G51" s="24">
        <v>18193.080000000002</v>
      </c>
      <c r="H51" s="24">
        <v>1.25</v>
      </c>
      <c r="I51" s="31">
        <v>7.2850000000000001</v>
      </c>
      <c r="J51" s="31"/>
      <c r="K51" s="35" t="s">
        <v>649</v>
      </c>
    </row>
    <row r="52" spans="2:11" x14ac:dyDescent="0.3">
      <c r="B52" s="8" t="s">
        <v>2119</v>
      </c>
      <c r="C52" s="57" t="s">
        <v>5227</v>
      </c>
      <c r="D52" s="54" t="s">
        <v>2120</v>
      </c>
      <c r="E52" s="6" t="s">
        <v>2121</v>
      </c>
      <c r="F52" s="19">
        <v>166</v>
      </c>
      <c r="G52" s="24">
        <v>5848.16</v>
      </c>
      <c r="H52" s="24">
        <v>0.4</v>
      </c>
      <c r="I52" s="31">
        <v>7.3049999999999997</v>
      </c>
      <c r="J52" s="31"/>
      <c r="K52" s="35" t="s">
        <v>649</v>
      </c>
    </row>
    <row r="53" spans="2:11" x14ac:dyDescent="0.3">
      <c r="C53" s="58" t="s">
        <v>185</v>
      </c>
      <c r="D53" s="54"/>
      <c r="E53" s="6"/>
      <c r="F53" s="19"/>
      <c r="G53" s="25">
        <v>49800.01</v>
      </c>
      <c r="H53" s="25">
        <v>3.43</v>
      </c>
      <c r="I53" s="31"/>
      <c r="J53" s="31"/>
      <c r="K53" s="35"/>
    </row>
    <row r="54" spans="2:11" x14ac:dyDescent="0.3">
      <c r="C54" s="57"/>
      <c r="D54" s="54"/>
      <c r="E54" s="6"/>
      <c r="F54" s="19"/>
      <c r="G54" s="24"/>
      <c r="H54" s="24"/>
      <c r="I54" s="31"/>
      <c r="J54" s="31"/>
      <c r="K54" s="35"/>
    </row>
    <row r="55" spans="2:11" x14ac:dyDescent="0.3">
      <c r="C55" s="59" t="s">
        <v>9</v>
      </c>
      <c r="D55" s="54"/>
      <c r="E55" s="6"/>
      <c r="F55" s="19"/>
      <c r="G55" s="24"/>
      <c r="H55" s="24"/>
      <c r="I55" s="31"/>
      <c r="J55" s="31"/>
      <c r="K55" s="35"/>
    </row>
    <row r="56" spans="2:11" x14ac:dyDescent="0.3">
      <c r="B56" s="8" t="s">
        <v>1603</v>
      </c>
      <c r="C56" s="57" t="s">
        <v>1604</v>
      </c>
      <c r="D56" s="54" t="s">
        <v>1605</v>
      </c>
      <c r="E56" s="6" t="s">
        <v>199</v>
      </c>
      <c r="F56" s="19">
        <v>68500000</v>
      </c>
      <c r="G56" s="24">
        <v>68496.710000000006</v>
      </c>
      <c r="H56" s="24">
        <v>4.72</v>
      </c>
      <c r="I56" s="31">
        <v>5.6673</v>
      </c>
      <c r="J56" s="31"/>
      <c r="K56" s="35"/>
    </row>
    <row r="57" spans="2:11" x14ac:dyDescent="0.3">
      <c r="B57" s="8" t="s">
        <v>2122</v>
      </c>
      <c r="C57" s="57" t="s">
        <v>2123</v>
      </c>
      <c r="D57" s="54" t="s">
        <v>2124</v>
      </c>
      <c r="E57" s="6" t="s">
        <v>199</v>
      </c>
      <c r="F57" s="19">
        <v>5500000</v>
      </c>
      <c r="G57" s="24">
        <v>5537.54</v>
      </c>
      <c r="H57" s="24">
        <v>0.38</v>
      </c>
      <c r="I57" s="31">
        <v>5.6822999999999997</v>
      </c>
      <c r="J57" s="31"/>
      <c r="K57" s="35"/>
    </row>
    <row r="58" spans="2:11" x14ac:dyDescent="0.3">
      <c r="C58" s="58" t="s">
        <v>185</v>
      </c>
      <c r="D58" s="54"/>
      <c r="E58" s="6"/>
      <c r="F58" s="19"/>
      <c r="G58" s="25">
        <v>74034.25</v>
      </c>
      <c r="H58" s="25">
        <v>5.0999999999999996</v>
      </c>
      <c r="I58" s="31"/>
      <c r="J58" s="31"/>
      <c r="K58" s="35"/>
    </row>
    <row r="59" spans="2:11" x14ac:dyDescent="0.3">
      <c r="C59" s="57"/>
      <c r="D59" s="54"/>
      <c r="E59" s="6"/>
      <c r="F59" s="19"/>
      <c r="G59" s="24"/>
      <c r="H59" s="24"/>
      <c r="I59" s="31"/>
      <c r="J59" s="31"/>
      <c r="K59" s="35"/>
    </row>
    <row r="60" spans="2:11" x14ac:dyDescent="0.3">
      <c r="C60" s="59" t="s">
        <v>10</v>
      </c>
      <c r="D60" s="54"/>
      <c r="E60" s="6"/>
      <c r="F60" s="19"/>
      <c r="G60" s="24"/>
      <c r="H60" s="24"/>
      <c r="I60" s="31"/>
      <c r="J60" s="31"/>
      <c r="K60" s="35"/>
    </row>
    <row r="61" spans="2:11" x14ac:dyDescent="0.3">
      <c r="B61" s="8" t="s">
        <v>2125</v>
      </c>
      <c r="C61" s="57" t="s">
        <v>2126</v>
      </c>
      <c r="D61" s="54" t="s">
        <v>2127</v>
      </c>
      <c r="E61" s="6" t="s">
        <v>199</v>
      </c>
      <c r="F61" s="19">
        <v>19500000</v>
      </c>
      <c r="G61" s="24">
        <v>19623.71</v>
      </c>
      <c r="H61" s="24">
        <v>1.35</v>
      </c>
      <c r="I61" s="31">
        <v>5.5799000000000003</v>
      </c>
      <c r="J61" s="31"/>
      <c r="K61" s="35"/>
    </row>
    <row r="62" spans="2:11" x14ac:dyDescent="0.3">
      <c r="B62" s="8" t="s">
        <v>2128</v>
      </c>
      <c r="C62" s="57" t="s">
        <v>2129</v>
      </c>
      <c r="D62" s="54" t="s">
        <v>2130</v>
      </c>
      <c r="E62" s="6" t="s">
        <v>199</v>
      </c>
      <c r="F62" s="19">
        <v>15000000</v>
      </c>
      <c r="G62" s="24">
        <v>15150.24</v>
      </c>
      <c r="H62" s="24">
        <v>1.04</v>
      </c>
      <c r="I62" s="31">
        <v>5.8380676999999999</v>
      </c>
      <c r="J62" s="31"/>
      <c r="K62" s="35"/>
    </row>
    <row r="63" spans="2:11" x14ac:dyDescent="0.3">
      <c r="B63" s="8" t="s">
        <v>2131</v>
      </c>
      <c r="C63" s="57" t="s">
        <v>2132</v>
      </c>
      <c r="D63" s="54" t="s">
        <v>2133</v>
      </c>
      <c r="E63" s="6" t="s">
        <v>199</v>
      </c>
      <c r="F63" s="19">
        <v>11500000</v>
      </c>
      <c r="G63" s="24">
        <v>11530.2</v>
      </c>
      <c r="H63" s="24">
        <v>0.79</v>
      </c>
      <c r="I63" s="31">
        <v>5.8377267000000002</v>
      </c>
      <c r="J63" s="31"/>
      <c r="K63" s="35"/>
    </row>
    <row r="64" spans="2:11" x14ac:dyDescent="0.3">
      <c r="B64" s="8" t="s">
        <v>2134</v>
      </c>
      <c r="C64" s="57" t="s">
        <v>2135</v>
      </c>
      <c r="D64" s="54" t="s">
        <v>2136</v>
      </c>
      <c r="E64" s="6" t="s">
        <v>199</v>
      </c>
      <c r="F64" s="19">
        <v>9000000</v>
      </c>
      <c r="G64" s="24">
        <v>9128.76</v>
      </c>
      <c r="H64" s="24">
        <v>0.63</v>
      </c>
      <c r="I64" s="31">
        <v>5.7863550999999998</v>
      </c>
      <c r="J64" s="31"/>
      <c r="K64" s="35"/>
    </row>
    <row r="65" spans="1:11" x14ac:dyDescent="0.3">
      <c r="B65" s="8" t="s">
        <v>1642</v>
      </c>
      <c r="C65" s="57" t="s">
        <v>1643</v>
      </c>
      <c r="D65" s="54" t="s">
        <v>1644</v>
      </c>
      <c r="E65" s="6" t="s">
        <v>199</v>
      </c>
      <c r="F65" s="19">
        <v>6750000</v>
      </c>
      <c r="G65" s="24">
        <v>6784.07</v>
      </c>
      <c r="H65" s="24">
        <v>0.47</v>
      </c>
      <c r="I65" s="31">
        <v>5.5799000000000003</v>
      </c>
      <c r="J65" s="31"/>
      <c r="K65" s="35"/>
    </row>
    <row r="66" spans="1:11" x14ac:dyDescent="0.3">
      <c r="B66" s="8" t="s">
        <v>2137</v>
      </c>
      <c r="C66" s="57" t="s">
        <v>2138</v>
      </c>
      <c r="D66" s="54" t="s">
        <v>2139</v>
      </c>
      <c r="E66" s="6" t="s">
        <v>199</v>
      </c>
      <c r="F66" s="19">
        <v>3500000</v>
      </c>
      <c r="G66" s="24">
        <v>3555.34</v>
      </c>
      <c r="H66" s="24">
        <v>0.25</v>
      </c>
      <c r="I66" s="31">
        <v>5.8866313000000003</v>
      </c>
      <c r="J66" s="31"/>
      <c r="K66" s="35"/>
    </row>
    <row r="67" spans="1:11" x14ac:dyDescent="0.3">
      <c r="B67" s="8" t="s">
        <v>2140</v>
      </c>
      <c r="C67" s="57" t="s">
        <v>2141</v>
      </c>
      <c r="D67" s="54" t="s">
        <v>2142</v>
      </c>
      <c r="E67" s="6" t="s">
        <v>199</v>
      </c>
      <c r="F67" s="19">
        <v>3500000</v>
      </c>
      <c r="G67" s="24">
        <v>3549.84</v>
      </c>
      <c r="H67" s="24">
        <v>0.24</v>
      </c>
      <c r="I67" s="31">
        <v>5.8274705999999998</v>
      </c>
      <c r="J67" s="31"/>
      <c r="K67" s="35"/>
    </row>
    <row r="68" spans="1:11" x14ac:dyDescent="0.3">
      <c r="B68" s="8" t="s">
        <v>2143</v>
      </c>
      <c r="C68" s="57" t="s">
        <v>2144</v>
      </c>
      <c r="D68" s="54" t="s">
        <v>2145</v>
      </c>
      <c r="E68" s="6" t="s">
        <v>199</v>
      </c>
      <c r="F68" s="19">
        <v>2500000</v>
      </c>
      <c r="G68" s="24">
        <v>2521.9899999999998</v>
      </c>
      <c r="H68" s="24">
        <v>0.17</v>
      </c>
      <c r="I68" s="31">
        <v>5.6850500000000004</v>
      </c>
      <c r="J68" s="31"/>
      <c r="K68" s="35"/>
    </row>
    <row r="69" spans="1:11" x14ac:dyDescent="0.3">
      <c r="B69" s="8" t="s">
        <v>2146</v>
      </c>
      <c r="C69" s="57" t="s">
        <v>2147</v>
      </c>
      <c r="D69" s="54" t="s">
        <v>2148</v>
      </c>
      <c r="E69" s="6" t="s">
        <v>199</v>
      </c>
      <c r="F69" s="19">
        <v>1500000</v>
      </c>
      <c r="G69" s="24">
        <v>1501.88</v>
      </c>
      <c r="H69" s="24">
        <v>0.1</v>
      </c>
      <c r="I69" s="31">
        <v>5.5548999999999999</v>
      </c>
      <c r="J69" s="31"/>
      <c r="K69" s="35"/>
    </row>
    <row r="70" spans="1:11" x14ac:dyDescent="0.3">
      <c r="C70" s="58" t="s">
        <v>185</v>
      </c>
      <c r="D70" s="54"/>
      <c r="E70" s="6"/>
      <c r="F70" s="19"/>
      <c r="G70" s="25">
        <v>73346.03</v>
      </c>
      <c r="H70" s="25">
        <v>5.04</v>
      </c>
      <c r="I70" s="31"/>
      <c r="J70" s="31"/>
      <c r="K70" s="35"/>
    </row>
    <row r="71" spans="1:11" x14ac:dyDescent="0.3">
      <c r="C71" s="57"/>
      <c r="D71" s="54"/>
      <c r="E71" s="6"/>
      <c r="F71" s="19"/>
      <c r="G71" s="24"/>
      <c r="H71" s="24"/>
      <c r="I71" s="31"/>
      <c r="J71" s="31"/>
      <c r="K71" s="35"/>
    </row>
    <row r="72" spans="1:11" x14ac:dyDescent="0.3">
      <c r="A72" s="10"/>
      <c r="B72" s="28"/>
      <c r="C72" s="58" t="s">
        <v>11</v>
      </c>
      <c r="D72" s="54"/>
      <c r="E72" s="6"/>
      <c r="F72" s="19"/>
      <c r="G72" s="24"/>
      <c r="H72" s="24"/>
      <c r="I72" s="31"/>
      <c r="J72" s="31"/>
      <c r="K72" s="35"/>
    </row>
    <row r="73" spans="1:11" x14ac:dyDescent="0.3">
      <c r="C73" s="59" t="s">
        <v>13</v>
      </c>
      <c r="D73" s="54"/>
      <c r="E73" s="6"/>
      <c r="F73" s="19"/>
      <c r="G73" s="24"/>
      <c r="H73" s="24"/>
      <c r="I73" s="31"/>
      <c r="J73" s="31"/>
      <c r="K73" s="35"/>
    </row>
    <row r="74" spans="1:11" x14ac:dyDescent="0.3">
      <c r="B74" s="8" t="s">
        <v>2149</v>
      </c>
      <c r="C74" s="57" t="s">
        <v>2150</v>
      </c>
      <c r="D74" s="54" t="s">
        <v>2151</v>
      </c>
      <c r="E74" s="6" t="s">
        <v>1311</v>
      </c>
      <c r="F74" s="19">
        <v>9000</v>
      </c>
      <c r="G74" s="24">
        <v>43931.34</v>
      </c>
      <c r="H74" s="24">
        <v>3.03</v>
      </c>
      <c r="I74" s="31">
        <v>6.8299000000000003</v>
      </c>
      <c r="J74" s="31"/>
      <c r="K74" s="35" t="s">
        <v>649</v>
      </c>
    </row>
    <row r="75" spans="1:11" x14ac:dyDescent="0.3">
      <c r="B75" s="8" t="s">
        <v>1727</v>
      </c>
      <c r="C75" s="57" t="s">
        <v>88</v>
      </c>
      <c r="D75" s="54" t="s">
        <v>1728</v>
      </c>
      <c r="E75" s="6" t="s">
        <v>807</v>
      </c>
      <c r="F75" s="19">
        <v>5000</v>
      </c>
      <c r="G75" s="24">
        <v>24502.080000000002</v>
      </c>
      <c r="H75" s="24">
        <v>1.69</v>
      </c>
      <c r="I75" s="31">
        <v>6.8052000000000001</v>
      </c>
      <c r="J75" s="31"/>
      <c r="K75" s="35" t="s">
        <v>649</v>
      </c>
    </row>
    <row r="76" spans="1:11" x14ac:dyDescent="0.3">
      <c r="B76" s="8" t="s">
        <v>2152</v>
      </c>
      <c r="C76" s="57" t="s">
        <v>601</v>
      </c>
      <c r="D76" s="54" t="s">
        <v>2153</v>
      </c>
      <c r="E76" s="6" t="s">
        <v>807</v>
      </c>
      <c r="F76" s="19">
        <v>5000</v>
      </c>
      <c r="G76" s="24">
        <v>24474.95</v>
      </c>
      <c r="H76" s="24">
        <v>1.69</v>
      </c>
      <c r="I76" s="31">
        <v>6.0698999999999996</v>
      </c>
      <c r="J76" s="31"/>
      <c r="K76" s="35" t="s">
        <v>649</v>
      </c>
    </row>
    <row r="77" spans="1:11" x14ac:dyDescent="0.3">
      <c r="B77" s="8" t="s">
        <v>2154</v>
      </c>
      <c r="C77" s="57" t="s">
        <v>1723</v>
      </c>
      <c r="D77" s="54" t="s">
        <v>2155</v>
      </c>
      <c r="E77" s="6" t="s">
        <v>807</v>
      </c>
      <c r="F77" s="19">
        <v>5000</v>
      </c>
      <c r="G77" s="24">
        <v>23413.83</v>
      </c>
      <c r="H77" s="24">
        <v>1.61</v>
      </c>
      <c r="I77" s="31">
        <v>7.9</v>
      </c>
      <c r="J77" s="31"/>
      <c r="K77" s="35" t="s">
        <v>649</v>
      </c>
    </row>
    <row r="78" spans="1:11" x14ac:dyDescent="0.3">
      <c r="B78" s="8" t="s">
        <v>2156</v>
      </c>
      <c r="C78" s="57" t="s">
        <v>2150</v>
      </c>
      <c r="D78" s="54" t="s">
        <v>2157</v>
      </c>
      <c r="E78" s="6" t="s">
        <v>1311</v>
      </c>
      <c r="F78" s="19">
        <v>4000</v>
      </c>
      <c r="G78" s="24">
        <v>19678.580000000002</v>
      </c>
      <c r="H78" s="24">
        <v>1.36</v>
      </c>
      <c r="I78" s="31">
        <v>6.7748999999999997</v>
      </c>
      <c r="J78" s="31"/>
      <c r="K78" s="35" t="s">
        <v>649</v>
      </c>
    </row>
    <row r="79" spans="1:11" x14ac:dyDescent="0.3">
      <c r="B79" s="8" t="s">
        <v>2158</v>
      </c>
      <c r="C79" s="57" t="s">
        <v>1707</v>
      </c>
      <c r="D79" s="54" t="s">
        <v>2159</v>
      </c>
      <c r="E79" s="6" t="s">
        <v>807</v>
      </c>
      <c r="F79" s="19">
        <v>4000</v>
      </c>
      <c r="G79" s="24">
        <v>19537.599999999999</v>
      </c>
      <c r="H79" s="24">
        <v>1.35</v>
      </c>
      <c r="I79" s="31">
        <v>6.6449999999999996</v>
      </c>
      <c r="J79" s="31"/>
      <c r="K79" s="35" t="s">
        <v>649</v>
      </c>
    </row>
    <row r="80" spans="1:11" x14ac:dyDescent="0.3">
      <c r="B80" s="8" t="s">
        <v>2160</v>
      </c>
      <c r="C80" s="57" t="s">
        <v>88</v>
      </c>
      <c r="D80" s="54" t="s">
        <v>2161</v>
      </c>
      <c r="E80" s="6" t="s">
        <v>807</v>
      </c>
      <c r="F80" s="19">
        <v>4000</v>
      </c>
      <c r="G80" s="24">
        <v>19179.400000000001</v>
      </c>
      <c r="H80" s="24">
        <v>1.32</v>
      </c>
      <c r="I80" s="31">
        <v>6.91</v>
      </c>
      <c r="J80" s="31"/>
      <c r="K80" s="35" t="s">
        <v>649</v>
      </c>
    </row>
    <row r="81" spans="2:11" x14ac:dyDescent="0.3">
      <c r="B81" s="8" t="s">
        <v>2162</v>
      </c>
      <c r="C81" s="57" t="s">
        <v>1723</v>
      </c>
      <c r="D81" s="54" t="s">
        <v>2163</v>
      </c>
      <c r="E81" s="6" t="s">
        <v>1311</v>
      </c>
      <c r="F81" s="19">
        <v>3000</v>
      </c>
      <c r="G81" s="24">
        <v>14650.79</v>
      </c>
      <c r="H81" s="24">
        <v>1.01</v>
      </c>
      <c r="I81" s="31">
        <v>7.5001011999999996</v>
      </c>
      <c r="J81" s="31"/>
      <c r="K81" s="35" t="s">
        <v>649</v>
      </c>
    </row>
    <row r="82" spans="2:11" x14ac:dyDescent="0.3">
      <c r="B82" s="8" t="s">
        <v>1714</v>
      </c>
      <c r="C82" s="57" t="s">
        <v>88</v>
      </c>
      <c r="D82" s="54" t="s">
        <v>1715</v>
      </c>
      <c r="E82" s="6" t="s">
        <v>807</v>
      </c>
      <c r="F82" s="19">
        <v>3000</v>
      </c>
      <c r="G82" s="24">
        <v>14429.09</v>
      </c>
      <c r="H82" s="24">
        <v>0.99</v>
      </c>
      <c r="I82" s="31">
        <v>6.91</v>
      </c>
      <c r="J82" s="31"/>
      <c r="K82" s="35" t="s">
        <v>649</v>
      </c>
    </row>
    <row r="83" spans="2:11" x14ac:dyDescent="0.3">
      <c r="B83" s="8" t="s">
        <v>1772</v>
      </c>
      <c r="C83" s="57" t="s">
        <v>1773</v>
      </c>
      <c r="D83" s="54" t="s">
        <v>1774</v>
      </c>
      <c r="E83" s="6" t="s">
        <v>807</v>
      </c>
      <c r="F83" s="19">
        <v>2000</v>
      </c>
      <c r="G83" s="24">
        <v>9955.19</v>
      </c>
      <c r="H83" s="24">
        <v>0.69</v>
      </c>
      <c r="I83" s="31">
        <v>6.0849000000000002</v>
      </c>
      <c r="J83" s="31"/>
      <c r="K83" s="35" t="s">
        <v>649</v>
      </c>
    </row>
    <row r="84" spans="2:11" x14ac:dyDescent="0.3">
      <c r="B84" s="8" t="s">
        <v>2164</v>
      </c>
      <c r="C84" s="57" t="s">
        <v>1417</v>
      </c>
      <c r="D84" s="54" t="s">
        <v>2165</v>
      </c>
      <c r="E84" s="6" t="s">
        <v>807</v>
      </c>
      <c r="F84" s="19">
        <v>2000</v>
      </c>
      <c r="G84" s="24">
        <v>9942.81</v>
      </c>
      <c r="H84" s="24">
        <v>0.69</v>
      </c>
      <c r="I84" s="31">
        <v>6.1753999999999998</v>
      </c>
      <c r="J84" s="31"/>
      <c r="K84" s="35" t="s">
        <v>649</v>
      </c>
    </row>
    <row r="85" spans="2:11" x14ac:dyDescent="0.3">
      <c r="B85" s="8" t="s">
        <v>2166</v>
      </c>
      <c r="C85" s="57" t="s">
        <v>2167</v>
      </c>
      <c r="D85" s="54" t="s">
        <v>2168</v>
      </c>
      <c r="E85" s="6" t="s">
        <v>807</v>
      </c>
      <c r="F85" s="19">
        <v>2000</v>
      </c>
      <c r="G85" s="24">
        <v>9770.1</v>
      </c>
      <c r="H85" s="24">
        <v>0.67</v>
      </c>
      <c r="I85" s="31">
        <v>7.04</v>
      </c>
      <c r="J85" s="31"/>
      <c r="K85" s="35" t="s">
        <v>649</v>
      </c>
    </row>
    <row r="86" spans="2:11" x14ac:dyDescent="0.3">
      <c r="B86" s="8" t="s">
        <v>2169</v>
      </c>
      <c r="C86" s="57" t="s">
        <v>2167</v>
      </c>
      <c r="D86" s="54" t="s">
        <v>2170</v>
      </c>
      <c r="E86" s="6" t="s">
        <v>807</v>
      </c>
      <c r="F86" s="19">
        <v>2000</v>
      </c>
      <c r="G86" s="24">
        <v>9764.58</v>
      </c>
      <c r="H86" s="24">
        <v>0.67</v>
      </c>
      <c r="I86" s="31">
        <v>7.04</v>
      </c>
      <c r="J86" s="31"/>
      <c r="K86" s="35" t="s">
        <v>649</v>
      </c>
    </row>
    <row r="87" spans="2:11" x14ac:dyDescent="0.3">
      <c r="B87" s="8" t="s">
        <v>2171</v>
      </c>
      <c r="C87" s="57" t="s">
        <v>1723</v>
      </c>
      <c r="D87" s="54" t="s">
        <v>2172</v>
      </c>
      <c r="E87" s="6" t="s">
        <v>807</v>
      </c>
      <c r="F87" s="19">
        <v>1500</v>
      </c>
      <c r="G87" s="24">
        <v>7145.66</v>
      </c>
      <c r="H87" s="24">
        <v>0.49</v>
      </c>
      <c r="I87" s="31">
        <v>7.7350000000000003</v>
      </c>
      <c r="J87" s="31"/>
      <c r="K87" s="35" t="s">
        <v>649</v>
      </c>
    </row>
    <row r="88" spans="2:11" x14ac:dyDescent="0.3">
      <c r="B88" s="8" t="s">
        <v>2173</v>
      </c>
      <c r="C88" s="57" t="s">
        <v>1226</v>
      </c>
      <c r="D88" s="54" t="s">
        <v>2174</v>
      </c>
      <c r="E88" s="6" t="s">
        <v>1311</v>
      </c>
      <c r="F88" s="19">
        <v>500</v>
      </c>
      <c r="G88" s="24">
        <v>2440.13</v>
      </c>
      <c r="H88" s="24">
        <v>0.17</v>
      </c>
      <c r="I88" s="31">
        <v>6.7849000000000004</v>
      </c>
      <c r="J88" s="31"/>
      <c r="K88" s="35" t="s">
        <v>649</v>
      </c>
    </row>
    <row r="89" spans="2:11" x14ac:dyDescent="0.3">
      <c r="C89" s="58" t="s">
        <v>185</v>
      </c>
      <c r="D89" s="54"/>
      <c r="E89" s="6"/>
      <c r="F89" s="19"/>
      <c r="G89" s="25">
        <v>252816.13</v>
      </c>
      <c r="H89" s="25">
        <v>17.43</v>
      </c>
      <c r="I89" s="31"/>
      <c r="J89" s="31"/>
      <c r="K89" s="35"/>
    </row>
    <row r="90" spans="2:11" x14ac:dyDescent="0.3">
      <c r="C90" s="57"/>
      <c r="D90" s="54"/>
      <c r="E90" s="6"/>
      <c r="F90" s="19"/>
      <c r="G90" s="24"/>
      <c r="H90" s="24"/>
      <c r="I90" s="31"/>
      <c r="J90" s="31"/>
      <c r="K90" s="35"/>
    </row>
    <row r="91" spans="2:11" x14ac:dyDescent="0.3">
      <c r="C91" s="59" t="s">
        <v>14</v>
      </c>
      <c r="D91" s="54"/>
      <c r="E91" s="6"/>
      <c r="F91" s="19"/>
      <c r="G91" s="24"/>
      <c r="H91" s="24"/>
      <c r="I91" s="31"/>
      <c r="J91" s="31"/>
      <c r="K91" s="35"/>
    </row>
    <row r="92" spans="2:11" x14ac:dyDescent="0.3">
      <c r="B92" s="8" t="s">
        <v>1775</v>
      </c>
      <c r="C92" s="57" t="s">
        <v>41</v>
      </c>
      <c r="D92" s="54" t="s">
        <v>1776</v>
      </c>
      <c r="E92" s="6" t="s">
        <v>807</v>
      </c>
      <c r="F92" s="19">
        <v>10000</v>
      </c>
      <c r="G92" s="24">
        <v>48834.85</v>
      </c>
      <c r="H92" s="24">
        <v>3.37</v>
      </c>
      <c r="I92" s="31">
        <v>6.0899000000000001</v>
      </c>
      <c r="J92" s="31"/>
      <c r="K92" s="35" t="s">
        <v>649</v>
      </c>
    </row>
    <row r="93" spans="2:11" x14ac:dyDescent="0.3">
      <c r="B93" s="8" t="s">
        <v>2175</v>
      </c>
      <c r="C93" s="57" t="s">
        <v>277</v>
      </c>
      <c r="D93" s="54" t="s">
        <v>2176</v>
      </c>
      <c r="E93" s="6" t="s">
        <v>804</v>
      </c>
      <c r="F93" s="19">
        <v>10000</v>
      </c>
      <c r="G93" s="24">
        <v>48699.15</v>
      </c>
      <c r="H93" s="24">
        <v>3.36</v>
      </c>
      <c r="I93" s="31">
        <v>6.2499000000000002</v>
      </c>
      <c r="J93" s="31"/>
      <c r="K93" s="35" t="s">
        <v>649</v>
      </c>
    </row>
    <row r="94" spans="2:11" x14ac:dyDescent="0.3">
      <c r="B94" s="8" t="s">
        <v>1524</v>
      </c>
      <c r="C94" s="57" t="s">
        <v>277</v>
      </c>
      <c r="D94" s="54" t="s">
        <v>1525</v>
      </c>
      <c r="E94" s="6" t="s">
        <v>804</v>
      </c>
      <c r="F94" s="19">
        <v>8000</v>
      </c>
      <c r="G94" s="24">
        <v>39549.919999999998</v>
      </c>
      <c r="H94" s="24">
        <v>2.73</v>
      </c>
      <c r="I94" s="31">
        <v>6.0202</v>
      </c>
      <c r="J94" s="31"/>
      <c r="K94" s="35" t="s">
        <v>649</v>
      </c>
    </row>
    <row r="95" spans="2:11" x14ac:dyDescent="0.3">
      <c r="B95" s="8" t="s">
        <v>1783</v>
      </c>
      <c r="C95" s="57" t="s">
        <v>298</v>
      </c>
      <c r="D95" s="54" t="s">
        <v>1784</v>
      </c>
      <c r="E95" s="6" t="s">
        <v>807</v>
      </c>
      <c r="F95" s="19">
        <v>6500</v>
      </c>
      <c r="G95" s="24">
        <v>31774.31</v>
      </c>
      <c r="H95" s="24">
        <v>2.19</v>
      </c>
      <c r="I95" s="31">
        <v>6.085</v>
      </c>
      <c r="J95" s="31"/>
      <c r="K95" s="35" t="s">
        <v>649</v>
      </c>
    </row>
    <row r="96" spans="2:11" x14ac:dyDescent="0.3">
      <c r="B96" s="8" t="s">
        <v>1881</v>
      </c>
      <c r="C96" s="57" t="s">
        <v>277</v>
      </c>
      <c r="D96" s="54" t="s">
        <v>1882</v>
      </c>
      <c r="E96" s="6" t="s">
        <v>804</v>
      </c>
      <c r="F96" s="19">
        <v>6000</v>
      </c>
      <c r="G96" s="24">
        <v>29436.12</v>
      </c>
      <c r="H96" s="24">
        <v>2.0299999999999998</v>
      </c>
      <c r="I96" s="31">
        <v>6.08</v>
      </c>
      <c r="J96" s="31"/>
      <c r="K96" s="35" t="s">
        <v>649</v>
      </c>
    </row>
    <row r="97" spans="2:11" x14ac:dyDescent="0.3">
      <c r="B97" s="8" t="s">
        <v>1495</v>
      </c>
      <c r="C97" s="57" t="s">
        <v>298</v>
      </c>
      <c r="D97" s="54" t="s">
        <v>1496</v>
      </c>
      <c r="E97" s="6" t="s">
        <v>807</v>
      </c>
      <c r="F97" s="19">
        <v>5000</v>
      </c>
      <c r="G97" s="24">
        <v>24723.4</v>
      </c>
      <c r="H97" s="24">
        <v>1.7</v>
      </c>
      <c r="I97" s="31">
        <v>6.0052000000000003</v>
      </c>
      <c r="J97" s="31"/>
      <c r="K97" s="35" t="s">
        <v>649</v>
      </c>
    </row>
    <row r="98" spans="2:11" x14ac:dyDescent="0.3">
      <c r="B98" s="8" t="s">
        <v>1800</v>
      </c>
      <c r="C98" s="57" t="s">
        <v>328</v>
      </c>
      <c r="D98" s="54" t="s">
        <v>1801</v>
      </c>
      <c r="E98" s="6" t="s">
        <v>807</v>
      </c>
      <c r="F98" s="19">
        <v>5000</v>
      </c>
      <c r="G98" s="24">
        <v>24518.85</v>
      </c>
      <c r="H98" s="24">
        <v>1.69</v>
      </c>
      <c r="I98" s="31">
        <v>6.07</v>
      </c>
      <c r="J98" s="31"/>
      <c r="K98" s="35"/>
    </row>
    <row r="99" spans="2:11" x14ac:dyDescent="0.3">
      <c r="B99" s="8" t="s">
        <v>2177</v>
      </c>
      <c r="C99" s="57" t="s">
        <v>1818</v>
      </c>
      <c r="D99" s="54" t="s">
        <v>2178</v>
      </c>
      <c r="E99" s="6" t="s">
        <v>807</v>
      </c>
      <c r="F99" s="19">
        <v>5000</v>
      </c>
      <c r="G99" s="24">
        <v>24501.23</v>
      </c>
      <c r="H99" s="24">
        <v>1.69</v>
      </c>
      <c r="I99" s="31">
        <v>6.2971000000000004</v>
      </c>
      <c r="J99" s="31"/>
      <c r="K99" s="35" t="s">
        <v>649</v>
      </c>
    </row>
    <row r="100" spans="2:11" x14ac:dyDescent="0.3">
      <c r="B100" s="8" t="s">
        <v>1840</v>
      </c>
      <c r="C100" s="57" t="s">
        <v>1059</v>
      </c>
      <c r="D100" s="54" t="s">
        <v>1841</v>
      </c>
      <c r="E100" s="6" t="s">
        <v>807</v>
      </c>
      <c r="F100" s="19">
        <v>5000</v>
      </c>
      <c r="G100" s="24">
        <v>24408.5</v>
      </c>
      <c r="H100" s="24">
        <v>1.68</v>
      </c>
      <c r="I100" s="31">
        <v>6.1001000000000003</v>
      </c>
      <c r="J100" s="31"/>
      <c r="K100" s="35" t="s">
        <v>649</v>
      </c>
    </row>
    <row r="101" spans="2:11" x14ac:dyDescent="0.3">
      <c r="B101" s="8" t="s">
        <v>1785</v>
      </c>
      <c r="C101" s="57" t="s">
        <v>41</v>
      </c>
      <c r="D101" s="54" t="s">
        <v>1786</v>
      </c>
      <c r="E101" s="6" t="s">
        <v>807</v>
      </c>
      <c r="F101" s="19">
        <v>5000</v>
      </c>
      <c r="G101" s="24">
        <v>24079.08</v>
      </c>
      <c r="H101" s="24">
        <v>1.66</v>
      </c>
      <c r="I101" s="31">
        <v>6.26</v>
      </c>
      <c r="J101" s="31"/>
      <c r="K101" s="35" t="s">
        <v>649</v>
      </c>
    </row>
    <row r="102" spans="2:11" x14ac:dyDescent="0.3">
      <c r="B102" s="8" t="s">
        <v>2179</v>
      </c>
      <c r="C102" s="57" t="s">
        <v>1500</v>
      </c>
      <c r="D102" s="54" t="s">
        <v>2180</v>
      </c>
      <c r="E102" s="6" t="s">
        <v>1311</v>
      </c>
      <c r="F102" s="19">
        <v>4000</v>
      </c>
      <c r="G102" s="24">
        <v>19771.740000000002</v>
      </c>
      <c r="H102" s="24">
        <v>1.36</v>
      </c>
      <c r="I102" s="31">
        <v>6.02</v>
      </c>
      <c r="J102" s="31"/>
      <c r="K102" s="35" t="s">
        <v>649</v>
      </c>
    </row>
    <row r="103" spans="2:11" x14ac:dyDescent="0.3">
      <c r="B103" s="8" t="s">
        <v>1846</v>
      </c>
      <c r="C103" s="57" t="s">
        <v>52</v>
      </c>
      <c r="D103" s="54" t="s">
        <v>1847</v>
      </c>
      <c r="E103" s="6" t="s">
        <v>807</v>
      </c>
      <c r="F103" s="19">
        <v>4000</v>
      </c>
      <c r="G103" s="24">
        <v>19351.759999999998</v>
      </c>
      <c r="H103" s="24">
        <v>1.33</v>
      </c>
      <c r="I103" s="31">
        <v>6.2701000000000002</v>
      </c>
      <c r="J103" s="31"/>
      <c r="K103" s="35" t="s">
        <v>649</v>
      </c>
    </row>
    <row r="104" spans="2:11" x14ac:dyDescent="0.3">
      <c r="B104" s="8" t="s">
        <v>2181</v>
      </c>
      <c r="C104" s="57" t="s">
        <v>66</v>
      </c>
      <c r="D104" s="54" t="s">
        <v>2182</v>
      </c>
      <c r="E104" s="6" t="s">
        <v>807</v>
      </c>
      <c r="F104" s="19">
        <v>3000</v>
      </c>
      <c r="G104" s="24">
        <v>14664.02</v>
      </c>
      <c r="H104" s="24">
        <v>1.01</v>
      </c>
      <c r="I104" s="31">
        <v>6.0601000000000003</v>
      </c>
      <c r="J104" s="31"/>
      <c r="K104" s="35" t="s">
        <v>649</v>
      </c>
    </row>
    <row r="105" spans="2:11" x14ac:dyDescent="0.3">
      <c r="B105" s="8" t="s">
        <v>2183</v>
      </c>
      <c r="C105" s="57" t="s">
        <v>328</v>
      </c>
      <c r="D105" s="54" t="s">
        <v>2184</v>
      </c>
      <c r="E105" s="6" t="s">
        <v>807</v>
      </c>
      <c r="F105" s="19">
        <v>2000</v>
      </c>
      <c r="G105" s="24">
        <v>9912.4699999999993</v>
      </c>
      <c r="H105" s="24">
        <v>0.68</v>
      </c>
      <c r="I105" s="31">
        <v>5.8601000000000001</v>
      </c>
      <c r="J105" s="31"/>
      <c r="K105" s="35"/>
    </row>
    <row r="106" spans="2:11" x14ac:dyDescent="0.3">
      <c r="B106" s="8" t="s">
        <v>2185</v>
      </c>
      <c r="C106" s="57" t="s">
        <v>277</v>
      </c>
      <c r="D106" s="54" t="s">
        <v>2186</v>
      </c>
      <c r="E106" s="6" t="s">
        <v>804</v>
      </c>
      <c r="F106" s="19">
        <v>2000</v>
      </c>
      <c r="G106" s="24">
        <v>9893.94</v>
      </c>
      <c r="H106" s="24">
        <v>0.68</v>
      </c>
      <c r="I106" s="31">
        <v>6.0198</v>
      </c>
      <c r="J106" s="31"/>
      <c r="K106" s="35" t="s">
        <v>649</v>
      </c>
    </row>
    <row r="107" spans="2:11" x14ac:dyDescent="0.3">
      <c r="B107" s="8" t="s">
        <v>2187</v>
      </c>
      <c r="C107" s="57" t="s">
        <v>1500</v>
      </c>
      <c r="D107" s="54" t="s">
        <v>2188</v>
      </c>
      <c r="E107" s="6" t="s">
        <v>1311</v>
      </c>
      <c r="F107" s="19">
        <v>2000</v>
      </c>
      <c r="G107" s="24">
        <v>9855.33</v>
      </c>
      <c r="H107" s="24">
        <v>0.68</v>
      </c>
      <c r="I107" s="31">
        <v>6.0202</v>
      </c>
      <c r="J107" s="31"/>
      <c r="K107" s="35"/>
    </row>
    <row r="108" spans="2:11" x14ac:dyDescent="0.3">
      <c r="B108" s="8" t="s">
        <v>2189</v>
      </c>
      <c r="C108" s="57" t="s">
        <v>1478</v>
      </c>
      <c r="D108" s="54" t="s">
        <v>2190</v>
      </c>
      <c r="E108" s="6" t="s">
        <v>807</v>
      </c>
      <c r="F108" s="19">
        <v>2000</v>
      </c>
      <c r="G108" s="24">
        <v>9854.4500000000007</v>
      </c>
      <c r="H108" s="24">
        <v>0.68</v>
      </c>
      <c r="I108" s="31">
        <v>5.99</v>
      </c>
      <c r="J108" s="31"/>
      <c r="K108" s="35" t="s">
        <v>649</v>
      </c>
    </row>
    <row r="109" spans="2:11" x14ac:dyDescent="0.3">
      <c r="B109" s="8" t="s">
        <v>2191</v>
      </c>
      <c r="C109" s="57" t="s">
        <v>328</v>
      </c>
      <c r="D109" s="54" t="s">
        <v>2192</v>
      </c>
      <c r="E109" s="6" t="s">
        <v>807</v>
      </c>
      <c r="F109" s="19">
        <v>2000</v>
      </c>
      <c r="G109" s="24">
        <v>9853.9699999999993</v>
      </c>
      <c r="H109" s="24">
        <v>0.68</v>
      </c>
      <c r="I109" s="31">
        <v>6.0101000000000004</v>
      </c>
      <c r="J109" s="31"/>
      <c r="K109" s="35" t="s">
        <v>649</v>
      </c>
    </row>
    <row r="110" spans="2:11" x14ac:dyDescent="0.3">
      <c r="B110" s="8" t="s">
        <v>1867</v>
      </c>
      <c r="C110" s="57" t="s">
        <v>1851</v>
      </c>
      <c r="D110" s="54" t="s">
        <v>1868</v>
      </c>
      <c r="E110" s="6" t="s">
        <v>807</v>
      </c>
      <c r="F110" s="19">
        <v>2000</v>
      </c>
      <c r="G110" s="24">
        <v>9837.5499999999993</v>
      </c>
      <c r="H110" s="24">
        <v>0.68</v>
      </c>
      <c r="I110" s="31">
        <v>6.4120999999999997</v>
      </c>
      <c r="J110" s="31"/>
      <c r="K110" s="35" t="s">
        <v>649</v>
      </c>
    </row>
    <row r="111" spans="2:11" x14ac:dyDescent="0.3">
      <c r="B111" s="8" t="s">
        <v>1838</v>
      </c>
      <c r="C111" s="57" t="s">
        <v>1500</v>
      </c>
      <c r="D111" s="54" t="s">
        <v>1839</v>
      </c>
      <c r="E111" s="6" t="s">
        <v>1311</v>
      </c>
      <c r="F111" s="19">
        <v>2000</v>
      </c>
      <c r="G111" s="24">
        <v>9795.7000000000007</v>
      </c>
      <c r="H111" s="24">
        <v>0.68</v>
      </c>
      <c r="I111" s="31">
        <v>6.09</v>
      </c>
      <c r="J111" s="31"/>
      <c r="K111" s="35" t="s">
        <v>649</v>
      </c>
    </row>
    <row r="112" spans="2:11" x14ac:dyDescent="0.3">
      <c r="B112" s="8" t="s">
        <v>1822</v>
      </c>
      <c r="C112" s="57" t="s">
        <v>672</v>
      </c>
      <c r="D112" s="54" t="s">
        <v>1823</v>
      </c>
      <c r="E112" s="6" t="s">
        <v>807</v>
      </c>
      <c r="F112" s="19">
        <v>2000</v>
      </c>
      <c r="G112" s="24">
        <v>9784.16</v>
      </c>
      <c r="H112" s="24">
        <v>0.67</v>
      </c>
      <c r="I112" s="31">
        <v>6.1</v>
      </c>
      <c r="J112" s="31"/>
      <c r="K112" s="35"/>
    </row>
    <row r="113" spans="2:11" x14ac:dyDescent="0.3">
      <c r="B113" s="8" t="s">
        <v>1544</v>
      </c>
      <c r="C113" s="57" t="s">
        <v>672</v>
      </c>
      <c r="D113" s="54" t="s">
        <v>1545</v>
      </c>
      <c r="E113" s="6" t="s">
        <v>807</v>
      </c>
      <c r="F113" s="19">
        <v>1500</v>
      </c>
      <c r="G113" s="24">
        <v>7402.09</v>
      </c>
      <c r="H113" s="24">
        <v>0.51</v>
      </c>
      <c r="I113" s="31">
        <v>6.0350999999999999</v>
      </c>
      <c r="J113" s="31"/>
      <c r="K113" s="35" t="s">
        <v>649</v>
      </c>
    </row>
    <row r="114" spans="2:11" x14ac:dyDescent="0.3">
      <c r="B114" s="8" t="s">
        <v>1781</v>
      </c>
      <c r="C114" s="57" t="s">
        <v>672</v>
      </c>
      <c r="D114" s="54" t="s">
        <v>1782</v>
      </c>
      <c r="E114" s="6" t="s">
        <v>807</v>
      </c>
      <c r="F114" s="19">
        <v>1500</v>
      </c>
      <c r="G114" s="24">
        <v>7341.72</v>
      </c>
      <c r="H114" s="24">
        <v>0.51</v>
      </c>
      <c r="I114" s="31">
        <v>6.1</v>
      </c>
      <c r="J114" s="31"/>
      <c r="K114" s="35" t="s">
        <v>649</v>
      </c>
    </row>
    <row r="115" spans="2:11" x14ac:dyDescent="0.3">
      <c r="B115" s="8" t="s">
        <v>2193</v>
      </c>
      <c r="C115" s="57" t="s">
        <v>1478</v>
      </c>
      <c r="D115" s="54" t="s">
        <v>2194</v>
      </c>
      <c r="E115" s="6" t="s">
        <v>807</v>
      </c>
      <c r="F115" s="19">
        <v>1000</v>
      </c>
      <c r="G115" s="24">
        <v>4936.0200000000004</v>
      </c>
      <c r="H115" s="24">
        <v>0.34</v>
      </c>
      <c r="I115" s="31">
        <v>5.9892000000000003</v>
      </c>
      <c r="J115" s="31"/>
      <c r="K115" s="35" t="s">
        <v>649</v>
      </c>
    </row>
    <row r="116" spans="2:11" x14ac:dyDescent="0.3">
      <c r="B116" s="8" t="s">
        <v>2195</v>
      </c>
      <c r="C116" s="57" t="s">
        <v>277</v>
      </c>
      <c r="D116" s="54" t="s">
        <v>2196</v>
      </c>
      <c r="E116" s="6" t="s">
        <v>804</v>
      </c>
      <c r="F116" s="19">
        <v>1000</v>
      </c>
      <c r="G116" s="24">
        <v>4920.5</v>
      </c>
      <c r="H116" s="24">
        <v>0.34</v>
      </c>
      <c r="I116" s="31">
        <v>6.08</v>
      </c>
      <c r="J116" s="31"/>
      <c r="K116" s="35"/>
    </row>
    <row r="117" spans="2:11" x14ac:dyDescent="0.3">
      <c r="B117" s="8" t="s">
        <v>2197</v>
      </c>
      <c r="C117" s="57" t="s">
        <v>328</v>
      </c>
      <c r="D117" s="54" t="s">
        <v>2198</v>
      </c>
      <c r="E117" s="6" t="s">
        <v>807</v>
      </c>
      <c r="F117" s="19">
        <v>1000</v>
      </c>
      <c r="G117" s="24">
        <v>4899.78</v>
      </c>
      <c r="H117" s="24">
        <v>0.34</v>
      </c>
      <c r="I117" s="31">
        <v>6.07</v>
      </c>
      <c r="J117" s="31"/>
      <c r="K117" s="35" t="s">
        <v>649</v>
      </c>
    </row>
    <row r="118" spans="2:11" x14ac:dyDescent="0.3">
      <c r="B118" s="8" t="s">
        <v>2199</v>
      </c>
      <c r="C118" s="57" t="s">
        <v>52</v>
      </c>
      <c r="D118" s="54" t="s">
        <v>2200</v>
      </c>
      <c r="E118" s="6" t="s">
        <v>807</v>
      </c>
      <c r="F118" s="19">
        <v>500</v>
      </c>
      <c r="G118" s="24">
        <v>2461.02</v>
      </c>
      <c r="H118" s="24">
        <v>0.17</v>
      </c>
      <c r="I118" s="31">
        <v>6.0858999999999996</v>
      </c>
      <c r="J118" s="31"/>
      <c r="K118" s="35" t="s">
        <v>649</v>
      </c>
    </row>
    <row r="119" spans="2:11" x14ac:dyDescent="0.3">
      <c r="C119" s="58" t="s">
        <v>185</v>
      </c>
      <c r="D119" s="54"/>
      <c r="E119" s="6"/>
      <c r="F119" s="19"/>
      <c r="G119" s="25">
        <v>485061.63</v>
      </c>
      <c r="H119" s="25">
        <v>33.44</v>
      </c>
      <c r="I119" s="31"/>
      <c r="J119" s="31"/>
      <c r="K119" s="35"/>
    </row>
    <row r="120" spans="2:11" x14ac:dyDescent="0.3">
      <c r="C120" s="57"/>
      <c r="D120" s="54"/>
      <c r="E120" s="6"/>
      <c r="F120" s="19"/>
      <c r="G120" s="24"/>
      <c r="H120" s="24"/>
      <c r="I120" s="31"/>
      <c r="J120" s="31"/>
      <c r="K120" s="35"/>
    </row>
    <row r="121" spans="2:11" x14ac:dyDescent="0.3">
      <c r="C121" s="59" t="s">
        <v>15</v>
      </c>
      <c r="D121" s="54"/>
      <c r="E121" s="6"/>
      <c r="F121" s="19"/>
      <c r="G121" s="24"/>
      <c r="H121" s="24"/>
      <c r="I121" s="31"/>
      <c r="J121" s="31"/>
      <c r="K121" s="35"/>
    </row>
    <row r="122" spans="2:11" x14ac:dyDescent="0.3">
      <c r="B122" s="8" t="s">
        <v>1559</v>
      </c>
      <c r="C122" s="57" t="s">
        <v>1560</v>
      </c>
      <c r="D122" s="54" t="s">
        <v>1561</v>
      </c>
      <c r="E122" s="6" t="s">
        <v>199</v>
      </c>
      <c r="F122" s="19">
        <v>20000000</v>
      </c>
      <c r="G122" s="24">
        <v>19964.32</v>
      </c>
      <c r="H122" s="24">
        <v>1.38</v>
      </c>
      <c r="I122" s="31">
        <v>5.4359999999999999</v>
      </c>
      <c r="J122" s="31"/>
      <c r="K122" s="35"/>
    </row>
    <row r="123" spans="2:11" x14ac:dyDescent="0.3">
      <c r="B123" s="8" t="s">
        <v>1177</v>
      </c>
      <c r="C123" s="57" t="s">
        <v>1178</v>
      </c>
      <c r="D123" s="54" t="s">
        <v>1179</v>
      </c>
      <c r="E123" s="6" t="s">
        <v>199</v>
      </c>
      <c r="F123" s="19">
        <v>15000000</v>
      </c>
      <c r="G123" s="24">
        <v>14988.66</v>
      </c>
      <c r="H123" s="24">
        <v>1.03</v>
      </c>
      <c r="I123" s="31">
        <v>5.5229999999999997</v>
      </c>
      <c r="J123" s="31"/>
      <c r="K123" s="35"/>
    </row>
    <row r="124" spans="2:11" x14ac:dyDescent="0.3">
      <c r="B124" s="8" t="s">
        <v>2201</v>
      </c>
      <c r="C124" s="57" t="s">
        <v>2202</v>
      </c>
      <c r="D124" s="54" t="s">
        <v>2203</v>
      </c>
      <c r="E124" s="6" t="s">
        <v>199</v>
      </c>
      <c r="F124" s="19">
        <v>15000000</v>
      </c>
      <c r="G124" s="24">
        <v>14835.09</v>
      </c>
      <c r="H124" s="24">
        <v>1.02</v>
      </c>
      <c r="I124" s="31">
        <v>5.4100999999999999</v>
      </c>
      <c r="J124" s="31"/>
      <c r="K124" s="35"/>
    </row>
    <row r="125" spans="2:11" x14ac:dyDescent="0.3">
      <c r="B125" s="8" t="s">
        <v>2204</v>
      </c>
      <c r="C125" s="57" t="s">
        <v>2205</v>
      </c>
      <c r="D125" s="54" t="s">
        <v>2206</v>
      </c>
      <c r="E125" s="6" t="s">
        <v>199</v>
      </c>
      <c r="F125" s="19">
        <v>10000000</v>
      </c>
      <c r="G125" s="24">
        <v>9970.61</v>
      </c>
      <c r="H125" s="24">
        <v>0.69</v>
      </c>
      <c r="I125" s="31">
        <v>5.3803999999999998</v>
      </c>
      <c r="J125" s="31"/>
      <c r="K125" s="35"/>
    </row>
    <row r="126" spans="2:11" x14ac:dyDescent="0.3">
      <c r="B126" s="8" t="s">
        <v>1556</v>
      </c>
      <c r="C126" s="57" t="s">
        <v>1557</v>
      </c>
      <c r="D126" s="54" t="s">
        <v>1558</v>
      </c>
      <c r="E126" s="6" t="s">
        <v>199</v>
      </c>
      <c r="F126" s="19">
        <v>10000000</v>
      </c>
      <c r="G126" s="24">
        <v>9878.07</v>
      </c>
      <c r="H126" s="24">
        <v>0.68</v>
      </c>
      <c r="I126" s="31">
        <v>5.4283999999999999</v>
      </c>
      <c r="J126" s="31"/>
      <c r="K126" s="35"/>
    </row>
    <row r="127" spans="2:11" x14ac:dyDescent="0.3">
      <c r="C127" s="58" t="s">
        <v>185</v>
      </c>
      <c r="D127" s="54"/>
      <c r="E127" s="6"/>
      <c r="F127" s="19"/>
      <c r="G127" s="25">
        <v>69636.75</v>
      </c>
      <c r="H127" s="25">
        <v>4.8</v>
      </c>
      <c r="I127" s="31"/>
      <c r="J127" s="31"/>
      <c r="K127" s="35"/>
    </row>
    <row r="128" spans="2:11" x14ac:dyDescent="0.3">
      <c r="C128" s="57"/>
      <c r="D128" s="54"/>
      <c r="E128" s="6"/>
      <c r="F128" s="19"/>
      <c r="G128" s="24"/>
      <c r="H128" s="24"/>
      <c r="I128" s="31"/>
      <c r="J128" s="31"/>
      <c r="K128" s="35"/>
    </row>
    <row r="129" spans="1:11" x14ac:dyDescent="0.3">
      <c r="C129" s="58" t="s">
        <v>16</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C131" s="59" t="s">
        <v>17</v>
      </c>
      <c r="D131" s="54"/>
      <c r="E131" s="6"/>
      <c r="F131" s="19"/>
      <c r="G131" s="24"/>
      <c r="H131" s="24"/>
      <c r="I131" s="31"/>
      <c r="J131" s="31"/>
      <c r="K131" s="35"/>
    </row>
    <row r="132" spans="1:11" x14ac:dyDescent="0.3">
      <c r="B132" s="8" t="s">
        <v>1159</v>
      </c>
      <c r="C132" s="57" t="s">
        <v>1160</v>
      </c>
      <c r="D132" s="54" t="s">
        <v>1161</v>
      </c>
      <c r="E132" s="6" t="s">
        <v>199</v>
      </c>
      <c r="F132" s="19">
        <v>4500000</v>
      </c>
      <c r="G132" s="24">
        <v>4225.5200000000004</v>
      </c>
      <c r="H132" s="24">
        <v>0.28999999999999998</v>
      </c>
      <c r="I132" s="31">
        <v>5.7536996</v>
      </c>
      <c r="J132" s="31"/>
      <c r="K132" s="35"/>
    </row>
    <row r="133" spans="1:11" x14ac:dyDescent="0.3">
      <c r="C133" s="58" t="s">
        <v>185</v>
      </c>
      <c r="D133" s="54"/>
      <c r="E133" s="6"/>
      <c r="F133" s="19"/>
      <c r="G133" s="25">
        <v>4225.5200000000004</v>
      </c>
      <c r="H133" s="25">
        <v>0.28999999999999998</v>
      </c>
      <c r="I133" s="31"/>
      <c r="J133" s="31"/>
      <c r="K133" s="35"/>
    </row>
    <row r="134" spans="1:11" x14ac:dyDescent="0.3">
      <c r="C134" s="57"/>
      <c r="D134" s="54"/>
      <c r="E134" s="6"/>
      <c r="F134" s="19"/>
      <c r="G134" s="24"/>
      <c r="H134" s="24"/>
      <c r="I134" s="31"/>
      <c r="J134" s="31"/>
      <c r="K134" s="35"/>
    </row>
    <row r="135" spans="1:11" x14ac:dyDescent="0.3">
      <c r="A135" s="10"/>
      <c r="B135" s="28"/>
      <c r="C135" s="58" t="s">
        <v>18</v>
      </c>
      <c r="D135" s="54"/>
      <c r="E135" s="6"/>
      <c r="F135" s="19"/>
      <c r="G135" s="24"/>
      <c r="H135" s="24"/>
      <c r="I135" s="31"/>
      <c r="J135" s="31"/>
      <c r="K135" s="35"/>
    </row>
    <row r="136" spans="1:11" x14ac:dyDescent="0.3">
      <c r="A136" s="28"/>
      <c r="B136" s="28"/>
      <c r="C136" s="58" t="s">
        <v>19</v>
      </c>
      <c r="D136" s="54"/>
      <c r="E136" s="6"/>
      <c r="F136" s="19"/>
      <c r="G136" s="24" t="s">
        <v>2</v>
      </c>
      <c r="H136" s="24" t="s">
        <v>2</v>
      </c>
      <c r="I136" s="31"/>
      <c r="J136" s="31"/>
      <c r="K136" s="35"/>
    </row>
    <row r="137" spans="1:11" x14ac:dyDescent="0.3">
      <c r="A137" s="28"/>
      <c r="B137" s="28"/>
      <c r="C137" s="58"/>
      <c r="D137" s="54"/>
      <c r="E137" s="6"/>
      <c r="F137" s="19"/>
      <c r="G137" s="24"/>
      <c r="H137" s="24"/>
      <c r="I137" s="31"/>
      <c r="J137" s="31"/>
      <c r="K137" s="35"/>
    </row>
    <row r="138" spans="1:11" x14ac:dyDescent="0.3">
      <c r="C138" s="59" t="s">
        <v>20</v>
      </c>
      <c r="D138" s="54"/>
      <c r="E138" s="6"/>
      <c r="F138" s="19"/>
      <c r="G138" s="24"/>
      <c r="H138" s="24"/>
      <c r="I138" s="31"/>
      <c r="J138" s="31"/>
      <c r="K138" s="35"/>
    </row>
    <row r="139" spans="1:11" x14ac:dyDescent="0.3">
      <c r="B139" s="8" t="s">
        <v>862</v>
      </c>
      <c r="C139" s="57" t="s">
        <v>5174</v>
      </c>
      <c r="D139" s="54" t="s">
        <v>863</v>
      </c>
      <c r="E139" s="6" t="s">
        <v>864</v>
      </c>
      <c r="F139" s="19">
        <v>41089.531999999999</v>
      </c>
      <c r="G139" s="24">
        <v>4700.99</v>
      </c>
      <c r="H139" s="24">
        <v>0.32</v>
      </c>
      <c r="I139" s="31">
        <v>5.58</v>
      </c>
      <c r="J139" s="31"/>
      <c r="K139" s="35"/>
    </row>
    <row r="140" spans="1:11" x14ac:dyDescent="0.3">
      <c r="C140" s="58" t="s">
        <v>185</v>
      </c>
      <c r="D140" s="54"/>
      <c r="E140" s="6"/>
      <c r="F140" s="19"/>
      <c r="G140" s="25">
        <v>4700.99</v>
      </c>
      <c r="H140" s="25">
        <v>0.32</v>
      </c>
      <c r="I140" s="31"/>
      <c r="J140" s="31"/>
      <c r="K140" s="35"/>
    </row>
    <row r="141" spans="1:11" x14ac:dyDescent="0.3">
      <c r="C141" s="57"/>
      <c r="D141" s="54"/>
      <c r="E141" s="6"/>
      <c r="F141" s="19"/>
      <c r="G141" s="24"/>
      <c r="H141" s="24"/>
      <c r="I141" s="31"/>
      <c r="J141" s="31"/>
      <c r="K141" s="35"/>
    </row>
    <row r="142" spans="1:11" x14ac:dyDescent="0.3">
      <c r="C142" s="58" t="s">
        <v>21</v>
      </c>
      <c r="D142" s="54"/>
      <c r="E142" s="6"/>
      <c r="F142" s="19"/>
      <c r="G142" s="24" t="s">
        <v>2</v>
      </c>
      <c r="H142" s="24" t="s">
        <v>2</v>
      </c>
      <c r="I142" s="31"/>
      <c r="J142" s="31"/>
      <c r="K142" s="35"/>
    </row>
    <row r="143" spans="1:11" x14ac:dyDescent="0.3">
      <c r="C143" s="57"/>
      <c r="D143" s="54"/>
      <c r="E143" s="6"/>
      <c r="F143" s="19"/>
      <c r="G143" s="24"/>
      <c r="H143" s="24"/>
      <c r="I143" s="31"/>
      <c r="J143" s="31"/>
      <c r="K143" s="35"/>
    </row>
    <row r="144" spans="1:11" x14ac:dyDescent="0.3">
      <c r="C144" s="58" t="s">
        <v>22</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23</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9" t="s">
        <v>24</v>
      </c>
      <c r="D148" s="54"/>
      <c r="E148" s="6"/>
      <c r="F148" s="19"/>
      <c r="G148" s="24"/>
      <c r="H148" s="24"/>
      <c r="I148" s="31"/>
      <c r="J148" s="31"/>
      <c r="K148" s="35"/>
    </row>
    <row r="149" spans="1:54" x14ac:dyDescent="0.3">
      <c r="B149" s="8" t="s">
        <v>200</v>
      </c>
      <c r="C149" s="57" t="s">
        <v>201</v>
      </c>
      <c r="D149" s="54"/>
      <c r="E149" s="6"/>
      <c r="F149" s="19"/>
      <c r="G149" s="24">
        <v>17870.39</v>
      </c>
      <c r="H149" s="24">
        <v>1.23</v>
      </c>
      <c r="I149" s="31"/>
      <c r="J149" s="31"/>
      <c r="K149" s="35"/>
    </row>
    <row r="150" spans="1:54" x14ac:dyDescent="0.3">
      <c r="C150" s="58" t="s">
        <v>185</v>
      </c>
      <c r="D150" s="54"/>
      <c r="E150" s="6"/>
      <c r="F150" s="19"/>
      <c r="G150" s="25">
        <v>17870.39</v>
      </c>
      <c r="H150" s="25">
        <v>1.23</v>
      </c>
      <c r="I150" s="31"/>
      <c r="J150" s="31"/>
      <c r="K150" s="35"/>
    </row>
    <row r="151" spans="1:54" x14ac:dyDescent="0.3">
      <c r="C151" s="57"/>
      <c r="D151" s="54"/>
      <c r="E151" s="6"/>
      <c r="F151" s="19"/>
      <c r="G151" s="24"/>
      <c r="H151" s="24"/>
      <c r="I151" s="31"/>
      <c r="J151" s="31"/>
      <c r="K151" s="35"/>
    </row>
    <row r="152" spans="1:54" x14ac:dyDescent="0.3">
      <c r="A152" s="10"/>
      <c r="B152" s="28"/>
      <c r="C152" s="58" t="s">
        <v>25</v>
      </c>
      <c r="D152" s="54"/>
      <c r="E152" s="6"/>
      <c r="F152" s="19"/>
      <c r="G152" s="24"/>
      <c r="H152" s="24"/>
      <c r="I152" s="31"/>
      <c r="J152" s="31"/>
      <c r="K152" s="35"/>
    </row>
    <row r="153" spans="1:54" s="2" customFormat="1" ht="13.8" x14ac:dyDescent="0.3">
      <c r="A153" s="28"/>
      <c r="B153" s="28"/>
      <c r="C153" s="57" t="s">
        <v>5160</v>
      </c>
      <c r="D153" s="54"/>
      <c r="E153" s="6"/>
      <c r="F153" s="19"/>
      <c r="G153" s="24" t="s">
        <v>2</v>
      </c>
      <c r="H153" s="24" t="s">
        <v>2</v>
      </c>
      <c r="I153" s="31"/>
      <c r="J153" s="31"/>
      <c r="K153" s="35"/>
      <c r="L153" s="3"/>
      <c r="AI153" s="3"/>
      <c r="AV153" s="3"/>
      <c r="AX153" s="3"/>
      <c r="BB153" s="3"/>
    </row>
    <row r="154" spans="1:54" x14ac:dyDescent="0.3">
      <c r="B154" s="8"/>
      <c r="C154" s="57" t="s">
        <v>202</v>
      </c>
      <c r="D154" s="54"/>
      <c r="E154" s="6"/>
      <c r="F154" s="19"/>
      <c r="G154" s="24">
        <v>7915.12</v>
      </c>
      <c r="H154" s="24">
        <v>0.57000000000000006</v>
      </c>
      <c r="I154" s="31"/>
      <c r="J154" s="31"/>
      <c r="K154" s="35"/>
    </row>
    <row r="155" spans="1:54" x14ac:dyDescent="0.3">
      <c r="C155" s="58" t="s">
        <v>185</v>
      </c>
      <c r="D155" s="54"/>
      <c r="E155" s="6"/>
      <c r="F155" s="19"/>
      <c r="G155" s="25">
        <v>7915.12</v>
      </c>
      <c r="H155" s="25">
        <v>0.57000000000000006</v>
      </c>
      <c r="I155" s="31"/>
      <c r="J155" s="31"/>
      <c r="K155" s="35"/>
    </row>
    <row r="156" spans="1:54" x14ac:dyDescent="0.3">
      <c r="C156" s="57"/>
      <c r="D156" s="54"/>
      <c r="E156" s="6"/>
      <c r="F156" s="19"/>
      <c r="G156" s="24"/>
      <c r="H156" s="24"/>
      <c r="I156" s="31"/>
      <c r="J156" s="31"/>
      <c r="K156" s="35"/>
    </row>
    <row r="157" spans="1:54" x14ac:dyDescent="0.3">
      <c r="C157" s="60" t="s">
        <v>203</v>
      </c>
      <c r="D157" s="55"/>
      <c r="E157" s="5"/>
      <c r="F157" s="20"/>
      <c r="G157" s="26">
        <v>1450533.06</v>
      </c>
      <c r="H157" s="26">
        <v>99.999999999999986</v>
      </c>
      <c r="I157" s="32"/>
      <c r="J157" s="32"/>
      <c r="K157" s="36"/>
    </row>
    <row r="159" spans="1:54" ht="15" x14ac:dyDescent="0.35">
      <c r="C159" s="50" t="s">
        <v>4915</v>
      </c>
      <c r="D159" s="50"/>
      <c r="E159" s="50"/>
      <c r="F159" s="50"/>
      <c r="G159" s="68"/>
      <c r="H159" s="68"/>
      <c r="I159" s="68"/>
      <c r="J159" s="50"/>
    </row>
    <row r="160" spans="1:54" ht="27.6" x14ac:dyDescent="0.3">
      <c r="C160" s="43" t="s">
        <v>4910</v>
      </c>
      <c r="D160" s="43" t="s">
        <v>4911</v>
      </c>
      <c r="E160" s="43" t="s">
        <v>5231</v>
      </c>
      <c r="F160" s="43" t="s">
        <v>4912</v>
      </c>
      <c r="G160" s="69" t="s">
        <v>34</v>
      </c>
      <c r="H160" s="70" t="s">
        <v>5232</v>
      </c>
      <c r="I160" s="69" t="s">
        <v>36</v>
      </c>
      <c r="J160" s="43" t="s">
        <v>39</v>
      </c>
    </row>
    <row r="161" spans="3:11" x14ac:dyDescent="0.3">
      <c r="C161" s="43" t="s">
        <v>5233</v>
      </c>
      <c r="D161" s="43"/>
      <c r="E161" s="43"/>
      <c r="F161" s="43"/>
      <c r="G161" s="69"/>
      <c r="H161" s="70"/>
      <c r="I161" s="69"/>
      <c r="J161" s="43"/>
    </row>
    <row r="162" spans="3:11" x14ac:dyDescent="0.3">
      <c r="C162" s="46" t="s">
        <v>5234</v>
      </c>
      <c r="D162" s="71"/>
      <c r="E162" s="71"/>
      <c r="F162" s="71"/>
      <c r="G162" s="72"/>
      <c r="H162" s="73">
        <v>-30000</v>
      </c>
      <c r="I162" s="74">
        <f>+H162/$G$157*100</f>
        <v>-2.0682051879603489</v>
      </c>
      <c r="J162" s="71"/>
    </row>
    <row r="163" spans="3:11" x14ac:dyDescent="0.3">
      <c r="C163" s="46" t="s">
        <v>5234</v>
      </c>
      <c r="D163" s="71"/>
      <c r="E163" s="71"/>
      <c r="F163" s="71"/>
      <c r="G163" s="72"/>
      <c r="H163" s="73">
        <v>-30000</v>
      </c>
      <c r="I163" s="74">
        <f t="shared" ref="I163:I164" si="0">+H163/$G$157*100</f>
        <v>-2.0682051879603489</v>
      </c>
      <c r="J163" s="71"/>
    </row>
    <row r="164" spans="3:11" x14ac:dyDescent="0.3">
      <c r="C164" s="46" t="s">
        <v>5235</v>
      </c>
      <c r="D164" s="71"/>
      <c r="E164" s="71"/>
      <c r="F164" s="71"/>
      <c r="G164" s="72"/>
      <c r="H164" s="73">
        <v>-20000</v>
      </c>
      <c r="I164" s="74">
        <f t="shared" si="0"/>
        <v>-1.3788034586402325</v>
      </c>
      <c r="J164" s="71"/>
    </row>
    <row r="165" spans="3:11" x14ac:dyDescent="0.3">
      <c r="C165" s="48" t="s">
        <v>4914</v>
      </c>
      <c r="D165" s="48"/>
      <c r="E165" s="48"/>
      <c r="F165" s="48"/>
      <c r="G165" s="75"/>
      <c r="H165" s="75">
        <f>SUM(H162:H164)</f>
        <v>-80000</v>
      </c>
      <c r="I165" s="75">
        <f>SUM(I162:I164)</f>
        <v>-5.5152138345609298</v>
      </c>
      <c r="J165" s="48"/>
    </row>
    <row r="167" spans="3:11" x14ac:dyDescent="0.3">
      <c r="C167" s="1" t="s">
        <v>204</v>
      </c>
    </row>
    <row r="168" spans="3:11" x14ac:dyDescent="0.3">
      <c r="C168" s="37" t="s">
        <v>205</v>
      </c>
      <c r="D168" s="37"/>
      <c r="E168" s="37"/>
      <c r="F168" s="37"/>
      <c r="G168" s="37"/>
      <c r="H168" s="37"/>
      <c r="I168" s="37"/>
      <c r="J168" s="37"/>
      <c r="K168" s="37"/>
    </row>
    <row r="169" spans="3:11" x14ac:dyDescent="0.3">
      <c r="C169" s="2" t="s">
        <v>206</v>
      </c>
    </row>
    <row r="170" spans="3:11" x14ac:dyDescent="0.3">
      <c r="C170" s="2" t="s">
        <v>207</v>
      </c>
    </row>
    <row r="171" spans="3:11" ht="30" customHeight="1" x14ac:dyDescent="0.3">
      <c r="C171" s="88" t="s">
        <v>208</v>
      </c>
      <c r="D171" s="89"/>
      <c r="E171" s="89"/>
      <c r="F171" s="89"/>
      <c r="G171" s="89"/>
      <c r="H171" s="89"/>
      <c r="I171" s="89"/>
      <c r="J171" s="89"/>
      <c r="K171" s="89"/>
    </row>
    <row r="172" spans="3:11" x14ac:dyDescent="0.3">
      <c r="C172" s="2" t="s">
        <v>209</v>
      </c>
    </row>
    <row r="173" spans="3:11" x14ac:dyDescent="0.3">
      <c r="C173" s="2" t="s">
        <v>5203</v>
      </c>
    </row>
    <row r="174" spans="3:11" x14ac:dyDescent="0.3">
      <c r="C174" s="90" t="s">
        <v>5247</v>
      </c>
      <c r="D174" s="90"/>
      <c r="E174" s="90"/>
      <c r="F174" s="90"/>
      <c r="G174" s="90"/>
      <c r="H174" s="90"/>
      <c r="I174" s="90"/>
      <c r="J174" s="90"/>
      <c r="K174" s="90"/>
    </row>
    <row r="176" spans="3:11" x14ac:dyDescent="0.3">
      <c r="C176" s="1" t="s">
        <v>5306</v>
      </c>
      <c r="E176" s="86" t="s">
        <v>5307</v>
      </c>
    </row>
    <row r="177" spans="5:5" x14ac:dyDescent="0.3">
      <c r="E177" s="2" t="s">
        <v>5325</v>
      </c>
    </row>
  </sheetData>
  <mergeCells count="2">
    <mergeCell ref="C171:K171"/>
    <mergeCell ref="C174:K174"/>
  </mergeCells>
  <hyperlinks>
    <hyperlink ref="J2" location="'Index'!A1" display="'Index'!A1" xr:uid="{B0BB04D8-9A11-4580-9B96-FD0F83632481}"/>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90EB8-1EBB-4448-94AB-752D1D77BB9D}">
  <sheetPr codeName="Sheet1"/>
  <dimension ref="A1:IV138"/>
  <sheetViews>
    <sheetView showGridLines="0" zoomScale="90" zoomScaleNormal="90" workbookViewId="0">
      <pane ySplit="6" topLeftCell="A12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2207</v>
      </c>
      <c r="J2" s="38" t="s">
        <v>4904</v>
      </c>
    </row>
    <row r="3" spans="1:54" ht="16.2" x14ac:dyDescent="0.35">
      <c r="C3" s="1" t="s">
        <v>28</v>
      </c>
      <c r="D3" s="21" t="s">
        <v>2208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250</v>
      </c>
      <c r="C10" s="57" t="s">
        <v>251</v>
      </c>
      <c r="D10" s="54" t="s">
        <v>252</v>
      </c>
      <c r="E10" s="6" t="s">
        <v>127</v>
      </c>
      <c r="F10" s="19">
        <v>6380734</v>
      </c>
      <c r="G10" s="24">
        <v>84002.36</v>
      </c>
      <c r="H10" s="24">
        <v>3.65</v>
      </c>
      <c r="I10" s="31"/>
      <c r="J10" s="31"/>
      <c r="K10" s="35"/>
    </row>
    <row r="11" spans="1:54" x14ac:dyDescent="0.3">
      <c r="B11" s="8" t="s">
        <v>2209</v>
      </c>
      <c r="C11" s="57" t="s">
        <v>2210</v>
      </c>
      <c r="D11" s="54" t="s">
        <v>2211</v>
      </c>
      <c r="E11" s="6" t="s">
        <v>90</v>
      </c>
      <c r="F11" s="19">
        <v>1596679</v>
      </c>
      <c r="G11" s="24">
        <v>78703.5</v>
      </c>
      <c r="H11" s="24">
        <v>3.42</v>
      </c>
      <c r="I11" s="31"/>
      <c r="J11" s="31"/>
      <c r="K11" s="35"/>
    </row>
    <row r="12" spans="1:54" x14ac:dyDescent="0.3">
      <c r="B12" s="8" t="s">
        <v>400</v>
      </c>
      <c r="C12" s="57" t="s">
        <v>401</v>
      </c>
      <c r="D12" s="54" t="s">
        <v>402</v>
      </c>
      <c r="E12" s="6" t="s">
        <v>90</v>
      </c>
      <c r="F12" s="19">
        <v>22500000</v>
      </c>
      <c r="G12" s="24">
        <v>70998.75</v>
      </c>
      <c r="H12" s="24">
        <v>3.08</v>
      </c>
      <c r="I12" s="31"/>
      <c r="J12" s="31"/>
      <c r="K12" s="35"/>
    </row>
    <row r="13" spans="1:54" x14ac:dyDescent="0.3">
      <c r="B13" s="8" t="s">
        <v>2212</v>
      </c>
      <c r="C13" s="57" t="s">
        <v>1141</v>
      </c>
      <c r="D13" s="54" t="s">
        <v>2213</v>
      </c>
      <c r="E13" s="6" t="s">
        <v>90</v>
      </c>
      <c r="F13" s="19">
        <v>1490000</v>
      </c>
      <c r="G13" s="24">
        <v>68458.05</v>
      </c>
      <c r="H13" s="24">
        <v>2.97</v>
      </c>
      <c r="I13" s="31"/>
      <c r="J13" s="31"/>
      <c r="K13" s="35"/>
    </row>
    <row r="14" spans="1:54" x14ac:dyDescent="0.3">
      <c r="B14" s="8" t="s">
        <v>438</v>
      </c>
      <c r="C14" s="57" t="s">
        <v>439</v>
      </c>
      <c r="D14" s="54" t="s">
        <v>440</v>
      </c>
      <c r="E14" s="6" t="s">
        <v>43</v>
      </c>
      <c r="F14" s="19">
        <v>27000000</v>
      </c>
      <c r="G14" s="24">
        <v>63884.7</v>
      </c>
      <c r="H14" s="24">
        <v>2.77</v>
      </c>
      <c r="I14" s="31"/>
      <c r="J14" s="31"/>
      <c r="K14" s="35"/>
    </row>
    <row r="15" spans="1:54" x14ac:dyDescent="0.3">
      <c r="B15" s="8" t="s">
        <v>222</v>
      </c>
      <c r="C15" s="57" t="s">
        <v>223</v>
      </c>
      <c r="D15" s="54" t="s">
        <v>224</v>
      </c>
      <c r="E15" s="6" t="s">
        <v>71</v>
      </c>
      <c r="F15" s="19">
        <v>225000</v>
      </c>
      <c r="G15" s="24">
        <v>63697.5</v>
      </c>
      <c r="H15" s="24">
        <v>2.77</v>
      </c>
      <c r="I15" s="31"/>
      <c r="J15" s="31"/>
      <c r="K15" s="35"/>
    </row>
    <row r="16" spans="1:54" x14ac:dyDescent="0.3">
      <c r="B16" s="8" t="s">
        <v>2214</v>
      </c>
      <c r="C16" s="57" t="s">
        <v>1348</v>
      </c>
      <c r="D16" s="54" t="s">
        <v>2215</v>
      </c>
      <c r="E16" s="6" t="s">
        <v>111</v>
      </c>
      <c r="F16" s="19">
        <v>23832255</v>
      </c>
      <c r="G16" s="24">
        <v>63272.25</v>
      </c>
      <c r="H16" s="24">
        <v>2.75</v>
      </c>
      <c r="I16" s="31"/>
      <c r="J16" s="31"/>
      <c r="K16" s="35"/>
    </row>
    <row r="17" spans="2:11" x14ac:dyDescent="0.3">
      <c r="B17" s="8" t="s">
        <v>219</v>
      </c>
      <c r="C17" s="57" t="s">
        <v>220</v>
      </c>
      <c r="D17" s="54" t="s">
        <v>221</v>
      </c>
      <c r="E17" s="6" t="s">
        <v>152</v>
      </c>
      <c r="F17" s="19">
        <v>4500000</v>
      </c>
      <c r="G17" s="24">
        <v>59611.5</v>
      </c>
      <c r="H17" s="24">
        <v>2.59</v>
      </c>
      <c r="I17" s="31"/>
      <c r="J17" s="31"/>
      <c r="K17" s="35"/>
    </row>
    <row r="18" spans="2:11" x14ac:dyDescent="0.3">
      <c r="B18" s="8" t="s">
        <v>149</v>
      </c>
      <c r="C18" s="57" t="s">
        <v>150</v>
      </c>
      <c r="D18" s="54" t="s">
        <v>151</v>
      </c>
      <c r="E18" s="6" t="s">
        <v>152</v>
      </c>
      <c r="F18" s="19">
        <v>1465810</v>
      </c>
      <c r="G18" s="24">
        <v>58946.080000000002</v>
      </c>
      <c r="H18" s="24">
        <v>2.56</v>
      </c>
      <c r="I18" s="31"/>
      <c r="J18" s="31"/>
      <c r="K18" s="35"/>
    </row>
    <row r="19" spans="2:11" x14ac:dyDescent="0.3">
      <c r="B19" s="8" t="s">
        <v>145</v>
      </c>
      <c r="C19" s="57" t="s">
        <v>146</v>
      </c>
      <c r="D19" s="54" t="s">
        <v>147</v>
      </c>
      <c r="E19" s="6" t="s">
        <v>148</v>
      </c>
      <c r="F19" s="19">
        <v>22336624</v>
      </c>
      <c r="G19" s="24">
        <v>55381.43</v>
      </c>
      <c r="H19" s="24">
        <v>2.4</v>
      </c>
      <c r="I19" s="31"/>
      <c r="J19" s="31"/>
      <c r="K19" s="35"/>
    </row>
    <row r="20" spans="2:11" x14ac:dyDescent="0.3">
      <c r="B20" s="8" t="s">
        <v>508</v>
      </c>
      <c r="C20" s="57" t="s">
        <v>509</v>
      </c>
      <c r="D20" s="54" t="s">
        <v>510</v>
      </c>
      <c r="E20" s="6" t="s">
        <v>90</v>
      </c>
      <c r="F20" s="19">
        <v>7500000</v>
      </c>
      <c r="G20" s="24">
        <v>54847.5</v>
      </c>
      <c r="H20" s="24">
        <v>2.38</v>
      </c>
      <c r="I20" s="31"/>
      <c r="J20" s="31"/>
      <c r="K20" s="35"/>
    </row>
    <row r="21" spans="2:11" x14ac:dyDescent="0.3">
      <c r="B21" s="8" t="s">
        <v>294</v>
      </c>
      <c r="C21" s="57" t="s">
        <v>295</v>
      </c>
      <c r="D21" s="54" t="s">
        <v>296</v>
      </c>
      <c r="E21" s="6" t="s">
        <v>123</v>
      </c>
      <c r="F21" s="19">
        <v>1654165</v>
      </c>
      <c r="G21" s="24">
        <v>53758.71</v>
      </c>
      <c r="H21" s="24">
        <v>2.33</v>
      </c>
      <c r="I21" s="31"/>
      <c r="J21" s="31"/>
      <c r="K21" s="35"/>
    </row>
    <row r="22" spans="2:11" x14ac:dyDescent="0.3">
      <c r="B22" s="8" t="s">
        <v>532</v>
      </c>
      <c r="C22" s="57" t="s">
        <v>533</v>
      </c>
      <c r="D22" s="54" t="s">
        <v>534</v>
      </c>
      <c r="E22" s="6" t="s">
        <v>119</v>
      </c>
      <c r="F22" s="19">
        <v>13969697</v>
      </c>
      <c r="G22" s="24">
        <v>51981.24</v>
      </c>
      <c r="H22" s="24">
        <v>2.2599999999999998</v>
      </c>
      <c r="I22" s="31"/>
      <c r="J22" s="31"/>
      <c r="K22" s="35"/>
    </row>
    <row r="23" spans="2:11" x14ac:dyDescent="0.3">
      <c r="B23" s="8" t="s">
        <v>62</v>
      </c>
      <c r="C23" s="57" t="s">
        <v>63</v>
      </c>
      <c r="D23" s="54" t="s">
        <v>64</v>
      </c>
      <c r="E23" s="6" t="s">
        <v>43</v>
      </c>
      <c r="F23" s="19">
        <v>5500000</v>
      </c>
      <c r="G23" s="24">
        <v>51535</v>
      </c>
      <c r="H23" s="24">
        <v>2.2400000000000002</v>
      </c>
      <c r="I23" s="31"/>
      <c r="J23" s="31"/>
      <c r="K23" s="35"/>
    </row>
    <row r="24" spans="2:11" x14ac:dyDescent="0.3">
      <c r="B24" s="8" t="s">
        <v>40</v>
      </c>
      <c r="C24" s="57" t="s">
        <v>41</v>
      </c>
      <c r="D24" s="54" t="s">
        <v>42</v>
      </c>
      <c r="E24" s="6" t="s">
        <v>43</v>
      </c>
      <c r="F24" s="19">
        <v>5000000</v>
      </c>
      <c r="G24" s="24">
        <v>49365</v>
      </c>
      <c r="H24" s="24">
        <v>2.14</v>
      </c>
      <c r="I24" s="31"/>
      <c r="J24" s="31"/>
      <c r="K24" s="35"/>
    </row>
    <row r="25" spans="2:11" x14ac:dyDescent="0.3">
      <c r="B25" s="8" t="s">
        <v>2216</v>
      </c>
      <c r="C25" s="57" t="s">
        <v>2217</v>
      </c>
      <c r="D25" s="54" t="s">
        <v>2218</v>
      </c>
      <c r="E25" s="6" t="s">
        <v>71</v>
      </c>
      <c r="F25" s="19">
        <v>776046</v>
      </c>
      <c r="G25" s="24">
        <v>48223.5</v>
      </c>
      <c r="H25" s="24">
        <v>2.09</v>
      </c>
      <c r="I25" s="31"/>
      <c r="J25" s="31"/>
      <c r="K25" s="35"/>
    </row>
    <row r="26" spans="2:11" x14ac:dyDescent="0.3">
      <c r="B26" s="8" t="s">
        <v>168</v>
      </c>
      <c r="C26" s="57" t="s">
        <v>169</v>
      </c>
      <c r="D26" s="54" t="s">
        <v>170</v>
      </c>
      <c r="E26" s="6" t="s">
        <v>167</v>
      </c>
      <c r="F26" s="19">
        <v>2700000</v>
      </c>
      <c r="G26" s="24">
        <v>48014.1</v>
      </c>
      <c r="H26" s="24">
        <v>2.08</v>
      </c>
      <c r="I26" s="31"/>
      <c r="J26" s="31"/>
      <c r="K26" s="35"/>
    </row>
    <row r="27" spans="2:11" x14ac:dyDescent="0.3">
      <c r="B27" s="8" t="s">
        <v>270</v>
      </c>
      <c r="C27" s="57" t="s">
        <v>271</v>
      </c>
      <c r="D27" s="54" t="s">
        <v>272</v>
      </c>
      <c r="E27" s="6" t="s">
        <v>75</v>
      </c>
      <c r="F27" s="19">
        <v>10000000</v>
      </c>
      <c r="G27" s="24">
        <v>47600</v>
      </c>
      <c r="H27" s="24">
        <v>2.0699999999999998</v>
      </c>
      <c r="I27" s="31"/>
      <c r="J27" s="31"/>
      <c r="K27" s="35"/>
    </row>
    <row r="28" spans="2:11" x14ac:dyDescent="0.3">
      <c r="B28" s="8" t="s">
        <v>171</v>
      </c>
      <c r="C28" s="57" t="s">
        <v>172</v>
      </c>
      <c r="D28" s="54" t="s">
        <v>173</v>
      </c>
      <c r="E28" s="6" t="s">
        <v>174</v>
      </c>
      <c r="F28" s="19">
        <v>130000</v>
      </c>
      <c r="G28" s="24">
        <v>47443.5</v>
      </c>
      <c r="H28" s="24">
        <v>2.06</v>
      </c>
      <c r="I28" s="31"/>
      <c r="J28" s="31"/>
      <c r="K28" s="35"/>
    </row>
    <row r="29" spans="2:11" x14ac:dyDescent="0.3">
      <c r="B29" s="8" t="s">
        <v>1976</v>
      </c>
      <c r="C29" s="57" t="s">
        <v>1977</v>
      </c>
      <c r="D29" s="54" t="s">
        <v>1978</v>
      </c>
      <c r="E29" s="6" t="s">
        <v>94</v>
      </c>
      <c r="F29" s="19">
        <v>3000000</v>
      </c>
      <c r="G29" s="24">
        <v>46395</v>
      </c>
      <c r="H29" s="24">
        <v>2.0099999999999998</v>
      </c>
      <c r="I29" s="31"/>
      <c r="J29" s="31"/>
      <c r="K29" s="35"/>
    </row>
    <row r="30" spans="2:11" x14ac:dyDescent="0.3">
      <c r="B30" s="8" t="s">
        <v>175</v>
      </c>
      <c r="C30" s="57" t="s">
        <v>176</v>
      </c>
      <c r="D30" s="54" t="s">
        <v>177</v>
      </c>
      <c r="E30" s="6" t="s">
        <v>82</v>
      </c>
      <c r="F30" s="19">
        <v>8544000</v>
      </c>
      <c r="G30" s="24">
        <v>46317.02</v>
      </c>
      <c r="H30" s="24">
        <v>2.0099999999999998</v>
      </c>
      <c r="I30" s="31"/>
      <c r="J30" s="31"/>
      <c r="K30" s="35"/>
    </row>
    <row r="31" spans="2:11" x14ac:dyDescent="0.3">
      <c r="B31" s="8" t="s">
        <v>153</v>
      </c>
      <c r="C31" s="57" t="s">
        <v>154</v>
      </c>
      <c r="D31" s="54" t="s">
        <v>155</v>
      </c>
      <c r="E31" s="6" t="s">
        <v>156</v>
      </c>
      <c r="F31" s="19">
        <v>7501000</v>
      </c>
      <c r="G31" s="24">
        <v>44844.73</v>
      </c>
      <c r="H31" s="24">
        <v>1.95</v>
      </c>
      <c r="I31" s="31"/>
      <c r="J31" s="31"/>
      <c r="K31" s="35"/>
    </row>
    <row r="32" spans="2:11" x14ac:dyDescent="0.3">
      <c r="B32" s="8" t="s">
        <v>2219</v>
      </c>
      <c r="C32" s="57" t="s">
        <v>2220</v>
      </c>
      <c r="D32" s="54" t="s">
        <v>2221</v>
      </c>
      <c r="E32" s="6" t="s">
        <v>71</v>
      </c>
      <c r="F32" s="19">
        <v>2050000</v>
      </c>
      <c r="G32" s="24">
        <v>42984.4</v>
      </c>
      <c r="H32" s="24">
        <v>1.87</v>
      </c>
      <c r="I32" s="31"/>
      <c r="J32" s="31"/>
      <c r="K32" s="35"/>
    </row>
    <row r="33" spans="2:11" x14ac:dyDescent="0.3">
      <c r="B33" s="8" t="s">
        <v>575</v>
      </c>
      <c r="C33" s="57" t="s">
        <v>576</v>
      </c>
      <c r="D33" s="54" t="s">
        <v>577</v>
      </c>
      <c r="E33" s="6" t="s">
        <v>90</v>
      </c>
      <c r="F33" s="19">
        <v>4000000</v>
      </c>
      <c r="G33" s="24">
        <v>41712</v>
      </c>
      <c r="H33" s="24">
        <v>1.81</v>
      </c>
      <c r="I33" s="31"/>
      <c r="J33" s="31"/>
      <c r="K33" s="35"/>
    </row>
    <row r="34" spans="2:11" x14ac:dyDescent="0.3">
      <c r="B34" s="8" t="s">
        <v>128</v>
      </c>
      <c r="C34" s="57" t="s">
        <v>129</v>
      </c>
      <c r="D34" s="54" t="s">
        <v>130</v>
      </c>
      <c r="E34" s="6" t="s">
        <v>131</v>
      </c>
      <c r="F34" s="19">
        <v>1000000</v>
      </c>
      <c r="G34" s="24">
        <v>41188</v>
      </c>
      <c r="H34" s="24">
        <v>1.79</v>
      </c>
      <c r="I34" s="31"/>
      <c r="J34" s="31"/>
      <c r="K34" s="35"/>
    </row>
    <row r="35" spans="2:11" x14ac:dyDescent="0.3">
      <c r="B35" s="8" t="s">
        <v>2222</v>
      </c>
      <c r="C35" s="57" t="s">
        <v>2223</v>
      </c>
      <c r="D35" s="54" t="s">
        <v>2224</v>
      </c>
      <c r="E35" s="6" t="s">
        <v>94</v>
      </c>
      <c r="F35" s="19">
        <v>8050447</v>
      </c>
      <c r="G35" s="24">
        <v>39801.410000000003</v>
      </c>
      <c r="H35" s="24">
        <v>1.73</v>
      </c>
      <c r="I35" s="31"/>
      <c r="J35" s="31"/>
      <c r="K35" s="35"/>
    </row>
    <row r="36" spans="2:11" x14ac:dyDescent="0.3">
      <c r="B36" s="8" t="s">
        <v>112</v>
      </c>
      <c r="C36" s="57" t="s">
        <v>113</v>
      </c>
      <c r="D36" s="54" t="s">
        <v>114</v>
      </c>
      <c r="E36" s="6" t="s">
        <v>115</v>
      </c>
      <c r="F36" s="19">
        <v>96000</v>
      </c>
      <c r="G36" s="24">
        <v>39552</v>
      </c>
      <c r="H36" s="24">
        <v>1.72</v>
      </c>
      <c r="I36" s="31"/>
      <c r="J36" s="31"/>
      <c r="K36" s="35"/>
    </row>
    <row r="37" spans="2:11" x14ac:dyDescent="0.3">
      <c r="B37" s="8" t="s">
        <v>453</v>
      </c>
      <c r="C37" s="57" t="s">
        <v>454</v>
      </c>
      <c r="D37" s="54" t="s">
        <v>455</v>
      </c>
      <c r="E37" s="6" t="s">
        <v>123</v>
      </c>
      <c r="F37" s="19">
        <v>2300000</v>
      </c>
      <c r="G37" s="24">
        <v>38849.300000000003</v>
      </c>
      <c r="H37" s="24">
        <v>1.69</v>
      </c>
      <c r="I37" s="31"/>
      <c r="J37" s="31"/>
      <c r="K37" s="35"/>
    </row>
    <row r="38" spans="2:11" x14ac:dyDescent="0.3">
      <c r="B38" s="8" t="s">
        <v>142</v>
      </c>
      <c r="C38" s="57" t="s">
        <v>143</v>
      </c>
      <c r="D38" s="54" t="s">
        <v>144</v>
      </c>
      <c r="E38" s="6" t="s">
        <v>111</v>
      </c>
      <c r="F38" s="19">
        <v>1200000</v>
      </c>
      <c r="G38" s="24">
        <v>38625.599999999999</v>
      </c>
      <c r="H38" s="24">
        <v>1.68</v>
      </c>
      <c r="I38" s="31"/>
      <c r="J38" s="31"/>
      <c r="K38" s="35"/>
    </row>
    <row r="39" spans="2:11" x14ac:dyDescent="0.3">
      <c r="B39" s="8" t="s">
        <v>225</v>
      </c>
      <c r="C39" s="57" t="s">
        <v>226</v>
      </c>
      <c r="D39" s="54" t="s">
        <v>227</v>
      </c>
      <c r="E39" s="6" t="s">
        <v>119</v>
      </c>
      <c r="F39" s="19">
        <v>685892</v>
      </c>
      <c r="G39" s="24">
        <v>37768.639999999999</v>
      </c>
      <c r="H39" s="24">
        <v>1.64</v>
      </c>
      <c r="I39" s="31"/>
      <c r="J39" s="31"/>
      <c r="K39" s="35"/>
    </row>
    <row r="40" spans="2:11" x14ac:dyDescent="0.3">
      <c r="B40" s="8" t="s">
        <v>603</v>
      </c>
      <c r="C40" s="57" t="s">
        <v>604</v>
      </c>
      <c r="D40" s="54" t="s">
        <v>605</v>
      </c>
      <c r="E40" s="6" t="s">
        <v>184</v>
      </c>
      <c r="F40" s="19">
        <v>280000</v>
      </c>
      <c r="G40" s="24">
        <v>37382.800000000003</v>
      </c>
      <c r="H40" s="24">
        <v>1.62</v>
      </c>
      <c r="I40" s="31"/>
      <c r="J40" s="31"/>
      <c r="K40" s="35"/>
    </row>
    <row r="41" spans="2:11" x14ac:dyDescent="0.3">
      <c r="B41" s="8" t="s">
        <v>971</v>
      </c>
      <c r="C41" s="57" t="s">
        <v>972</v>
      </c>
      <c r="D41" s="54" t="s">
        <v>973</v>
      </c>
      <c r="E41" s="6" t="s">
        <v>163</v>
      </c>
      <c r="F41" s="19">
        <v>2318167</v>
      </c>
      <c r="G41" s="24">
        <v>36819.449999999997</v>
      </c>
      <c r="H41" s="24">
        <v>1.6</v>
      </c>
      <c r="I41" s="31"/>
      <c r="J41" s="31"/>
      <c r="K41" s="35"/>
    </row>
    <row r="42" spans="2:11" x14ac:dyDescent="0.3">
      <c r="B42" s="8" t="s">
        <v>256</v>
      </c>
      <c r="C42" s="57" t="s">
        <v>257</v>
      </c>
      <c r="D42" s="54" t="s">
        <v>258</v>
      </c>
      <c r="E42" s="6" t="s">
        <v>259</v>
      </c>
      <c r="F42" s="19">
        <v>10000000</v>
      </c>
      <c r="G42" s="24">
        <v>36360</v>
      </c>
      <c r="H42" s="24">
        <v>1.58</v>
      </c>
      <c r="I42" s="31"/>
      <c r="J42" s="31"/>
      <c r="K42" s="35"/>
    </row>
    <row r="43" spans="2:11" x14ac:dyDescent="0.3">
      <c r="B43" s="8" t="s">
        <v>345</v>
      </c>
      <c r="C43" s="57" t="s">
        <v>346</v>
      </c>
      <c r="D43" s="54" t="s">
        <v>347</v>
      </c>
      <c r="E43" s="6" t="s">
        <v>152</v>
      </c>
      <c r="F43" s="19">
        <v>76810094</v>
      </c>
      <c r="G43" s="24">
        <v>36262.050000000003</v>
      </c>
      <c r="H43" s="24">
        <v>1.57</v>
      </c>
      <c r="I43" s="31"/>
      <c r="J43" s="31"/>
      <c r="K43" s="35"/>
    </row>
    <row r="44" spans="2:11" x14ac:dyDescent="0.3">
      <c r="B44" s="8" t="s">
        <v>1040</v>
      </c>
      <c r="C44" s="57" t="s">
        <v>1041</v>
      </c>
      <c r="D44" s="54" t="s">
        <v>1042</v>
      </c>
      <c r="E44" s="6" t="s">
        <v>123</v>
      </c>
      <c r="F44" s="19">
        <v>3900000</v>
      </c>
      <c r="G44" s="24">
        <v>35119.5</v>
      </c>
      <c r="H44" s="24">
        <v>1.52</v>
      </c>
      <c r="I44" s="31"/>
      <c r="J44" s="31"/>
      <c r="K44" s="35"/>
    </row>
    <row r="45" spans="2:11" x14ac:dyDescent="0.3">
      <c r="B45" s="8" t="s">
        <v>2225</v>
      </c>
      <c r="C45" s="57" t="s">
        <v>2226</v>
      </c>
      <c r="D45" s="54" t="s">
        <v>2227</v>
      </c>
      <c r="E45" s="6" t="s">
        <v>167</v>
      </c>
      <c r="F45" s="19">
        <v>2000000</v>
      </c>
      <c r="G45" s="24">
        <v>33652</v>
      </c>
      <c r="H45" s="24">
        <v>1.46</v>
      </c>
      <c r="I45" s="31"/>
      <c r="J45" s="31"/>
      <c r="K45" s="35"/>
    </row>
    <row r="46" spans="2:11" x14ac:dyDescent="0.3">
      <c r="B46" s="8" t="s">
        <v>181</v>
      </c>
      <c r="C46" s="57" t="s">
        <v>182</v>
      </c>
      <c r="D46" s="54" t="s">
        <v>183</v>
      </c>
      <c r="E46" s="6" t="s">
        <v>184</v>
      </c>
      <c r="F46" s="19">
        <v>1500000</v>
      </c>
      <c r="G46" s="24">
        <v>33645</v>
      </c>
      <c r="H46" s="24">
        <v>1.46</v>
      </c>
      <c r="I46" s="31"/>
      <c r="J46" s="31"/>
      <c r="K46" s="35"/>
    </row>
    <row r="47" spans="2:11" x14ac:dyDescent="0.3">
      <c r="B47" s="8" t="s">
        <v>267</v>
      </c>
      <c r="C47" s="57" t="s">
        <v>268</v>
      </c>
      <c r="D47" s="54" t="s">
        <v>269</v>
      </c>
      <c r="E47" s="6" t="s">
        <v>152</v>
      </c>
      <c r="F47" s="19">
        <v>3500000</v>
      </c>
      <c r="G47" s="24">
        <v>33229</v>
      </c>
      <c r="H47" s="24">
        <v>1.44</v>
      </c>
      <c r="I47" s="31"/>
      <c r="J47" s="31"/>
      <c r="K47" s="35"/>
    </row>
    <row r="48" spans="2:11" x14ac:dyDescent="0.3">
      <c r="B48" s="8" t="s">
        <v>324</v>
      </c>
      <c r="C48" s="57" t="s">
        <v>325</v>
      </c>
      <c r="D48" s="54" t="s">
        <v>326</v>
      </c>
      <c r="E48" s="6" t="s">
        <v>138</v>
      </c>
      <c r="F48" s="19">
        <v>3000000</v>
      </c>
      <c r="G48" s="24">
        <v>33175.5</v>
      </c>
      <c r="H48" s="24">
        <v>1.44</v>
      </c>
      <c r="I48" s="31"/>
      <c r="J48" s="31"/>
      <c r="K48" s="35"/>
    </row>
    <row r="49" spans="2:11" x14ac:dyDescent="0.3">
      <c r="B49" s="8" t="s">
        <v>1028</v>
      </c>
      <c r="C49" s="57" t="s">
        <v>1029</v>
      </c>
      <c r="D49" s="54" t="s">
        <v>1030</v>
      </c>
      <c r="E49" s="6" t="s">
        <v>115</v>
      </c>
      <c r="F49" s="19">
        <v>3000000</v>
      </c>
      <c r="G49" s="24">
        <v>32082</v>
      </c>
      <c r="H49" s="24">
        <v>1.39</v>
      </c>
      <c r="I49" s="31"/>
      <c r="J49" s="31"/>
      <c r="K49" s="35"/>
    </row>
    <row r="50" spans="2:11" x14ac:dyDescent="0.3">
      <c r="B50" s="8" t="s">
        <v>2228</v>
      </c>
      <c r="C50" s="57" t="s">
        <v>2229</v>
      </c>
      <c r="D50" s="54" t="s">
        <v>2230</v>
      </c>
      <c r="E50" s="6" t="s">
        <v>119</v>
      </c>
      <c r="F50" s="19">
        <v>1200000</v>
      </c>
      <c r="G50" s="24">
        <v>31423.200000000001</v>
      </c>
      <c r="H50" s="24">
        <v>1.36</v>
      </c>
      <c r="I50" s="31"/>
      <c r="J50" s="31"/>
      <c r="K50" s="35"/>
    </row>
    <row r="51" spans="2:11" x14ac:dyDescent="0.3">
      <c r="B51" s="8" t="s">
        <v>164</v>
      </c>
      <c r="C51" s="57" t="s">
        <v>165</v>
      </c>
      <c r="D51" s="54" t="s">
        <v>166</v>
      </c>
      <c r="E51" s="6" t="s">
        <v>167</v>
      </c>
      <c r="F51" s="19">
        <v>1300000</v>
      </c>
      <c r="G51" s="24">
        <v>29744</v>
      </c>
      <c r="H51" s="24">
        <v>1.29</v>
      </c>
      <c r="I51" s="31"/>
      <c r="J51" s="31"/>
      <c r="K51" s="35"/>
    </row>
    <row r="52" spans="2:11" x14ac:dyDescent="0.3">
      <c r="B52" s="8" t="s">
        <v>581</v>
      </c>
      <c r="C52" s="57" t="s">
        <v>582</v>
      </c>
      <c r="D52" s="54" t="s">
        <v>583</v>
      </c>
      <c r="E52" s="6" t="s">
        <v>127</v>
      </c>
      <c r="F52" s="19">
        <v>3000000</v>
      </c>
      <c r="G52" s="24">
        <v>29586</v>
      </c>
      <c r="H52" s="24">
        <v>1.28</v>
      </c>
      <c r="I52" s="31"/>
      <c r="J52" s="31"/>
      <c r="K52" s="35"/>
    </row>
    <row r="53" spans="2:11" x14ac:dyDescent="0.3">
      <c r="B53" s="8" t="s">
        <v>178</v>
      </c>
      <c r="C53" s="57" t="s">
        <v>179</v>
      </c>
      <c r="D53" s="54" t="s">
        <v>180</v>
      </c>
      <c r="E53" s="6" t="s">
        <v>82</v>
      </c>
      <c r="F53" s="19">
        <v>2000100</v>
      </c>
      <c r="G53" s="24">
        <v>27673.38</v>
      </c>
      <c r="H53" s="24">
        <v>1.2</v>
      </c>
      <c r="I53" s="31"/>
      <c r="J53" s="31"/>
      <c r="K53" s="35"/>
    </row>
    <row r="54" spans="2:11" x14ac:dyDescent="0.3">
      <c r="B54" s="8" t="s">
        <v>2231</v>
      </c>
      <c r="C54" s="57" t="s">
        <v>2232</v>
      </c>
      <c r="D54" s="54" t="s">
        <v>2233</v>
      </c>
      <c r="E54" s="6" t="s">
        <v>71</v>
      </c>
      <c r="F54" s="19">
        <v>6000000</v>
      </c>
      <c r="G54" s="24">
        <v>24141</v>
      </c>
      <c r="H54" s="24">
        <v>1.05</v>
      </c>
      <c r="I54" s="31"/>
      <c r="J54" s="31"/>
      <c r="K54" s="35"/>
    </row>
    <row r="55" spans="2:11" x14ac:dyDescent="0.3">
      <c r="B55" s="8" t="s">
        <v>79</v>
      </c>
      <c r="C55" s="57" t="s">
        <v>80</v>
      </c>
      <c r="D55" s="54" t="s">
        <v>81</v>
      </c>
      <c r="E55" s="6" t="s">
        <v>82</v>
      </c>
      <c r="F55" s="19">
        <v>900000</v>
      </c>
      <c r="G55" s="24">
        <v>22597.200000000001</v>
      </c>
      <c r="H55" s="24">
        <v>0.98</v>
      </c>
      <c r="I55" s="31"/>
      <c r="J55" s="31"/>
      <c r="K55" s="35"/>
    </row>
    <row r="56" spans="2:11" x14ac:dyDescent="0.3">
      <c r="B56" s="8" t="s">
        <v>409</v>
      </c>
      <c r="C56" s="57" t="s">
        <v>410</v>
      </c>
      <c r="D56" s="54" t="s">
        <v>411</v>
      </c>
      <c r="E56" s="6" t="s">
        <v>119</v>
      </c>
      <c r="F56" s="19">
        <v>1081025</v>
      </c>
      <c r="G56" s="24">
        <v>21225.93</v>
      </c>
      <c r="H56" s="24">
        <v>0.92</v>
      </c>
      <c r="I56" s="31"/>
      <c r="J56" s="31"/>
      <c r="K56" s="35"/>
    </row>
    <row r="57" spans="2:11" x14ac:dyDescent="0.3">
      <c r="B57" s="8" t="s">
        <v>560</v>
      </c>
      <c r="C57" s="57" t="s">
        <v>561</v>
      </c>
      <c r="D57" s="54" t="s">
        <v>562</v>
      </c>
      <c r="E57" s="6" t="s">
        <v>119</v>
      </c>
      <c r="F57" s="19">
        <v>2760000</v>
      </c>
      <c r="G57" s="24">
        <v>20793.84</v>
      </c>
      <c r="H57" s="24">
        <v>0.9</v>
      </c>
      <c r="I57" s="31"/>
      <c r="J57" s="31"/>
      <c r="K57" s="35"/>
    </row>
    <row r="58" spans="2:11" x14ac:dyDescent="0.3">
      <c r="B58" s="8" t="s">
        <v>2242</v>
      </c>
      <c r="C58" s="57" t="s">
        <v>2238</v>
      </c>
      <c r="D58" s="54" t="s">
        <v>2243</v>
      </c>
      <c r="E58" s="6" t="s">
        <v>148</v>
      </c>
      <c r="F58" s="19">
        <v>11640353</v>
      </c>
      <c r="G58" s="63">
        <v>17958.099999999999</v>
      </c>
      <c r="H58" s="24">
        <v>0.78</v>
      </c>
      <c r="I58" s="31"/>
      <c r="J58" s="31"/>
      <c r="K58" s="35" t="s">
        <v>5163</v>
      </c>
    </row>
    <row r="59" spans="2:11" x14ac:dyDescent="0.3">
      <c r="B59" s="8" t="s">
        <v>2234</v>
      </c>
      <c r="C59" s="57" t="s">
        <v>2235</v>
      </c>
      <c r="D59" s="54" t="s">
        <v>2236</v>
      </c>
      <c r="E59" s="6" t="s">
        <v>471</v>
      </c>
      <c r="F59" s="19">
        <v>400000</v>
      </c>
      <c r="G59" s="24">
        <v>14309.6</v>
      </c>
      <c r="H59" s="24">
        <v>0.62</v>
      </c>
      <c r="I59" s="31"/>
      <c r="J59" s="31"/>
      <c r="K59" s="35"/>
    </row>
    <row r="60" spans="2:11" x14ac:dyDescent="0.3">
      <c r="B60" s="8" t="s">
        <v>215</v>
      </c>
      <c r="C60" s="57" t="s">
        <v>216</v>
      </c>
      <c r="D60" s="54" t="s">
        <v>217</v>
      </c>
      <c r="E60" s="6" t="s">
        <v>218</v>
      </c>
      <c r="F60" s="19">
        <v>225000</v>
      </c>
      <c r="G60" s="24">
        <v>12102.75</v>
      </c>
      <c r="H60" s="24">
        <v>0.53</v>
      </c>
      <c r="I60" s="31"/>
      <c r="J60" s="31"/>
      <c r="K60" s="35"/>
    </row>
    <row r="61" spans="2:11" x14ac:dyDescent="0.3">
      <c r="B61" s="8" t="s">
        <v>505</v>
      </c>
      <c r="C61" s="57" t="s">
        <v>506</v>
      </c>
      <c r="D61" s="54" t="s">
        <v>507</v>
      </c>
      <c r="E61" s="6" t="s">
        <v>119</v>
      </c>
      <c r="F61" s="19">
        <v>250165</v>
      </c>
      <c r="G61" s="24">
        <v>11959.39</v>
      </c>
      <c r="H61" s="24">
        <v>0.52</v>
      </c>
      <c r="I61" s="31"/>
      <c r="J61" s="31"/>
      <c r="K61" s="35"/>
    </row>
    <row r="62" spans="2:11" x14ac:dyDescent="0.3">
      <c r="B62" s="8" t="s">
        <v>2239</v>
      </c>
      <c r="C62" s="57" t="s">
        <v>2240</v>
      </c>
      <c r="D62" s="54" t="s">
        <v>2241</v>
      </c>
      <c r="E62" s="6" t="s">
        <v>218</v>
      </c>
      <c r="F62" s="19">
        <v>431000</v>
      </c>
      <c r="G62" s="24">
        <v>10684.49</v>
      </c>
      <c r="H62" s="24">
        <v>0.46</v>
      </c>
      <c r="I62" s="31"/>
      <c r="J62" s="31"/>
      <c r="K62" s="35"/>
    </row>
    <row r="63" spans="2:11" x14ac:dyDescent="0.3">
      <c r="B63" s="8" t="s">
        <v>2244</v>
      </c>
      <c r="C63" s="57" t="s">
        <v>2245</v>
      </c>
      <c r="D63" s="54" t="s">
        <v>2246</v>
      </c>
      <c r="E63" s="6" t="s">
        <v>94</v>
      </c>
      <c r="F63" s="19">
        <v>13000</v>
      </c>
      <c r="G63" s="24">
        <v>259.18</v>
      </c>
      <c r="H63" s="24">
        <v>0.01</v>
      </c>
      <c r="I63" s="31"/>
      <c r="J63" s="31"/>
      <c r="K63" s="35"/>
    </row>
    <row r="64" spans="2:11" x14ac:dyDescent="0.3">
      <c r="C64" s="58" t="s">
        <v>185</v>
      </c>
      <c r="D64" s="54"/>
      <c r="E64" s="6"/>
      <c r="F64" s="19"/>
      <c r="G64" s="25">
        <v>2199948.13</v>
      </c>
      <c r="H64" s="25">
        <v>95.49</v>
      </c>
      <c r="I64" s="31"/>
      <c r="J64" s="31"/>
      <c r="K64" s="35"/>
    </row>
    <row r="65" spans="2:11" x14ac:dyDescent="0.3">
      <c r="C65" s="57"/>
      <c r="D65" s="54"/>
      <c r="E65" s="6"/>
      <c r="F65" s="19"/>
      <c r="G65" s="24"/>
      <c r="H65" s="24"/>
      <c r="I65" s="31"/>
      <c r="J65" s="31"/>
      <c r="K65" s="35"/>
    </row>
    <row r="66" spans="2:11" x14ac:dyDescent="0.3">
      <c r="C66" s="58" t="s">
        <v>3</v>
      </c>
      <c r="D66" s="54"/>
      <c r="E66" s="6"/>
      <c r="F66" s="19"/>
      <c r="G66" s="24"/>
      <c r="H66" s="24"/>
      <c r="I66" s="31"/>
      <c r="J66" s="31"/>
      <c r="K66" s="35"/>
    </row>
    <row r="67" spans="2:11" x14ac:dyDescent="0.3">
      <c r="B67" s="8" t="s">
        <v>376</v>
      </c>
      <c r="C67" s="57" t="s">
        <v>377</v>
      </c>
      <c r="D67" s="54" t="s">
        <v>378</v>
      </c>
      <c r="E67" s="6" t="s">
        <v>266</v>
      </c>
      <c r="F67" s="19">
        <v>2562406</v>
      </c>
      <c r="G67" s="61">
        <v>0</v>
      </c>
      <c r="H67" s="24" t="s">
        <v>5161</v>
      </c>
      <c r="I67" s="31"/>
      <c r="J67" s="31"/>
      <c r="K67" s="35" t="s">
        <v>5172</v>
      </c>
    </row>
    <row r="68" spans="2:11" x14ac:dyDescent="0.3">
      <c r="C68" s="58" t="s">
        <v>185</v>
      </c>
      <c r="D68" s="54"/>
      <c r="E68" s="6"/>
      <c r="F68" s="19"/>
      <c r="G68" s="64" t="s">
        <v>5173</v>
      </c>
      <c r="H68" s="25" t="s">
        <v>5161</v>
      </c>
      <c r="I68" s="31"/>
      <c r="J68" s="31"/>
      <c r="K68" s="35"/>
    </row>
    <row r="69" spans="2:11" x14ac:dyDescent="0.3">
      <c r="C69" s="57"/>
      <c r="D69" s="54"/>
      <c r="E69" s="6"/>
      <c r="F69" s="19"/>
      <c r="G69" s="24"/>
      <c r="H69" s="24"/>
      <c r="I69" s="31"/>
      <c r="J69" s="31"/>
      <c r="K69" s="35"/>
    </row>
    <row r="70" spans="2:11" x14ac:dyDescent="0.3">
      <c r="C70" s="58" t="s">
        <v>4</v>
      </c>
      <c r="D70" s="54"/>
      <c r="E70" s="6"/>
      <c r="F70" s="19"/>
      <c r="G70" s="24" t="s">
        <v>2</v>
      </c>
      <c r="H70" s="24" t="s">
        <v>2</v>
      </c>
      <c r="I70" s="31"/>
      <c r="J70" s="31"/>
      <c r="K70" s="35"/>
    </row>
    <row r="71" spans="2:11" x14ac:dyDescent="0.3">
      <c r="C71" s="57"/>
      <c r="D71" s="54"/>
      <c r="E71" s="6"/>
      <c r="F71" s="19"/>
      <c r="G71" s="24"/>
      <c r="H71" s="24"/>
      <c r="I71" s="31"/>
      <c r="J71" s="31"/>
      <c r="K71" s="35"/>
    </row>
    <row r="72" spans="2:11" x14ac:dyDescent="0.3">
      <c r="C72" s="58" t="s">
        <v>5</v>
      </c>
      <c r="D72" s="54"/>
      <c r="E72" s="6"/>
      <c r="F72" s="19"/>
      <c r="G72" s="24"/>
      <c r="H72" s="24"/>
      <c r="I72" s="31"/>
      <c r="J72" s="31"/>
      <c r="K72" s="35"/>
    </row>
    <row r="73" spans="2:11" x14ac:dyDescent="0.3">
      <c r="C73" s="57"/>
      <c r="D73" s="54"/>
      <c r="E73" s="6"/>
      <c r="F73" s="19"/>
      <c r="G73" s="24"/>
      <c r="H73" s="24"/>
      <c r="I73" s="31"/>
      <c r="J73" s="31"/>
      <c r="K73" s="35"/>
    </row>
    <row r="74" spans="2:11" x14ac:dyDescent="0.3">
      <c r="C74" s="58" t="s">
        <v>6</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8" t="s">
        <v>7</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8</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9</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10</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A84" s="10"/>
      <c r="B84" s="28"/>
      <c r="C84" s="58" t="s">
        <v>11</v>
      </c>
      <c r="D84" s="54"/>
      <c r="E84" s="6"/>
      <c r="F84" s="19"/>
      <c r="G84" s="24"/>
      <c r="H84" s="24"/>
      <c r="I84" s="31"/>
      <c r="J84" s="31"/>
      <c r="K84" s="35"/>
    </row>
    <row r="85" spans="1:11" x14ac:dyDescent="0.3">
      <c r="A85" s="28"/>
      <c r="B85" s="28"/>
      <c r="C85" s="58" t="s">
        <v>13</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A87" s="28"/>
      <c r="B87" s="28"/>
      <c r="C87" s="58" t="s">
        <v>14</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C89" s="59" t="s">
        <v>15</v>
      </c>
      <c r="D89" s="54"/>
      <c r="E89" s="6"/>
      <c r="F89" s="19"/>
      <c r="G89" s="24"/>
      <c r="H89" s="24"/>
      <c r="I89" s="31"/>
      <c r="J89" s="31"/>
      <c r="K89" s="35"/>
    </row>
    <row r="90" spans="1:11" x14ac:dyDescent="0.3">
      <c r="B90" s="8" t="s">
        <v>1081</v>
      </c>
      <c r="C90" s="57" t="s">
        <v>1082</v>
      </c>
      <c r="D90" s="54" t="s">
        <v>1083</v>
      </c>
      <c r="E90" s="6" t="s">
        <v>199</v>
      </c>
      <c r="F90" s="19">
        <v>10000000</v>
      </c>
      <c r="G90" s="24">
        <v>9908.94</v>
      </c>
      <c r="H90" s="24">
        <v>0.43</v>
      </c>
      <c r="I90" s="31">
        <v>5.4100999999999999</v>
      </c>
      <c r="J90" s="31"/>
      <c r="K90" s="35"/>
    </row>
    <row r="91" spans="1:11" x14ac:dyDescent="0.3">
      <c r="B91" s="8" t="s">
        <v>1072</v>
      </c>
      <c r="C91" s="57" t="s">
        <v>1073</v>
      </c>
      <c r="D91" s="54" t="s">
        <v>1074</v>
      </c>
      <c r="E91" s="6" t="s">
        <v>199</v>
      </c>
      <c r="F91" s="19">
        <v>5000000</v>
      </c>
      <c r="G91" s="24">
        <v>4950.1099999999997</v>
      </c>
      <c r="H91" s="24">
        <v>0.21</v>
      </c>
      <c r="I91" s="31">
        <v>5.4097999999999997</v>
      </c>
      <c r="J91" s="31"/>
      <c r="K91" s="35"/>
    </row>
    <row r="92" spans="1:11" x14ac:dyDescent="0.3">
      <c r="B92" s="8" t="s">
        <v>196</v>
      </c>
      <c r="C92" s="57" t="s">
        <v>197</v>
      </c>
      <c r="D92" s="54" t="s">
        <v>198</v>
      </c>
      <c r="E92" s="6" t="s">
        <v>199</v>
      </c>
      <c r="F92" s="19">
        <v>3000000</v>
      </c>
      <c r="G92" s="24">
        <v>2991.65</v>
      </c>
      <c r="H92" s="24">
        <v>0.13</v>
      </c>
      <c r="I92" s="31">
        <v>5.3612000000000002</v>
      </c>
      <c r="J92" s="31"/>
      <c r="K92" s="35"/>
    </row>
    <row r="93" spans="1:11" x14ac:dyDescent="0.3">
      <c r="C93" s="58" t="s">
        <v>185</v>
      </c>
      <c r="D93" s="54"/>
      <c r="E93" s="6"/>
      <c r="F93" s="19"/>
      <c r="G93" s="25">
        <v>17850.7</v>
      </c>
      <c r="H93" s="25">
        <v>0.77</v>
      </c>
      <c r="I93" s="31"/>
      <c r="J93" s="31"/>
      <c r="K93" s="35"/>
    </row>
    <row r="94" spans="1:11" x14ac:dyDescent="0.3">
      <c r="C94" s="57"/>
      <c r="D94" s="54"/>
      <c r="E94" s="6"/>
      <c r="F94" s="19"/>
      <c r="G94" s="24"/>
      <c r="H94" s="24"/>
      <c r="I94" s="31"/>
      <c r="J94" s="31"/>
      <c r="K94" s="35"/>
    </row>
    <row r="95" spans="1:11" x14ac:dyDescent="0.3">
      <c r="C95" s="58" t="s">
        <v>16</v>
      </c>
      <c r="D95" s="54"/>
      <c r="E95" s="6"/>
      <c r="F95" s="19"/>
      <c r="G95" s="24" t="s">
        <v>2</v>
      </c>
      <c r="H95" s="24" t="s">
        <v>2</v>
      </c>
      <c r="I95" s="31"/>
      <c r="J95" s="31"/>
      <c r="K95" s="35"/>
    </row>
    <row r="96" spans="1:11" x14ac:dyDescent="0.3">
      <c r="C96" s="57"/>
      <c r="D96" s="54"/>
      <c r="E96" s="6"/>
      <c r="F96" s="19"/>
      <c r="G96" s="24"/>
      <c r="H96" s="24"/>
      <c r="I96" s="31"/>
      <c r="J96" s="31"/>
      <c r="K96" s="35"/>
    </row>
    <row r="97" spans="1:11" x14ac:dyDescent="0.3">
      <c r="C97" s="58" t="s">
        <v>17</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A99" s="10"/>
      <c r="B99" s="28"/>
      <c r="C99" s="58" t="s">
        <v>18</v>
      </c>
      <c r="D99" s="54"/>
      <c r="E99" s="6"/>
      <c r="F99" s="19"/>
      <c r="G99" s="24"/>
      <c r="H99" s="24"/>
      <c r="I99" s="31"/>
      <c r="J99" s="31"/>
      <c r="K99" s="35"/>
    </row>
    <row r="100" spans="1:11" x14ac:dyDescent="0.3">
      <c r="A100" s="28"/>
      <c r="B100" s="28"/>
      <c r="C100" s="58" t="s">
        <v>19</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A102" s="28"/>
      <c r="B102" s="28"/>
      <c r="C102" s="58" t="s">
        <v>20</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21</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22</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C110" s="59" t="s">
        <v>24</v>
      </c>
      <c r="D110" s="54"/>
      <c r="E110" s="6"/>
      <c r="F110" s="19"/>
      <c r="G110" s="24"/>
      <c r="H110" s="24"/>
      <c r="I110" s="31"/>
      <c r="J110" s="31"/>
      <c r="K110" s="35"/>
    </row>
    <row r="111" spans="1:11" x14ac:dyDescent="0.3">
      <c r="B111" s="8" t="s">
        <v>200</v>
      </c>
      <c r="C111" s="57" t="s">
        <v>201</v>
      </c>
      <c r="D111" s="54"/>
      <c r="E111" s="6"/>
      <c r="F111" s="19"/>
      <c r="G111" s="24">
        <v>107411.9</v>
      </c>
      <c r="H111" s="24">
        <v>4.66</v>
      </c>
      <c r="I111" s="31"/>
      <c r="J111" s="31"/>
      <c r="K111" s="35"/>
    </row>
    <row r="112" spans="1:11" x14ac:dyDescent="0.3">
      <c r="C112" s="58" t="s">
        <v>185</v>
      </c>
      <c r="D112" s="54"/>
      <c r="E112" s="6"/>
      <c r="F112" s="19"/>
      <c r="G112" s="25">
        <v>107411.9</v>
      </c>
      <c r="H112" s="25">
        <v>4.66</v>
      </c>
      <c r="I112" s="31"/>
      <c r="J112" s="31"/>
      <c r="K112" s="35"/>
    </row>
    <row r="113" spans="1:54" x14ac:dyDescent="0.3">
      <c r="C113" s="57"/>
      <c r="D113" s="54"/>
      <c r="E113" s="6"/>
      <c r="F113" s="19"/>
      <c r="G113" s="24"/>
      <c r="H113" s="24"/>
      <c r="I113" s="31"/>
      <c r="J113" s="31"/>
      <c r="K113" s="35"/>
    </row>
    <row r="114" spans="1:54" x14ac:dyDescent="0.3">
      <c r="A114" s="10"/>
      <c r="B114" s="28"/>
      <c r="C114" s="58" t="s">
        <v>25</v>
      </c>
      <c r="D114" s="54"/>
      <c r="E114" s="6"/>
      <c r="F114" s="19"/>
      <c r="G114" s="24"/>
      <c r="H114" s="24"/>
      <c r="I114" s="31"/>
      <c r="J114" s="31"/>
      <c r="K114" s="35"/>
    </row>
    <row r="115" spans="1:54" s="2" customFormat="1" ht="13.8" x14ac:dyDescent="0.3">
      <c r="A115" s="28"/>
      <c r="B115" s="28"/>
      <c r="C115" s="57" t="s">
        <v>5160</v>
      </c>
      <c r="D115" s="54"/>
      <c r="E115" s="6"/>
      <c r="F115" s="19"/>
      <c r="G115" s="24">
        <v>210</v>
      </c>
      <c r="H115" s="24">
        <v>0.01</v>
      </c>
      <c r="I115" s="31"/>
      <c r="J115" s="31"/>
      <c r="K115" s="35"/>
      <c r="L115" s="3"/>
      <c r="AI115" s="3"/>
      <c r="AV115" s="3"/>
      <c r="AX115" s="3"/>
      <c r="BB115" s="3"/>
    </row>
    <row r="116" spans="1:54" x14ac:dyDescent="0.3">
      <c r="B116" s="8"/>
      <c r="C116" s="57" t="s">
        <v>202</v>
      </c>
      <c r="D116" s="54"/>
      <c r="E116" s="6"/>
      <c r="F116" s="19"/>
      <c r="G116" s="24">
        <v>-21816.38</v>
      </c>
      <c r="H116" s="24">
        <v>-0.92999999999999994</v>
      </c>
      <c r="I116" s="31"/>
      <c r="J116" s="31"/>
      <c r="K116" s="35"/>
    </row>
    <row r="117" spans="1:54" x14ac:dyDescent="0.3">
      <c r="C117" s="58" t="s">
        <v>185</v>
      </c>
      <c r="D117" s="54"/>
      <c r="E117" s="6"/>
      <c r="F117" s="19"/>
      <c r="G117" s="25">
        <v>-21606.38</v>
      </c>
      <c r="H117" s="25">
        <v>-0.91999999999999993</v>
      </c>
      <c r="I117" s="31"/>
      <c r="J117" s="31"/>
      <c r="K117" s="35"/>
    </row>
    <row r="118" spans="1:54" x14ac:dyDescent="0.3">
      <c r="C118" s="57"/>
      <c r="D118" s="54"/>
      <c r="E118" s="6"/>
      <c r="F118" s="19"/>
      <c r="G118" s="24"/>
      <c r="H118" s="24"/>
      <c r="I118" s="31"/>
      <c r="J118" s="31"/>
      <c r="K118" s="35"/>
    </row>
    <row r="119" spans="1:54" x14ac:dyDescent="0.3">
      <c r="C119" s="60" t="s">
        <v>203</v>
      </c>
      <c r="D119" s="55"/>
      <c r="E119" s="5"/>
      <c r="F119" s="20"/>
      <c r="G119" s="26">
        <v>2303604.35</v>
      </c>
      <c r="H119" s="26">
        <v>99.999999999999986</v>
      </c>
      <c r="I119" s="32"/>
      <c r="J119" s="32"/>
      <c r="K119" s="36"/>
    </row>
    <row r="121" spans="1:54" s="50" customFormat="1" ht="15" x14ac:dyDescent="0.35">
      <c r="C121" s="50" t="s">
        <v>4915</v>
      </c>
      <c r="F121" s="51"/>
      <c r="G121" s="51"/>
      <c r="H121" s="51"/>
    </row>
    <row r="122" spans="1:54" s="42" customFormat="1" ht="27.6" x14ac:dyDescent="0.3">
      <c r="B122" s="43"/>
      <c r="C122" s="43" t="s">
        <v>4910</v>
      </c>
      <c r="D122" s="43" t="s">
        <v>4911</v>
      </c>
      <c r="E122" s="43" t="s">
        <v>4912</v>
      </c>
      <c r="F122" s="44" t="s">
        <v>34</v>
      </c>
      <c r="G122" s="45" t="s">
        <v>4913</v>
      </c>
      <c r="H122" s="44" t="s">
        <v>36</v>
      </c>
      <c r="I122" s="43" t="s">
        <v>39</v>
      </c>
    </row>
    <row r="123" spans="1:54" s="42" customFormat="1" ht="13.8" x14ac:dyDescent="0.3">
      <c r="B123" s="43"/>
      <c r="C123" s="43" t="s">
        <v>4917</v>
      </c>
      <c r="D123" s="43"/>
      <c r="E123" s="43"/>
      <c r="F123" s="44"/>
      <c r="G123" s="45"/>
      <c r="H123" s="44"/>
      <c r="I123" s="43"/>
    </row>
    <row r="124" spans="1:54" s="2" customFormat="1" ht="13.8" x14ac:dyDescent="0.3">
      <c r="B124" s="46">
        <v>2221214</v>
      </c>
      <c r="C124" s="46" t="s">
        <v>4966</v>
      </c>
      <c r="D124" s="46" t="s">
        <v>4919</v>
      </c>
      <c r="E124" s="46" t="s">
        <v>218</v>
      </c>
      <c r="F124" s="47">
        <v>-225000</v>
      </c>
      <c r="G124" s="47">
        <v>-12127.5</v>
      </c>
      <c r="H124" s="47">
        <v>-0.53</v>
      </c>
      <c r="I124" s="46"/>
    </row>
    <row r="125" spans="1:54" s="2" customFormat="1" ht="13.8" x14ac:dyDescent="0.3">
      <c r="B125" s="46">
        <v>2221243</v>
      </c>
      <c r="C125" s="46" t="s">
        <v>5011</v>
      </c>
      <c r="D125" s="46" t="s">
        <v>4908</v>
      </c>
      <c r="E125" s="46" t="s">
        <v>218</v>
      </c>
      <c r="F125" s="47">
        <v>489750</v>
      </c>
      <c r="G125" s="47">
        <v>12220.731750000001</v>
      </c>
      <c r="H125" s="47">
        <v>0.53</v>
      </c>
      <c r="I125" s="46"/>
    </row>
    <row r="126" spans="1:54" s="2" customFormat="1" ht="13.8" x14ac:dyDescent="0.3">
      <c r="B126" s="46">
        <v>2221081</v>
      </c>
      <c r="C126" s="46" t="s">
        <v>4950</v>
      </c>
      <c r="D126" s="46" t="s">
        <v>4908</v>
      </c>
      <c r="E126" s="46" t="s">
        <v>111</v>
      </c>
      <c r="F126" s="47">
        <v>4604250</v>
      </c>
      <c r="G126" s="47">
        <v>12282.757724999999</v>
      </c>
      <c r="H126" s="47">
        <v>0.53</v>
      </c>
      <c r="I126" s="46"/>
    </row>
    <row r="127" spans="1:54" s="1" customFormat="1" ht="13.8" x14ac:dyDescent="0.3">
      <c r="B127" s="48"/>
      <c r="C127" s="48" t="s">
        <v>4914</v>
      </c>
      <c r="D127" s="48"/>
      <c r="E127" s="48"/>
      <c r="F127" s="49"/>
      <c r="G127" s="49">
        <v>12375.989475</v>
      </c>
      <c r="H127" s="49">
        <v>0.53</v>
      </c>
      <c r="I127" s="48"/>
    </row>
    <row r="129" spans="3:11" x14ac:dyDescent="0.3">
      <c r="C129" s="1" t="s">
        <v>204</v>
      </c>
    </row>
    <row r="130" spans="3:11" x14ac:dyDescent="0.3">
      <c r="C130" s="37" t="s">
        <v>205</v>
      </c>
      <c r="D130" s="37"/>
      <c r="E130" s="37"/>
      <c r="F130" s="37"/>
      <c r="G130" s="37"/>
      <c r="H130" s="37"/>
      <c r="I130" s="37"/>
      <c r="J130" s="37"/>
      <c r="K130" s="37"/>
    </row>
    <row r="131" spans="3:11" x14ac:dyDescent="0.3">
      <c r="C131" s="2" t="s">
        <v>206</v>
      </c>
    </row>
    <row r="132" spans="3:11" x14ac:dyDescent="0.3">
      <c r="C132" s="2" t="s">
        <v>207</v>
      </c>
    </row>
    <row r="133" spans="3:11" ht="30" customHeight="1" x14ac:dyDescent="0.3">
      <c r="C133" s="88" t="s">
        <v>208</v>
      </c>
      <c r="D133" s="89"/>
      <c r="E133" s="89"/>
      <c r="F133" s="89"/>
      <c r="G133" s="89"/>
      <c r="H133" s="89"/>
      <c r="I133" s="89"/>
      <c r="J133" s="89"/>
      <c r="K133" s="89"/>
    </row>
    <row r="134" spans="3:11" x14ac:dyDescent="0.3">
      <c r="C134" s="2" t="s">
        <v>209</v>
      </c>
    </row>
    <row r="135" spans="3:11" x14ac:dyDescent="0.3">
      <c r="C135" s="2" t="s">
        <v>5162</v>
      </c>
    </row>
    <row r="137" spans="3:11" x14ac:dyDescent="0.3">
      <c r="C137" s="1" t="s">
        <v>5306</v>
      </c>
      <c r="E137" s="86" t="s">
        <v>5307</v>
      </c>
    </row>
    <row r="138" spans="3:11" x14ac:dyDescent="0.3">
      <c r="E138" s="2" t="s">
        <v>5326</v>
      </c>
    </row>
  </sheetData>
  <mergeCells count="1">
    <mergeCell ref="C133:K133"/>
  </mergeCells>
  <hyperlinks>
    <hyperlink ref="J2" location="'Index'!A1" display="'Index'!A1" xr:uid="{D84C4551-30D1-4E69-9292-2504909859E6}"/>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573AA-CFDE-46E2-A569-F8E65692B6C6}">
  <sheetPr codeName="Sheet1"/>
  <dimension ref="A1:IV74"/>
  <sheetViews>
    <sheetView showGridLines="0" zoomScale="90" zoomScaleNormal="90" workbookViewId="0">
      <pane ySplit="6" topLeftCell="A6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2247</v>
      </c>
      <c r="J2" s="38" t="s">
        <v>4904</v>
      </c>
    </row>
    <row r="3" spans="1:54" ht="16.2" x14ac:dyDescent="0.35">
      <c r="C3" s="1" t="s">
        <v>28</v>
      </c>
      <c r="D3" s="21" t="s">
        <v>2248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787</v>
      </c>
      <c r="C24" s="57" t="s">
        <v>788</v>
      </c>
      <c r="D24" s="54" t="s">
        <v>789</v>
      </c>
      <c r="E24" s="6" t="s">
        <v>199</v>
      </c>
      <c r="F24" s="19">
        <v>135000000</v>
      </c>
      <c r="G24" s="24">
        <v>136832.63</v>
      </c>
      <c r="H24" s="24">
        <v>73.510000000000005</v>
      </c>
      <c r="I24" s="31">
        <v>6.6940127</v>
      </c>
      <c r="J24" s="31"/>
      <c r="K24" s="35"/>
    </row>
    <row r="25" spans="1:11" x14ac:dyDescent="0.3">
      <c r="B25" s="8" t="s">
        <v>1246</v>
      </c>
      <c r="C25" s="57" t="s">
        <v>1247</v>
      </c>
      <c r="D25" s="54" t="s">
        <v>1248</v>
      </c>
      <c r="E25" s="6" t="s">
        <v>199</v>
      </c>
      <c r="F25" s="19">
        <v>43999500</v>
      </c>
      <c r="G25" s="24">
        <v>45159.9</v>
      </c>
      <c r="H25" s="24">
        <v>24.26</v>
      </c>
      <c r="I25" s="31">
        <v>6.9646134000000002</v>
      </c>
      <c r="J25" s="31"/>
      <c r="K25" s="35"/>
    </row>
    <row r="26" spans="1:11" x14ac:dyDescent="0.3">
      <c r="B26" s="8" t="s">
        <v>790</v>
      </c>
      <c r="C26" s="57" t="s">
        <v>791</v>
      </c>
      <c r="D26" s="54" t="s">
        <v>792</v>
      </c>
      <c r="E26" s="6" t="s">
        <v>199</v>
      </c>
      <c r="F26" s="19">
        <v>2500000</v>
      </c>
      <c r="G26" s="24">
        <v>2464.46</v>
      </c>
      <c r="H26" s="24">
        <v>1.32</v>
      </c>
      <c r="I26" s="31">
        <v>6.6395985</v>
      </c>
      <c r="J26" s="31"/>
      <c r="K26" s="35"/>
    </row>
    <row r="27" spans="1:11" x14ac:dyDescent="0.3">
      <c r="C27" s="58" t="s">
        <v>185</v>
      </c>
      <c r="D27" s="54"/>
      <c r="E27" s="6"/>
      <c r="F27" s="19"/>
      <c r="G27" s="25">
        <v>184456.99</v>
      </c>
      <c r="H27" s="25">
        <v>99.09</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200</v>
      </c>
      <c r="C55" s="57" t="s">
        <v>201</v>
      </c>
      <c r="D55" s="54"/>
      <c r="E55" s="6"/>
      <c r="F55" s="19"/>
      <c r="G55" s="24">
        <v>196.34</v>
      </c>
      <c r="H55" s="24">
        <v>0.11</v>
      </c>
      <c r="I55" s="31"/>
      <c r="J55" s="31"/>
      <c r="K55" s="35"/>
    </row>
    <row r="56" spans="1:54" x14ac:dyDescent="0.3">
      <c r="C56" s="58" t="s">
        <v>185</v>
      </c>
      <c r="D56" s="54"/>
      <c r="E56" s="6"/>
      <c r="F56" s="19"/>
      <c r="G56" s="25">
        <v>196.34</v>
      </c>
      <c r="H56" s="25">
        <v>0.11</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5160</v>
      </c>
      <c r="D59" s="54"/>
      <c r="E59" s="6"/>
      <c r="F59" s="19"/>
      <c r="G59" s="24" t="s">
        <v>2</v>
      </c>
      <c r="H59" s="24" t="s">
        <v>2</v>
      </c>
      <c r="I59" s="31"/>
      <c r="J59" s="31"/>
      <c r="K59" s="35"/>
      <c r="L59" s="3"/>
      <c r="AI59" s="3"/>
      <c r="AV59" s="3"/>
      <c r="AX59" s="3"/>
      <c r="BB59" s="3"/>
    </row>
    <row r="60" spans="1:54" x14ac:dyDescent="0.3">
      <c r="B60" s="8"/>
      <c r="C60" s="57" t="s">
        <v>202</v>
      </c>
      <c r="D60" s="54"/>
      <c r="E60" s="6"/>
      <c r="F60" s="19"/>
      <c r="G60" s="24">
        <v>1499.51</v>
      </c>
      <c r="H60" s="24">
        <v>0.8</v>
      </c>
      <c r="I60" s="31"/>
      <c r="J60" s="31"/>
      <c r="K60" s="35"/>
    </row>
    <row r="61" spans="1:54" x14ac:dyDescent="0.3">
      <c r="C61" s="58" t="s">
        <v>185</v>
      </c>
      <c r="D61" s="54"/>
      <c r="E61" s="6"/>
      <c r="F61" s="19"/>
      <c r="G61" s="25">
        <v>1499.51</v>
      </c>
      <c r="H61" s="25">
        <v>0.8</v>
      </c>
      <c r="I61" s="31"/>
      <c r="J61" s="31"/>
      <c r="K61" s="35"/>
    </row>
    <row r="62" spans="1:54" x14ac:dyDescent="0.3">
      <c r="C62" s="57"/>
      <c r="D62" s="54"/>
      <c r="E62" s="6"/>
      <c r="F62" s="19"/>
      <c r="G62" s="24"/>
      <c r="H62" s="24"/>
      <c r="I62" s="31"/>
      <c r="J62" s="31"/>
      <c r="K62" s="35"/>
    </row>
    <row r="63" spans="1:54" x14ac:dyDescent="0.3">
      <c r="C63" s="60" t="s">
        <v>203</v>
      </c>
      <c r="D63" s="55"/>
      <c r="E63" s="5"/>
      <c r="F63" s="20"/>
      <c r="G63" s="26">
        <v>186152.84</v>
      </c>
      <c r="H63" s="26">
        <v>100</v>
      </c>
      <c r="I63" s="32"/>
      <c r="J63" s="32"/>
      <c r="K63" s="36"/>
    </row>
    <row r="66" spans="3:11" x14ac:dyDescent="0.3">
      <c r="C66" s="1" t="s">
        <v>204</v>
      </c>
    </row>
    <row r="67" spans="3:11" x14ac:dyDescent="0.3">
      <c r="C67" s="37" t="s">
        <v>205</v>
      </c>
      <c r="D67" s="37"/>
      <c r="E67" s="37"/>
      <c r="F67" s="37"/>
      <c r="G67" s="37"/>
      <c r="H67" s="37"/>
      <c r="I67" s="37"/>
      <c r="J67" s="37"/>
      <c r="K67" s="37"/>
    </row>
    <row r="68" spans="3:11" x14ac:dyDescent="0.3">
      <c r="C68" s="2" t="s">
        <v>206</v>
      </c>
    </row>
    <row r="69" spans="3:11" x14ac:dyDescent="0.3">
      <c r="C69" s="2" t="s">
        <v>207</v>
      </c>
    </row>
    <row r="70" spans="3:11" ht="30" customHeight="1" x14ac:dyDescent="0.3">
      <c r="C70" s="88" t="s">
        <v>208</v>
      </c>
      <c r="D70" s="89"/>
      <c r="E70" s="89"/>
      <c r="F70" s="89"/>
      <c r="G70" s="89"/>
      <c r="H70" s="89"/>
      <c r="I70" s="89"/>
      <c r="J70" s="89"/>
      <c r="K70" s="89"/>
    </row>
    <row r="71" spans="3:11" x14ac:dyDescent="0.3">
      <c r="C71" s="2" t="s">
        <v>209</v>
      </c>
    </row>
    <row r="73" spans="3:11" x14ac:dyDescent="0.3">
      <c r="C73" s="1" t="s">
        <v>5306</v>
      </c>
      <c r="E73" s="86" t="s">
        <v>5307</v>
      </c>
    </row>
    <row r="74" spans="3:11" x14ac:dyDescent="0.3">
      <c r="E74" s="2" t="s">
        <v>5327</v>
      </c>
    </row>
  </sheetData>
  <mergeCells count="1">
    <mergeCell ref="C70:K70"/>
  </mergeCells>
  <hyperlinks>
    <hyperlink ref="J2" location="'Index'!A1" display="'Index'!A1" xr:uid="{1972FEC9-B520-431B-AE31-CBAA80A7A255}"/>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A331-BD98-4AEF-B5A1-D83E5302251B}">
  <sheetPr codeName="Sheet1"/>
  <dimension ref="A1:IV105"/>
  <sheetViews>
    <sheetView showGridLines="0" zoomScale="90" zoomScaleNormal="90" workbookViewId="0">
      <pane ySplit="6" topLeftCell="A9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2249</v>
      </c>
      <c r="J2" s="38" t="s">
        <v>4904</v>
      </c>
    </row>
    <row r="3" spans="1:54" ht="16.2" x14ac:dyDescent="0.35">
      <c r="C3" s="1" t="s">
        <v>28</v>
      </c>
      <c r="D3" s="21" t="s">
        <v>2250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279</v>
      </c>
      <c r="C10" s="57" t="s">
        <v>280</v>
      </c>
      <c r="D10" s="54" t="s">
        <v>281</v>
      </c>
      <c r="E10" s="6" t="s">
        <v>210</v>
      </c>
      <c r="F10" s="19">
        <v>3776000</v>
      </c>
      <c r="G10" s="24">
        <v>6904.04</v>
      </c>
      <c r="H10" s="24">
        <v>8.33</v>
      </c>
      <c r="I10" s="31"/>
      <c r="J10" s="31"/>
      <c r="K10" s="35"/>
    </row>
    <row r="11" spans="1:54" x14ac:dyDescent="0.3">
      <c r="B11" s="8" t="s">
        <v>72</v>
      </c>
      <c r="C11" s="57" t="s">
        <v>73</v>
      </c>
      <c r="D11" s="54" t="s">
        <v>74</v>
      </c>
      <c r="E11" s="6" t="s">
        <v>75</v>
      </c>
      <c r="F11" s="19">
        <v>424732</v>
      </c>
      <c r="G11" s="24">
        <v>6313.22</v>
      </c>
      <c r="H11" s="24">
        <v>7.62</v>
      </c>
      <c r="I11" s="31"/>
      <c r="J11" s="31"/>
      <c r="K11" s="35"/>
    </row>
    <row r="12" spans="1:54" x14ac:dyDescent="0.3">
      <c r="B12" s="8" t="s">
        <v>1003</v>
      </c>
      <c r="C12" s="57" t="s">
        <v>1004</v>
      </c>
      <c r="D12" s="54" t="s">
        <v>1005</v>
      </c>
      <c r="E12" s="6" t="s">
        <v>75</v>
      </c>
      <c r="F12" s="19">
        <v>2500000</v>
      </c>
      <c r="G12" s="24">
        <v>4147.5</v>
      </c>
      <c r="H12" s="24">
        <v>5</v>
      </c>
      <c r="I12" s="31"/>
      <c r="J12" s="31"/>
      <c r="K12" s="35"/>
    </row>
    <row r="13" spans="1:54" x14ac:dyDescent="0.3">
      <c r="B13" s="8" t="s">
        <v>68</v>
      </c>
      <c r="C13" s="57" t="s">
        <v>69</v>
      </c>
      <c r="D13" s="54" t="s">
        <v>70</v>
      </c>
      <c r="E13" s="6" t="s">
        <v>71</v>
      </c>
      <c r="F13" s="19">
        <v>34000</v>
      </c>
      <c r="G13" s="24">
        <v>4061.98</v>
      </c>
      <c r="H13" s="24">
        <v>4.9000000000000004</v>
      </c>
      <c r="I13" s="31"/>
      <c r="J13" s="31"/>
      <c r="K13" s="35"/>
    </row>
    <row r="14" spans="1:54" x14ac:dyDescent="0.3">
      <c r="B14" s="8" t="s">
        <v>1009</v>
      </c>
      <c r="C14" s="57" t="s">
        <v>1010</v>
      </c>
      <c r="D14" s="54" t="s">
        <v>1011</v>
      </c>
      <c r="E14" s="6" t="s">
        <v>127</v>
      </c>
      <c r="F14" s="19">
        <v>2070000</v>
      </c>
      <c r="G14" s="24">
        <v>3725.17</v>
      </c>
      <c r="H14" s="24">
        <v>4.49</v>
      </c>
      <c r="I14" s="31"/>
      <c r="J14" s="31"/>
      <c r="K14" s="35"/>
    </row>
    <row r="15" spans="1:54" x14ac:dyDescent="0.3">
      <c r="B15" s="8" t="s">
        <v>425</v>
      </c>
      <c r="C15" s="57" t="s">
        <v>426</v>
      </c>
      <c r="D15" s="54" t="s">
        <v>427</v>
      </c>
      <c r="E15" s="6" t="s">
        <v>428</v>
      </c>
      <c r="F15" s="19">
        <v>1400000</v>
      </c>
      <c r="G15" s="24">
        <v>3575.18</v>
      </c>
      <c r="H15" s="24">
        <v>4.3099999999999996</v>
      </c>
      <c r="I15" s="31"/>
      <c r="J15" s="31"/>
      <c r="K15" s="35"/>
    </row>
    <row r="16" spans="1:54" x14ac:dyDescent="0.3">
      <c r="B16" s="8" t="s">
        <v>2251</v>
      </c>
      <c r="C16" s="57" t="s">
        <v>2252</v>
      </c>
      <c r="D16" s="54" t="s">
        <v>2253</v>
      </c>
      <c r="E16" s="6" t="s">
        <v>2254</v>
      </c>
      <c r="F16" s="19">
        <v>675000</v>
      </c>
      <c r="G16" s="24">
        <v>3331.46</v>
      </c>
      <c r="H16" s="24">
        <v>4.0199999999999996</v>
      </c>
      <c r="I16" s="31"/>
      <c r="J16" s="31"/>
      <c r="K16" s="35"/>
    </row>
    <row r="17" spans="2:11" x14ac:dyDescent="0.3">
      <c r="B17" s="8" t="s">
        <v>306</v>
      </c>
      <c r="C17" s="57" t="s">
        <v>307</v>
      </c>
      <c r="D17" s="54" t="s">
        <v>308</v>
      </c>
      <c r="E17" s="6" t="s">
        <v>210</v>
      </c>
      <c r="F17" s="19">
        <v>2350000</v>
      </c>
      <c r="G17" s="24">
        <v>3215.98</v>
      </c>
      <c r="H17" s="24">
        <v>3.88</v>
      </c>
      <c r="I17" s="31"/>
      <c r="J17" s="31"/>
      <c r="K17" s="35"/>
    </row>
    <row r="18" spans="2:11" x14ac:dyDescent="0.3">
      <c r="B18" s="8" t="s">
        <v>270</v>
      </c>
      <c r="C18" s="57" t="s">
        <v>271</v>
      </c>
      <c r="D18" s="54" t="s">
        <v>272</v>
      </c>
      <c r="E18" s="6" t="s">
        <v>75</v>
      </c>
      <c r="F18" s="19">
        <v>600000</v>
      </c>
      <c r="G18" s="24">
        <v>2856</v>
      </c>
      <c r="H18" s="24">
        <v>3.45</v>
      </c>
      <c r="I18" s="31"/>
      <c r="J18" s="31"/>
      <c r="K18" s="35"/>
    </row>
    <row r="19" spans="2:11" x14ac:dyDescent="0.3">
      <c r="B19" s="8" t="s">
        <v>124</v>
      </c>
      <c r="C19" s="57" t="s">
        <v>125</v>
      </c>
      <c r="D19" s="54" t="s">
        <v>126</v>
      </c>
      <c r="E19" s="6" t="s">
        <v>127</v>
      </c>
      <c r="F19" s="19">
        <v>930000</v>
      </c>
      <c r="G19" s="24">
        <v>2679.8</v>
      </c>
      <c r="H19" s="24">
        <v>3.23</v>
      </c>
      <c r="I19" s="31"/>
      <c r="J19" s="31"/>
      <c r="K19" s="35"/>
    </row>
    <row r="20" spans="2:11" x14ac:dyDescent="0.3">
      <c r="B20" s="8" t="s">
        <v>83</v>
      </c>
      <c r="C20" s="57" t="s">
        <v>84</v>
      </c>
      <c r="D20" s="54" t="s">
        <v>85</v>
      </c>
      <c r="E20" s="6" t="s">
        <v>86</v>
      </c>
      <c r="F20" s="19">
        <v>310000</v>
      </c>
      <c r="G20" s="24">
        <v>2628.34</v>
      </c>
      <c r="H20" s="24">
        <v>3.17</v>
      </c>
      <c r="I20" s="31"/>
      <c r="J20" s="31"/>
      <c r="K20" s="35"/>
    </row>
    <row r="21" spans="2:11" x14ac:dyDescent="0.3">
      <c r="B21" s="8" t="s">
        <v>1108</v>
      </c>
      <c r="C21" s="57" t="s">
        <v>1109</v>
      </c>
      <c r="D21" s="54" t="s">
        <v>1110</v>
      </c>
      <c r="E21" s="6" t="s">
        <v>1111</v>
      </c>
      <c r="F21" s="19">
        <v>650000</v>
      </c>
      <c r="G21" s="24">
        <v>2526.23</v>
      </c>
      <c r="H21" s="24">
        <v>3.05</v>
      </c>
      <c r="I21" s="31"/>
      <c r="J21" s="31"/>
      <c r="K21" s="35"/>
    </row>
    <row r="22" spans="2:11" x14ac:dyDescent="0.3">
      <c r="B22" s="8" t="s">
        <v>321</v>
      </c>
      <c r="C22" s="57" t="s">
        <v>322</v>
      </c>
      <c r="D22" s="54" t="s">
        <v>323</v>
      </c>
      <c r="E22" s="6" t="s">
        <v>71</v>
      </c>
      <c r="F22" s="19">
        <v>600000</v>
      </c>
      <c r="G22" s="24">
        <v>2487.9</v>
      </c>
      <c r="H22" s="24">
        <v>3</v>
      </c>
      <c r="I22" s="31"/>
      <c r="J22" s="31"/>
      <c r="K22" s="35"/>
    </row>
    <row r="23" spans="2:11" x14ac:dyDescent="0.3">
      <c r="B23" s="8" t="s">
        <v>2255</v>
      </c>
      <c r="C23" s="57" t="s">
        <v>2256</v>
      </c>
      <c r="D23" s="54" t="s">
        <v>2257</v>
      </c>
      <c r="E23" s="6" t="s">
        <v>471</v>
      </c>
      <c r="F23" s="19">
        <v>340000</v>
      </c>
      <c r="G23" s="24">
        <v>2448.34</v>
      </c>
      <c r="H23" s="24">
        <v>2.95</v>
      </c>
      <c r="I23" s="31"/>
      <c r="J23" s="31"/>
      <c r="K23" s="35"/>
    </row>
    <row r="24" spans="2:11" x14ac:dyDescent="0.3">
      <c r="B24" s="8" t="s">
        <v>2258</v>
      </c>
      <c r="C24" s="57" t="s">
        <v>2259</v>
      </c>
      <c r="D24" s="54" t="s">
        <v>2260</v>
      </c>
      <c r="E24" s="6" t="s">
        <v>115</v>
      </c>
      <c r="F24" s="19">
        <v>760000</v>
      </c>
      <c r="G24" s="24">
        <v>2422.88</v>
      </c>
      <c r="H24" s="24">
        <v>2.92</v>
      </c>
      <c r="I24" s="31"/>
      <c r="J24" s="31"/>
      <c r="K24" s="35"/>
    </row>
    <row r="25" spans="2:11" x14ac:dyDescent="0.3">
      <c r="B25" s="8" t="s">
        <v>1093</v>
      </c>
      <c r="C25" s="57" t="s">
        <v>1094</v>
      </c>
      <c r="D25" s="54" t="s">
        <v>1095</v>
      </c>
      <c r="E25" s="6" t="s">
        <v>210</v>
      </c>
      <c r="F25" s="19">
        <v>200000</v>
      </c>
      <c r="G25" s="24">
        <v>2412</v>
      </c>
      <c r="H25" s="24">
        <v>2.91</v>
      </c>
      <c r="I25" s="31"/>
      <c r="J25" s="31"/>
      <c r="K25" s="35"/>
    </row>
    <row r="26" spans="2:11" x14ac:dyDescent="0.3">
      <c r="B26" s="8" t="s">
        <v>2261</v>
      </c>
      <c r="C26" s="57" t="s">
        <v>2262</v>
      </c>
      <c r="D26" s="54" t="s">
        <v>2263</v>
      </c>
      <c r="E26" s="6" t="s">
        <v>210</v>
      </c>
      <c r="F26" s="19">
        <v>316744</v>
      </c>
      <c r="G26" s="24">
        <v>2387.3000000000002</v>
      </c>
      <c r="H26" s="24">
        <v>2.88</v>
      </c>
      <c r="I26" s="31"/>
      <c r="J26" s="31"/>
      <c r="K26" s="35"/>
    </row>
    <row r="27" spans="2:11" x14ac:dyDescent="0.3">
      <c r="B27" s="8" t="s">
        <v>351</v>
      </c>
      <c r="C27" s="57" t="s">
        <v>352</v>
      </c>
      <c r="D27" s="54" t="s">
        <v>353</v>
      </c>
      <c r="E27" s="6" t="s">
        <v>354</v>
      </c>
      <c r="F27" s="19">
        <v>152080</v>
      </c>
      <c r="G27" s="24">
        <v>2193.91</v>
      </c>
      <c r="H27" s="24">
        <v>2.65</v>
      </c>
      <c r="I27" s="31"/>
      <c r="J27" s="31"/>
      <c r="K27" s="35"/>
    </row>
    <row r="28" spans="2:11" x14ac:dyDescent="0.3">
      <c r="B28" s="8" t="s">
        <v>1994</v>
      </c>
      <c r="C28" s="57" t="s">
        <v>1995</v>
      </c>
      <c r="D28" s="54" t="s">
        <v>1996</v>
      </c>
      <c r="E28" s="6" t="s">
        <v>528</v>
      </c>
      <c r="F28" s="19">
        <v>450000</v>
      </c>
      <c r="G28" s="24">
        <v>2065.2800000000002</v>
      </c>
      <c r="H28" s="24">
        <v>2.4900000000000002</v>
      </c>
      <c r="I28" s="31"/>
      <c r="J28" s="31"/>
      <c r="K28" s="35"/>
    </row>
    <row r="29" spans="2:11" x14ac:dyDescent="0.3">
      <c r="B29" s="8" t="s">
        <v>2264</v>
      </c>
      <c r="C29" s="57" t="s">
        <v>2265</v>
      </c>
      <c r="D29" s="54" t="s">
        <v>2266</v>
      </c>
      <c r="E29" s="6" t="s">
        <v>123</v>
      </c>
      <c r="F29" s="19">
        <v>228093</v>
      </c>
      <c r="G29" s="24">
        <v>2002.31</v>
      </c>
      <c r="H29" s="24">
        <v>2.42</v>
      </c>
      <c r="I29" s="31"/>
      <c r="J29" s="31"/>
      <c r="K29" s="35"/>
    </row>
    <row r="30" spans="2:11" x14ac:dyDescent="0.3">
      <c r="B30" s="8" t="s">
        <v>1021</v>
      </c>
      <c r="C30" s="57" t="s">
        <v>1022</v>
      </c>
      <c r="D30" s="54" t="s">
        <v>1023</v>
      </c>
      <c r="E30" s="6" t="s">
        <v>1024</v>
      </c>
      <c r="F30" s="19">
        <v>2487919</v>
      </c>
      <c r="G30" s="24">
        <v>1885.59</v>
      </c>
      <c r="H30" s="24">
        <v>2.27</v>
      </c>
      <c r="I30" s="31"/>
      <c r="J30" s="31"/>
      <c r="K30" s="35"/>
    </row>
    <row r="31" spans="2:11" x14ac:dyDescent="0.3">
      <c r="B31" s="8" t="s">
        <v>2267</v>
      </c>
      <c r="C31" s="57" t="s">
        <v>2268</v>
      </c>
      <c r="D31" s="54" t="s">
        <v>2269</v>
      </c>
      <c r="E31" s="6" t="s">
        <v>71</v>
      </c>
      <c r="F31" s="19">
        <v>325000</v>
      </c>
      <c r="G31" s="24">
        <v>1837.55</v>
      </c>
      <c r="H31" s="24">
        <v>2.2200000000000002</v>
      </c>
      <c r="I31" s="31"/>
      <c r="J31" s="31"/>
      <c r="K31" s="35"/>
    </row>
    <row r="32" spans="2:11" x14ac:dyDescent="0.3">
      <c r="B32" s="8" t="s">
        <v>481</v>
      </c>
      <c r="C32" s="57" t="s">
        <v>482</v>
      </c>
      <c r="D32" s="54" t="s">
        <v>483</v>
      </c>
      <c r="E32" s="6" t="s">
        <v>71</v>
      </c>
      <c r="F32" s="19">
        <v>1224816</v>
      </c>
      <c r="G32" s="24">
        <v>1671.14</v>
      </c>
      <c r="H32" s="24">
        <v>2.02</v>
      </c>
      <c r="I32" s="31"/>
      <c r="J32" s="31"/>
      <c r="K32" s="35"/>
    </row>
    <row r="33" spans="2:11" x14ac:dyDescent="0.3">
      <c r="B33" s="8" t="s">
        <v>412</v>
      </c>
      <c r="C33" s="57" t="s">
        <v>413</v>
      </c>
      <c r="D33" s="54" t="s">
        <v>414</v>
      </c>
      <c r="E33" s="6" t="s">
        <v>415</v>
      </c>
      <c r="F33" s="19">
        <v>900000</v>
      </c>
      <c r="G33" s="24">
        <v>1644.84</v>
      </c>
      <c r="H33" s="24">
        <v>1.98</v>
      </c>
      <c r="I33" s="31"/>
      <c r="J33" s="31"/>
      <c r="K33" s="35"/>
    </row>
    <row r="34" spans="2:11" x14ac:dyDescent="0.3">
      <c r="B34" s="8" t="s">
        <v>2270</v>
      </c>
      <c r="C34" s="57" t="s">
        <v>2271</v>
      </c>
      <c r="D34" s="54" t="s">
        <v>2272</v>
      </c>
      <c r="E34" s="6" t="s">
        <v>428</v>
      </c>
      <c r="F34" s="19">
        <v>375000</v>
      </c>
      <c r="G34" s="24">
        <v>1625.06</v>
      </c>
      <c r="H34" s="24">
        <v>1.96</v>
      </c>
      <c r="I34" s="31"/>
      <c r="J34" s="31"/>
      <c r="K34" s="35"/>
    </row>
    <row r="35" spans="2:11" x14ac:dyDescent="0.3">
      <c r="B35" s="8" t="s">
        <v>1034</v>
      </c>
      <c r="C35" s="57" t="s">
        <v>1035</v>
      </c>
      <c r="D35" s="54" t="s">
        <v>1036</v>
      </c>
      <c r="E35" s="6" t="s">
        <v>218</v>
      </c>
      <c r="F35" s="19">
        <v>1100000</v>
      </c>
      <c r="G35" s="24">
        <v>1529.66</v>
      </c>
      <c r="H35" s="24">
        <v>1.85</v>
      </c>
      <c r="I35" s="31"/>
      <c r="J35" s="31"/>
      <c r="K35" s="35"/>
    </row>
    <row r="36" spans="2:11" x14ac:dyDescent="0.3">
      <c r="B36" s="8" t="s">
        <v>2273</v>
      </c>
      <c r="C36" s="57" t="s">
        <v>2274</v>
      </c>
      <c r="D36" s="54" t="s">
        <v>2275</v>
      </c>
      <c r="E36" s="6" t="s">
        <v>86</v>
      </c>
      <c r="F36" s="19">
        <v>403400</v>
      </c>
      <c r="G36" s="24">
        <v>1372.57</v>
      </c>
      <c r="H36" s="24">
        <v>1.66</v>
      </c>
      <c r="I36" s="31"/>
      <c r="J36" s="31"/>
      <c r="K36" s="35"/>
    </row>
    <row r="37" spans="2:11" x14ac:dyDescent="0.3">
      <c r="B37" s="8" t="s">
        <v>544</v>
      </c>
      <c r="C37" s="57" t="s">
        <v>545</v>
      </c>
      <c r="D37" s="54" t="s">
        <v>546</v>
      </c>
      <c r="E37" s="6" t="s">
        <v>354</v>
      </c>
      <c r="F37" s="19">
        <v>134423</v>
      </c>
      <c r="G37" s="24">
        <v>1356.06</v>
      </c>
      <c r="H37" s="24">
        <v>1.64</v>
      </c>
      <c r="I37" s="31"/>
      <c r="J37" s="31"/>
      <c r="K37" s="35"/>
    </row>
    <row r="38" spans="2:11" x14ac:dyDescent="0.3">
      <c r="B38" s="8" t="s">
        <v>525</v>
      </c>
      <c r="C38" s="57" t="s">
        <v>526</v>
      </c>
      <c r="D38" s="54" t="s">
        <v>527</v>
      </c>
      <c r="E38" s="6" t="s">
        <v>528</v>
      </c>
      <c r="F38" s="19">
        <v>135000</v>
      </c>
      <c r="G38" s="24">
        <v>1160.6600000000001</v>
      </c>
      <c r="H38" s="24">
        <v>1.4</v>
      </c>
      <c r="I38" s="31"/>
      <c r="J38" s="31"/>
      <c r="K38" s="35"/>
    </row>
    <row r="39" spans="2:11" x14ac:dyDescent="0.3">
      <c r="B39" s="8" t="s">
        <v>516</v>
      </c>
      <c r="C39" s="57" t="s">
        <v>517</v>
      </c>
      <c r="D39" s="54" t="s">
        <v>518</v>
      </c>
      <c r="E39" s="6" t="s">
        <v>115</v>
      </c>
      <c r="F39" s="19">
        <v>100000</v>
      </c>
      <c r="G39" s="24">
        <v>838.35</v>
      </c>
      <c r="H39" s="24">
        <v>1.01</v>
      </c>
      <c r="I39" s="31"/>
      <c r="J39" s="31"/>
      <c r="K39" s="35"/>
    </row>
    <row r="40" spans="2:11" x14ac:dyDescent="0.3">
      <c r="B40" s="8" t="s">
        <v>2276</v>
      </c>
      <c r="C40" s="57" t="s">
        <v>2277</v>
      </c>
      <c r="D40" s="54" t="s">
        <v>2278</v>
      </c>
      <c r="E40" s="6" t="s">
        <v>71</v>
      </c>
      <c r="F40" s="19">
        <v>366286</v>
      </c>
      <c r="G40" s="24">
        <v>824</v>
      </c>
      <c r="H40" s="24">
        <v>0.99</v>
      </c>
      <c r="I40" s="31"/>
      <c r="J40" s="31"/>
      <c r="K40" s="35"/>
    </row>
    <row r="41" spans="2:11" x14ac:dyDescent="0.3">
      <c r="B41" s="8" t="s">
        <v>519</v>
      </c>
      <c r="C41" s="57" t="s">
        <v>520</v>
      </c>
      <c r="D41" s="54" t="s">
        <v>521</v>
      </c>
      <c r="E41" s="6" t="s">
        <v>354</v>
      </c>
      <c r="F41" s="19">
        <v>6646</v>
      </c>
      <c r="G41" s="24">
        <v>50.09</v>
      </c>
      <c r="H41" s="24">
        <v>0.06</v>
      </c>
      <c r="I41" s="31"/>
      <c r="J41" s="31"/>
      <c r="K41" s="35"/>
    </row>
    <row r="42" spans="2:11" x14ac:dyDescent="0.3">
      <c r="C42" s="58" t="s">
        <v>185</v>
      </c>
      <c r="D42" s="54"/>
      <c r="E42" s="6"/>
      <c r="F42" s="19"/>
      <c r="G42" s="25">
        <v>80180.39</v>
      </c>
      <c r="H42" s="25">
        <v>96.73</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4</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196</v>
      </c>
      <c r="C66" s="57" t="s">
        <v>197</v>
      </c>
      <c r="D66" s="54" t="s">
        <v>198</v>
      </c>
      <c r="E66" s="6" t="s">
        <v>199</v>
      </c>
      <c r="F66" s="19">
        <v>300000</v>
      </c>
      <c r="G66" s="24">
        <v>299.17</v>
      </c>
      <c r="H66" s="24">
        <v>0.36</v>
      </c>
      <c r="I66" s="31">
        <v>5.3612000000000002</v>
      </c>
      <c r="J66" s="31"/>
      <c r="K66" s="35"/>
    </row>
    <row r="67" spans="1:11" x14ac:dyDescent="0.3">
      <c r="C67" s="58" t="s">
        <v>185</v>
      </c>
      <c r="D67" s="54"/>
      <c r="E67" s="6"/>
      <c r="F67" s="19"/>
      <c r="G67" s="25">
        <v>299.17</v>
      </c>
      <c r="H67" s="25">
        <v>0.36</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200</v>
      </c>
      <c r="C85" s="57" t="s">
        <v>201</v>
      </c>
      <c r="D85" s="54"/>
      <c r="E85" s="6"/>
      <c r="F85" s="19"/>
      <c r="G85" s="24">
        <v>2970.92</v>
      </c>
      <c r="H85" s="24">
        <v>3.58</v>
      </c>
      <c r="I85" s="31"/>
      <c r="J85" s="31"/>
      <c r="K85" s="35"/>
    </row>
    <row r="86" spans="1:54" x14ac:dyDescent="0.3">
      <c r="C86" s="58" t="s">
        <v>185</v>
      </c>
      <c r="D86" s="54"/>
      <c r="E86" s="6"/>
      <c r="F86" s="19"/>
      <c r="G86" s="25">
        <v>2970.92</v>
      </c>
      <c r="H86" s="25">
        <v>3.58</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5160</v>
      </c>
      <c r="D89" s="54"/>
      <c r="E89" s="6"/>
      <c r="F89" s="19"/>
      <c r="G89" s="24" t="s">
        <v>2</v>
      </c>
      <c r="H89" s="24" t="s">
        <v>2</v>
      </c>
      <c r="I89" s="31"/>
      <c r="J89" s="31"/>
      <c r="K89" s="35"/>
      <c r="L89" s="3"/>
      <c r="AI89" s="3"/>
      <c r="AV89" s="3"/>
      <c r="AX89" s="3"/>
      <c r="BB89" s="3"/>
    </row>
    <row r="90" spans="1:54" x14ac:dyDescent="0.3">
      <c r="B90" s="8"/>
      <c r="C90" s="57" t="s">
        <v>202</v>
      </c>
      <c r="D90" s="54"/>
      <c r="E90" s="6"/>
      <c r="F90" s="19"/>
      <c r="G90" s="24">
        <v>-556.83000000000004</v>
      </c>
      <c r="H90" s="24">
        <v>-0.67</v>
      </c>
      <c r="I90" s="31"/>
      <c r="J90" s="31"/>
      <c r="K90" s="35"/>
    </row>
    <row r="91" spans="1:54" x14ac:dyDescent="0.3">
      <c r="C91" s="58" t="s">
        <v>185</v>
      </c>
      <c r="D91" s="54"/>
      <c r="E91" s="6"/>
      <c r="F91" s="19"/>
      <c r="G91" s="25">
        <v>-556.83000000000004</v>
      </c>
      <c r="H91" s="25">
        <v>-0.67</v>
      </c>
      <c r="I91" s="31"/>
      <c r="J91" s="31"/>
      <c r="K91" s="35"/>
    </row>
    <row r="92" spans="1:54" x14ac:dyDescent="0.3">
      <c r="C92" s="57"/>
      <c r="D92" s="54"/>
      <c r="E92" s="6"/>
      <c r="F92" s="19"/>
      <c r="G92" s="24"/>
      <c r="H92" s="24"/>
      <c r="I92" s="31"/>
      <c r="J92" s="31"/>
      <c r="K92" s="35"/>
    </row>
    <row r="93" spans="1:54" x14ac:dyDescent="0.3">
      <c r="C93" s="60" t="s">
        <v>203</v>
      </c>
      <c r="D93" s="55"/>
      <c r="E93" s="5"/>
      <c r="F93" s="20"/>
      <c r="G93" s="26">
        <v>82893.649999999994</v>
      </c>
      <c r="H93" s="26">
        <v>100</v>
      </c>
      <c r="I93" s="32"/>
      <c r="J93" s="32"/>
      <c r="K93" s="36"/>
    </row>
    <row r="96" spans="1:54" x14ac:dyDescent="0.3">
      <c r="C96" s="1" t="s">
        <v>204</v>
      </c>
    </row>
    <row r="97" spans="3:11" x14ac:dyDescent="0.3">
      <c r="C97" s="37" t="s">
        <v>205</v>
      </c>
      <c r="D97" s="37"/>
      <c r="E97" s="37"/>
      <c r="F97" s="37"/>
      <c r="G97" s="37"/>
      <c r="H97" s="37"/>
      <c r="I97" s="37"/>
      <c r="J97" s="37"/>
      <c r="K97" s="37"/>
    </row>
    <row r="98" spans="3:11" x14ac:dyDescent="0.3">
      <c r="C98" s="2" t="s">
        <v>206</v>
      </c>
    </row>
    <row r="99" spans="3:11" x14ac:dyDescent="0.3">
      <c r="C99" s="2" t="s">
        <v>207</v>
      </c>
    </row>
    <row r="100" spans="3:11" ht="30" customHeight="1" x14ac:dyDescent="0.3">
      <c r="C100" s="88" t="s">
        <v>208</v>
      </c>
      <c r="D100" s="89"/>
      <c r="E100" s="89"/>
      <c r="F100" s="89"/>
      <c r="G100" s="89"/>
      <c r="H100" s="89"/>
      <c r="I100" s="89"/>
      <c r="J100" s="89"/>
      <c r="K100" s="89"/>
    </row>
    <row r="101" spans="3:11" x14ac:dyDescent="0.3">
      <c r="C101" s="2" t="s">
        <v>209</v>
      </c>
    </row>
    <row r="102" spans="3:11" x14ac:dyDescent="0.3">
      <c r="C102" s="2" t="s">
        <v>5217</v>
      </c>
    </row>
    <row r="104" spans="3:11" x14ac:dyDescent="0.3">
      <c r="C104" s="1" t="s">
        <v>5306</v>
      </c>
      <c r="E104" s="86" t="s">
        <v>5307</v>
      </c>
    </row>
    <row r="105" spans="3:11" x14ac:dyDescent="0.3">
      <c r="E105" s="2" t="s">
        <v>5328</v>
      </c>
    </row>
  </sheetData>
  <mergeCells count="1">
    <mergeCell ref="C100:K100"/>
  </mergeCells>
  <hyperlinks>
    <hyperlink ref="J2" location="'Index'!A1" display="'Index'!A1" xr:uid="{A099A41C-FF63-4D35-85AB-66A2A70FCF8A}"/>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BB1B-D4FB-4F90-84CB-4EA65F5DA9EC}">
  <sheetPr codeName="Sheet1"/>
  <dimension ref="A1:IV86"/>
  <sheetViews>
    <sheetView showGridLines="0" zoomScale="90" zoomScaleNormal="90" workbookViewId="0">
      <pane ySplit="6" topLeftCell="A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2279</v>
      </c>
      <c r="J2" s="38" t="s">
        <v>4904</v>
      </c>
    </row>
    <row r="3" spans="1:54" ht="16.2" x14ac:dyDescent="0.35">
      <c r="C3" s="1" t="s">
        <v>28</v>
      </c>
      <c r="D3" s="21" t="s">
        <v>2280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856</v>
      </c>
      <c r="C24" s="57" t="s">
        <v>857</v>
      </c>
      <c r="D24" s="54" t="s">
        <v>858</v>
      </c>
      <c r="E24" s="6" t="s">
        <v>199</v>
      </c>
      <c r="F24" s="19">
        <v>370500000</v>
      </c>
      <c r="G24" s="24">
        <v>363245.61</v>
      </c>
      <c r="H24" s="24">
        <v>32.86</v>
      </c>
      <c r="I24" s="31">
        <v>7.0114865999999996</v>
      </c>
      <c r="J24" s="31"/>
      <c r="K24" s="35"/>
    </row>
    <row r="25" spans="1:11" x14ac:dyDescent="0.3">
      <c r="B25" s="8" t="s">
        <v>793</v>
      </c>
      <c r="C25" s="57" t="s">
        <v>794</v>
      </c>
      <c r="D25" s="54" t="s">
        <v>795</v>
      </c>
      <c r="E25" s="6" t="s">
        <v>199</v>
      </c>
      <c r="F25" s="19">
        <v>242993500</v>
      </c>
      <c r="G25" s="24">
        <v>243497.23</v>
      </c>
      <c r="H25" s="24">
        <v>22.03</v>
      </c>
      <c r="I25" s="31">
        <v>7.3520912000000003</v>
      </c>
      <c r="J25" s="31"/>
      <c r="K25" s="35"/>
    </row>
    <row r="26" spans="1:11" x14ac:dyDescent="0.3">
      <c r="B26" s="8" t="s">
        <v>787</v>
      </c>
      <c r="C26" s="57" t="s">
        <v>788</v>
      </c>
      <c r="D26" s="54" t="s">
        <v>789</v>
      </c>
      <c r="E26" s="6" t="s">
        <v>199</v>
      </c>
      <c r="F26" s="19">
        <v>107827500</v>
      </c>
      <c r="G26" s="24">
        <v>109291.26</v>
      </c>
      <c r="H26" s="24">
        <v>9.89</v>
      </c>
      <c r="I26" s="31">
        <v>6.6940127</v>
      </c>
      <c r="J26" s="31"/>
      <c r="K26" s="35"/>
    </row>
    <row r="27" spans="1:11" x14ac:dyDescent="0.3">
      <c r="B27" s="8" t="s">
        <v>790</v>
      </c>
      <c r="C27" s="57" t="s">
        <v>791</v>
      </c>
      <c r="D27" s="54" t="s">
        <v>792</v>
      </c>
      <c r="E27" s="6" t="s">
        <v>199</v>
      </c>
      <c r="F27" s="19">
        <v>104000000</v>
      </c>
      <c r="G27" s="24">
        <v>102521.54</v>
      </c>
      <c r="H27" s="24">
        <v>9.27</v>
      </c>
      <c r="I27" s="31">
        <v>6.6395985</v>
      </c>
      <c r="J27" s="31"/>
      <c r="K27" s="35"/>
    </row>
    <row r="28" spans="1:11" x14ac:dyDescent="0.3">
      <c r="B28" s="8" t="s">
        <v>796</v>
      </c>
      <c r="C28" s="57" t="s">
        <v>797</v>
      </c>
      <c r="D28" s="54" t="s">
        <v>798</v>
      </c>
      <c r="E28" s="6" t="s">
        <v>199</v>
      </c>
      <c r="F28" s="19">
        <v>67000000</v>
      </c>
      <c r="G28" s="24">
        <v>65791.25</v>
      </c>
      <c r="H28" s="24">
        <v>5.95</v>
      </c>
      <c r="I28" s="31">
        <v>7.3696985000000002</v>
      </c>
      <c r="J28" s="31"/>
      <c r="K28" s="35"/>
    </row>
    <row r="29" spans="1:11" x14ac:dyDescent="0.3">
      <c r="B29" s="8" t="s">
        <v>2281</v>
      </c>
      <c r="C29" s="57" t="s">
        <v>2282</v>
      </c>
      <c r="D29" s="54" t="s">
        <v>2283</v>
      </c>
      <c r="E29" s="6" t="s">
        <v>199</v>
      </c>
      <c r="F29" s="19">
        <v>11500000</v>
      </c>
      <c r="G29" s="24">
        <v>11533.71</v>
      </c>
      <c r="H29" s="24">
        <v>1.04</v>
      </c>
      <c r="I29" s="31">
        <v>7.4507212999999997</v>
      </c>
      <c r="J29" s="31"/>
      <c r="K29" s="35"/>
    </row>
    <row r="30" spans="1:11" x14ac:dyDescent="0.3">
      <c r="B30" s="8" t="s">
        <v>1589</v>
      </c>
      <c r="C30" s="57" t="s">
        <v>1590</v>
      </c>
      <c r="D30" s="54" t="s">
        <v>1591</v>
      </c>
      <c r="E30" s="6" t="s">
        <v>199</v>
      </c>
      <c r="F30" s="19">
        <v>10000000</v>
      </c>
      <c r="G30" s="24">
        <v>9931.4500000000007</v>
      </c>
      <c r="H30" s="24">
        <v>0.9</v>
      </c>
      <c r="I30" s="31">
        <v>6.2721910999999997</v>
      </c>
      <c r="J30" s="31"/>
      <c r="K30" s="35"/>
    </row>
    <row r="31" spans="1:11" x14ac:dyDescent="0.3">
      <c r="B31" s="8" t="s">
        <v>1156</v>
      </c>
      <c r="C31" s="57" t="s">
        <v>1157</v>
      </c>
      <c r="D31" s="54" t="s">
        <v>1158</v>
      </c>
      <c r="E31" s="6" t="s">
        <v>199</v>
      </c>
      <c r="F31" s="19">
        <v>9500000</v>
      </c>
      <c r="G31" s="24">
        <v>9850.25</v>
      </c>
      <c r="H31" s="24">
        <v>0.89</v>
      </c>
      <c r="I31" s="31">
        <v>6.6730790000000004</v>
      </c>
      <c r="J31" s="31"/>
      <c r="K31" s="35"/>
    </row>
    <row r="32" spans="1:11" x14ac:dyDescent="0.3">
      <c r="C32" s="58" t="s">
        <v>185</v>
      </c>
      <c r="D32" s="54"/>
      <c r="E32" s="6"/>
      <c r="F32" s="19"/>
      <c r="G32" s="25">
        <v>915662.3</v>
      </c>
      <c r="H32" s="25">
        <v>82.83</v>
      </c>
      <c r="I32" s="31"/>
      <c r="J32" s="31"/>
      <c r="K32" s="35"/>
    </row>
    <row r="33" spans="2:11" x14ac:dyDescent="0.3">
      <c r="C33" s="57"/>
      <c r="D33" s="54"/>
      <c r="E33" s="6"/>
      <c r="F33" s="19"/>
      <c r="G33" s="24"/>
      <c r="H33" s="24"/>
      <c r="I33" s="31"/>
      <c r="J33" s="31"/>
      <c r="K33" s="35"/>
    </row>
    <row r="34" spans="2:11" x14ac:dyDescent="0.3">
      <c r="C34" s="59" t="s">
        <v>10</v>
      </c>
      <c r="D34" s="54"/>
      <c r="E34" s="6"/>
      <c r="F34" s="19"/>
      <c r="G34" s="24"/>
      <c r="H34" s="24"/>
      <c r="I34" s="31"/>
      <c r="J34" s="31"/>
      <c r="K34" s="35"/>
    </row>
    <row r="35" spans="2:11" x14ac:dyDescent="0.3">
      <c r="B35" s="8" t="s">
        <v>2284</v>
      </c>
      <c r="C35" s="57" t="s">
        <v>2285</v>
      </c>
      <c r="D35" s="54" t="s">
        <v>2286</v>
      </c>
      <c r="E35" s="6" t="s">
        <v>199</v>
      </c>
      <c r="F35" s="19">
        <v>27500000</v>
      </c>
      <c r="G35" s="24">
        <v>28434.84</v>
      </c>
      <c r="H35" s="24">
        <v>2.57</v>
      </c>
      <c r="I35" s="31">
        <v>7.2172668</v>
      </c>
      <c r="J35" s="31"/>
      <c r="K35" s="35"/>
    </row>
    <row r="36" spans="2:11" x14ac:dyDescent="0.3">
      <c r="B36" s="8" t="s">
        <v>2287</v>
      </c>
      <c r="C36" s="57" t="s">
        <v>2288</v>
      </c>
      <c r="D36" s="54" t="s">
        <v>2289</v>
      </c>
      <c r="E36" s="6" t="s">
        <v>199</v>
      </c>
      <c r="F36" s="19">
        <v>20000000</v>
      </c>
      <c r="G36" s="24">
        <v>19256.5</v>
      </c>
      <c r="H36" s="24">
        <v>1.74</v>
      </c>
      <c r="I36" s="31">
        <v>7.3572525999999998</v>
      </c>
      <c r="J36" s="31"/>
      <c r="K36" s="35"/>
    </row>
    <row r="37" spans="2:11" x14ac:dyDescent="0.3">
      <c r="B37" s="8" t="s">
        <v>2290</v>
      </c>
      <c r="C37" s="57" t="s">
        <v>2291</v>
      </c>
      <c r="D37" s="54" t="s">
        <v>2292</v>
      </c>
      <c r="E37" s="6" t="s">
        <v>199</v>
      </c>
      <c r="F37" s="19">
        <v>11871600</v>
      </c>
      <c r="G37" s="24">
        <v>11763.11</v>
      </c>
      <c r="H37" s="24">
        <v>1.06</v>
      </c>
      <c r="I37" s="31">
        <v>7.3624526000000001</v>
      </c>
      <c r="J37" s="31"/>
      <c r="K37" s="35"/>
    </row>
    <row r="38" spans="2:11" x14ac:dyDescent="0.3">
      <c r="B38" s="8" t="s">
        <v>2293</v>
      </c>
      <c r="C38" s="57" t="s">
        <v>2294</v>
      </c>
      <c r="D38" s="54" t="s">
        <v>2295</v>
      </c>
      <c r="E38" s="6" t="s">
        <v>199</v>
      </c>
      <c r="F38" s="19">
        <v>7500000</v>
      </c>
      <c r="G38" s="24">
        <v>7435.28</v>
      </c>
      <c r="H38" s="24">
        <v>0.67</v>
      </c>
      <c r="I38" s="31">
        <v>7.4034731999999996</v>
      </c>
      <c r="J38" s="31"/>
      <c r="K38" s="35"/>
    </row>
    <row r="39" spans="2:11" x14ac:dyDescent="0.3">
      <c r="B39" s="8" t="s">
        <v>2296</v>
      </c>
      <c r="C39" s="57" t="s">
        <v>2297</v>
      </c>
      <c r="D39" s="54" t="s">
        <v>2298</v>
      </c>
      <c r="E39" s="6" t="s">
        <v>199</v>
      </c>
      <c r="F39" s="19">
        <v>5738700</v>
      </c>
      <c r="G39" s="24">
        <v>5502.12</v>
      </c>
      <c r="H39" s="24">
        <v>0.5</v>
      </c>
      <c r="I39" s="31">
        <v>7.3572525999999998</v>
      </c>
      <c r="J39" s="31"/>
      <c r="K39" s="35"/>
    </row>
    <row r="40" spans="2:11" x14ac:dyDescent="0.3">
      <c r="B40" s="8" t="s">
        <v>2299</v>
      </c>
      <c r="C40" s="57" t="s">
        <v>2300</v>
      </c>
      <c r="D40" s="54" t="s">
        <v>2301</v>
      </c>
      <c r="E40" s="6" t="s">
        <v>199</v>
      </c>
      <c r="F40" s="19">
        <v>5000000</v>
      </c>
      <c r="G40" s="24">
        <v>4987.47</v>
      </c>
      <c r="H40" s="24">
        <v>0.45</v>
      </c>
      <c r="I40" s="31">
        <v>7.3607123000000003</v>
      </c>
      <c r="J40" s="31"/>
      <c r="K40" s="35"/>
    </row>
    <row r="41" spans="2:11" x14ac:dyDescent="0.3">
      <c r="C41" s="58" t="s">
        <v>185</v>
      </c>
      <c r="D41" s="54"/>
      <c r="E41" s="6"/>
      <c r="F41" s="19"/>
      <c r="G41" s="25">
        <v>77379.320000000007</v>
      </c>
      <c r="H41" s="25">
        <v>6.99</v>
      </c>
      <c r="I41" s="31"/>
      <c r="J41" s="31"/>
      <c r="K41" s="35"/>
    </row>
    <row r="42" spans="2:11" x14ac:dyDescent="0.3">
      <c r="C42" s="57"/>
      <c r="D42" s="54"/>
      <c r="E42" s="6"/>
      <c r="F42" s="19"/>
      <c r="G42" s="24"/>
      <c r="H42" s="24"/>
      <c r="I42" s="31"/>
      <c r="J42" s="31"/>
      <c r="K42" s="35"/>
    </row>
    <row r="43" spans="2:11" x14ac:dyDescent="0.3">
      <c r="C43" s="58" t="s">
        <v>11</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13</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14</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15</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200</v>
      </c>
      <c r="C67" s="57" t="s">
        <v>201</v>
      </c>
      <c r="D67" s="54"/>
      <c r="E67" s="6"/>
      <c r="F67" s="19"/>
      <c r="G67" s="24">
        <v>180885.87</v>
      </c>
      <c r="H67" s="24">
        <v>16.36</v>
      </c>
      <c r="I67" s="31"/>
      <c r="J67" s="31"/>
      <c r="K67" s="35"/>
    </row>
    <row r="68" spans="1:54" x14ac:dyDescent="0.3">
      <c r="C68" s="58" t="s">
        <v>185</v>
      </c>
      <c r="D68" s="54"/>
      <c r="E68" s="6"/>
      <c r="F68" s="19"/>
      <c r="G68" s="25">
        <v>180885.87</v>
      </c>
      <c r="H68" s="25">
        <v>16.36</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5160</v>
      </c>
      <c r="D71" s="54"/>
      <c r="E71" s="6"/>
      <c r="F71" s="19"/>
      <c r="G71" s="24" t="s">
        <v>2</v>
      </c>
      <c r="H71" s="24" t="s">
        <v>2</v>
      </c>
      <c r="I71" s="31"/>
      <c r="J71" s="31"/>
      <c r="K71" s="35"/>
      <c r="L71" s="3"/>
      <c r="AI71" s="3"/>
      <c r="AV71" s="3"/>
      <c r="AX71" s="3"/>
      <c r="BB71" s="3"/>
    </row>
    <row r="72" spans="1:54" x14ac:dyDescent="0.3">
      <c r="B72" s="8"/>
      <c r="C72" s="57" t="s">
        <v>202</v>
      </c>
      <c r="D72" s="54"/>
      <c r="E72" s="6"/>
      <c r="F72" s="19"/>
      <c r="G72" s="24">
        <v>-68449.09</v>
      </c>
      <c r="H72" s="24">
        <v>-6.1800000000000006</v>
      </c>
      <c r="I72" s="31"/>
      <c r="J72" s="31"/>
      <c r="K72" s="35"/>
    </row>
    <row r="73" spans="1:54" x14ac:dyDescent="0.3">
      <c r="C73" s="58" t="s">
        <v>185</v>
      </c>
      <c r="D73" s="54"/>
      <c r="E73" s="6"/>
      <c r="F73" s="19"/>
      <c r="G73" s="25">
        <v>-68449.09</v>
      </c>
      <c r="H73" s="25">
        <v>-6.1800000000000006</v>
      </c>
      <c r="I73" s="31"/>
      <c r="J73" s="31"/>
      <c r="K73" s="35"/>
    </row>
    <row r="74" spans="1:54" x14ac:dyDescent="0.3">
      <c r="C74" s="57"/>
      <c r="D74" s="54"/>
      <c r="E74" s="6"/>
      <c r="F74" s="19"/>
      <c r="G74" s="24"/>
      <c r="H74" s="24"/>
      <c r="I74" s="31"/>
      <c r="J74" s="31"/>
      <c r="K74" s="35"/>
    </row>
    <row r="75" spans="1:54" x14ac:dyDescent="0.3">
      <c r="C75" s="60" t="s">
        <v>203</v>
      </c>
      <c r="D75" s="55"/>
      <c r="E75" s="5"/>
      <c r="F75" s="20"/>
      <c r="G75" s="26">
        <v>1105478.3999999999</v>
      </c>
      <c r="H75" s="26">
        <v>99.999999999999986</v>
      </c>
      <c r="I75" s="32"/>
      <c r="J75" s="32"/>
      <c r="K75" s="36"/>
    </row>
    <row r="78" spans="1:54" x14ac:dyDescent="0.3">
      <c r="C78" s="1" t="s">
        <v>204</v>
      </c>
    </row>
    <row r="79" spans="1:54" x14ac:dyDescent="0.3">
      <c r="C79" s="37" t="s">
        <v>205</v>
      </c>
      <c r="D79" s="37"/>
      <c r="E79" s="37"/>
      <c r="F79" s="37"/>
      <c r="G79" s="37"/>
      <c r="H79" s="37"/>
      <c r="I79" s="37"/>
      <c r="J79" s="37"/>
      <c r="K79" s="37"/>
    </row>
    <row r="80" spans="1:54" x14ac:dyDescent="0.3">
      <c r="C80" s="2" t="s">
        <v>206</v>
      </c>
    </row>
    <row r="81" spans="3:11" x14ac:dyDescent="0.3">
      <c r="C81" s="2" t="s">
        <v>207</v>
      </c>
    </row>
    <row r="82" spans="3:11" ht="30" customHeight="1" x14ac:dyDescent="0.3">
      <c r="C82" s="88" t="s">
        <v>208</v>
      </c>
      <c r="D82" s="89"/>
      <c r="E82" s="89"/>
      <c r="F82" s="89"/>
      <c r="G82" s="89"/>
      <c r="H82" s="89"/>
      <c r="I82" s="89"/>
      <c r="J82" s="89"/>
      <c r="K82" s="89"/>
    </row>
    <row r="83" spans="3:11" x14ac:dyDescent="0.3">
      <c r="C83" s="2" t="s">
        <v>209</v>
      </c>
    </row>
    <row r="85" spans="3:11" x14ac:dyDescent="0.3">
      <c r="C85" s="1" t="s">
        <v>5306</v>
      </c>
      <c r="E85" s="86" t="s">
        <v>5307</v>
      </c>
    </row>
    <row r="86" spans="3:11" x14ac:dyDescent="0.3">
      <c r="E86" s="2" t="s">
        <v>5329</v>
      </c>
    </row>
  </sheetData>
  <mergeCells count="1">
    <mergeCell ref="C82:K82"/>
  </mergeCells>
  <hyperlinks>
    <hyperlink ref="J2" location="'Index'!A1" display="'Index'!A1" xr:uid="{D78EBFDD-34D1-45BA-A16E-C1961BA5E88B}"/>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238A3-9C03-458B-AFFD-82AC30A1A50A}">
  <sheetPr codeName="Sheet1"/>
  <dimension ref="A1:IV142"/>
  <sheetViews>
    <sheetView showGridLines="0" zoomScale="90" zoomScaleNormal="90" workbookViewId="0">
      <pane ySplit="6" topLeftCell="A12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2302</v>
      </c>
      <c r="J2" s="38" t="s">
        <v>4904</v>
      </c>
    </row>
    <row r="3" spans="1:54" ht="16.2" x14ac:dyDescent="0.35">
      <c r="C3" s="1" t="s">
        <v>28</v>
      </c>
      <c r="D3" s="21" t="s">
        <v>2303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18779308</v>
      </c>
      <c r="G10" s="24">
        <v>185408.11</v>
      </c>
      <c r="H10" s="24">
        <v>8</v>
      </c>
      <c r="I10" s="31"/>
      <c r="J10" s="31"/>
      <c r="K10" s="35"/>
    </row>
    <row r="11" spans="1:54" x14ac:dyDescent="0.3">
      <c r="B11" s="8" t="s">
        <v>44</v>
      </c>
      <c r="C11" s="57" t="s">
        <v>45</v>
      </c>
      <c r="D11" s="54" t="s">
        <v>46</v>
      </c>
      <c r="E11" s="6" t="s">
        <v>43</v>
      </c>
      <c r="F11" s="19">
        <v>11444355</v>
      </c>
      <c r="G11" s="24">
        <v>153960.91</v>
      </c>
      <c r="H11" s="24">
        <v>6.65</v>
      </c>
      <c r="I11" s="31"/>
      <c r="J11" s="31"/>
      <c r="K11" s="35"/>
    </row>
    <row r="12" spans="1:54" x14ac:dyDescent="0.3">
      <c r="B12" s="8" t="s">
        <v>72</v>
      </c>
      <c r="C12" s="57" t="s">
        <v>73</v>
      </c>
      <c r="D12" s="54" t="s">
        <v>74</v>
      </c>
      <c r="E12" s="6" t="s">
        <v>75</v>
      </c>
      <c r="F12" s="19">
        <v>7934540</v>
      </c>
      <c r="G12" s="24">
        <v>117939</v>
      </c>
      <c r="H12" s="24">
        <v>5.09</v>
      </c>
      <c r="I12" s="31"/>
      <c r="J12" s="31"/>
      <c r="K12" s="35"/>
    </row>
    <row r="13" spans="1:54" x14ac:dyDescent="0.3">
      <c r="B13" s="8" t="s">
        <v>65</v>
      </c>
      <c r="C13" s="57" t="s">
        <v>66</v>
      </c>
      <c r="D13" s="54" t="s">
        <v>67</v>
      </c>
      <c r="E13" s="6" t="s">
        <v>43</v>
      </c>
      <c r="F13" s="19">
        <v>5129500</v>
      </c>
      <c r="G13" s="24">
        <v>107832.35</v>
      </c>
      <c r="H13" s="24">
        <v>4.6500000000000004</v>
      </c>
      <c r="I13" s="31"/>
      <c r="J13" s="31"/>
      <c r="K13" s="35"/>
    </row>
    <row r="14" spans="1:54" x14ac:dyDescent="0.3">
      <c r="B14" s="8" t="s">
        <v>54</v>
      </c>
      <c r="C14" s="57" t="s">
        <v>55</v>
      </c>
      <c r="D14" s="54" t="s">
        <v>56</v>
      </c>
      <c r="E14" s="6" t="s">
        <v>57</v>
      </c>
      <c r="F14" s="19">
        <v>2596034</v>
      </c>
      <c r="G14" s="24">
        <v>104643.53</v>
      </c>
      <c r="H14" s="24">
        <v>4.5199999999999996</v>
      </c>
      <c r="I14" s="31"/>
      <c r="J14" s="31"/>
      <c r="K14" s="35"/>
    </row>
    <row r="15" spans="1:54" x14ac:dyDescent="0.3">
      <c r="B15" s="8" t="s">
        <v>58</v>
      </c>
      <c r="C15" s="57" t="s">
        <v>59</v>
      </c>
      <c r="D15" s="54" t="s">
        <v>60</v>
      </c>
      <c r="E15" s="6" t="s">
        <v>61</v>
      </c>
      <c r="F15" s="19">
        <v>603058</v>
      </c>
      <c r="G15" s="24">
        <v>97610.97</v>
      </c>
      <c r="H15" s="24">
        <v>4.21</v>
      </c>
      <c r="I15" s="31"/>
      <c r="J15" s="31"/>
      <c r="K15" s="35"/>
    </row>
    <row r="16" spans="1:54" x14ac:dyDescent="0.3">
      <c r="B16" s="8" t="s">
        <v>403</v>
      </c>
      <c r="C16" s="57" t="s">
        <v>404</v>
      </c>
      <c r="D16" s="54" t="s">
        <v>405</v>
      </c>
      <c r="E16" s="6" t="s">
        <v>259</v>
      </c>
      <c r="F16" s="19">
        <v>4470500</v>
      </c>
      <c r="G16" s="24">
        <v>91846.42</v>
      </c>
      <c r="H16" s="24">
        <v>3.96</v>
      </c>
      <c r="I16" s="31"/>
      <c r="J16" s="31"/>
      <c r="K16" s="35"/>
    </row>
    <row r="17" spans="2:11" x14ac:dyDescent="0.3">
      <c r="B17" s="8" t="s">
        <v>575</v>
      </c>
      <c r="C17" s="57" t="s">
        <v>576</v>
      </c>
      <c r="D17" s="54" t="s">
        <v>577</v>
      </c>
      <c r="E17" s="6" t="s">
        <v>90</v>
      </c>
      <c r="F17" s="19">
        <v>8215850</v>
      </c>
      <c r="G17" s="24">
        <v>85674.880000000005</v>
      </c>
      <c r="H17" s="24">
        <v>3.7</v>
      </c>
      <c r="I17" s="31"/>
      <c r="J17" s="31"/>
      <c r="K17" s="35"/>
    </row>
    <row r="18" spans="2:11" x14ac:dyDescent="0.3">
      <c r="B18" s="8" t="s">
        <v>105</v>
      </c>
      <c r="C18" s="57" t="s">
        <v>106</v>
      </c>
      <c r="D18" s="54" t="s">
        <v>107</v>
      </c>
      <c r="E18" s="6" t="s">
        <v>61</v>
      </c>
      <c r="F18" s="19">
        <v>977000</v>
      </c>
      <c r="G18" s="24">
        <v>68458.39</v>
      </c>
      <c r="H18" s="24">
        <v>2.95</v>
      </c>
      <c r="I18" s="31"/>
      <c r="J18" s="31"/>
      <c r="K18" s="35"/>
    </row>
    <row r="19" spans="2:11" x14ac:dyDescent="0.3">
      <c r="B19" s="8" t="s">
        <v>279</v>
      </c>
      <c r="C19" s="57" t="s">
        <v>280</v>
      </c>
      <c r="D19" s="54" t="s">
        <v>281</v>
      </c>
      <c r="E19" s="6" t="s">
        <v>210</v>
      </c>
      <c r="F19" s="19">
        <v>36400000</v>
      </c>
      <c r="G19" s="24">
        <v>66553.759999999995</v>
      </c>
      <c r="H19" s="24">
        <v>2.87</v>
      </c>
      <c r="I19" s="31"/>
      <c r="J19" s="31"/>
      <c r="K19" s="35"/>
    </row>
    <row r="20" spans="2:11" x14ac:dyDescent="0.3">
      <c r="B20" s="8" t="s">
        <v>51</v>
      </c>
      <c r="C20" s="57" t="s">
        <v>52</v>
      </c>
      <c r="D20" s="54" t="s">
        <v>53</v>
      </c>
      <c r="E20" s="6" t="s">
        <v>43</v>
      </c>
      <c r="F20" s="19">
        <v>5181000</v>
      </c>
      <c r="G20" s="24">
        <v>63871.37</v>
      </c>
      <c r="H20" s="24">
        <v>2.76</v>
      </c>
      <c r="I20" s="31"/>
      <c r="J20" s="31"/>
      <c r="K20" s="35"/>
    </row>
    <row r="21" spans="2:11" x14ac:dyDescent="0.3">
      <c r="B21" s="8" t="s">
        <v>47</v>
      </c>
      <c r="C21" s="57" t="s">
        <v>48</v>
      </c>
      <c r="D21" s="54" t="s">
        <v>49</v>
      </c>
      <c r="E21" s="6" t="s">
        <v>50</v>
      </c>
      <c r="F21" s="19">
        <v>4243400</v>
      </c>
      <c r="G21" s="24">
        <v>62899.92</v>
      </c>
      <c r="H21" s="24">
        <v>2.71</v>
      </c>
      <c r="I21" s="31"/>
      <c r="J21" s="31"/>
      <c r="K21" s="35"/>
    </row>
    <row r="22" spans="2:11" x14ac:dyDescent="0.3">
      <c r="B22" s="8" t="s">
        <v>584</v>
      </c>
      <c r="C22" s="57" t="s">
        <v>585</v>
      </c>
      <c r="D22" s="54" t="s">
        <v>586</v>
      </c>
      <c r="E22" s="6" t="s">
        <v>212</v>
      </c>
      <c r="F22" s="19">
        <v>1078166</v>
      </c>
      <c r="G22" s="24">
        <v>60646.84</v>
      </c>
      <c r="H22" s="24">
        <v>2.62</v>
      </c>
      <c r="I22" s="31"/>
      <c r="J22" s="31"/>
      <c r="K22" s="35"/>
    </row>
    <row r="23" spans="2:11" x14ac:dyDescent="0.3">
      <c r="B23" s="8" t="s">
        <v>260</v>
      </c>
      <c r="C23" s="57" t="s">
        <v>261</v>
      </c>
      <c r="D23" s="54" t="s">
        <v>262</v>
      </c>
      <c r="E23" s="6" t="s">
        <v>90</v>
      </c>
      <c r="F23" s="19">
        <v>1777107</v>
      </c>
      <c r="G23" s="24">
        <v>56488.9</v>
      </c>
      <c r="H23" s="24">
        <v>2.44</v>
      </c>
      <c r="I23" s="31"/>
      <c r="J23" s="31"/>
      <c r="K23" s="35"/>
    </row>
    <row r="24" spans="2:11" x14ac:dyDescent="0.3">
      <c r="B24" s="8" t="s">
        <v>321</v>
      </c>
      <c r="C24" s="57" t="s">
        <v>322</v>
      </c>
      <c r="D24" s="54" t="s">
        <v>323</v>
      </c>
      <c r="E24" s="6" t="s">
        <v>71</v>
      </c>
      <c r="F24" s="19">
        <v>12710062</v>
      </c>
      <c r="G24" s="24">
        <v>52702.27</v>
      </c>
      <c r="H24" s="24">
        <v>2.27</v>
      </c>
      <c r="I24" s="31"/>
      <c r="J24" s="31"/>
      <c r="K24" s="35"/>
    </row>
    <row r="25" spans="2:11" x14ac:dyDescent="0.3">
      <c r="B25" s="8" t="s">
        <v>1976</v>
      </c>
      <c r="C25" s="57" t="s">
        <v>1977</v>
      </c>
      <c r="D25" s="54" t="s">
        <v>1978</v>
      </c>
      <c r="E25" s="6" t="s">
        <v>94</v>
      </c>
      <c r="F25" s="19">
        <v>2711600</v>
      </c>
      <c r="G25" s="24">
        <v>41934.89</v>
      </c>
      <c r="H25" s="24">
        <v>1.81</v>
      </c>
      <c r="I25" s="31"/>
      <c r="J25" s="31"/>
      <c r="K25" s="35"/>
    </row>
    <row r="26" spans="2:11" x14ac:dyDescent="0.3">
      <c r="B26" s="8" t="s">
        <v>397</v>
      </c>
      <c r="C26" s="57" t="s">
        <v>398</v>
      </c>
      <c r="D26" s="54" t="s">
        <v>399</v>
      </c>
      <c r="E26" s="6" t="s">
        <v>61</v>
      </c>
      <c r="F26" s="19">
        <v>1052404</v>
      </c>
      <c r="G26" s="24">
        <v>36699.43</v>
      </c>
      <c r="H26" s="24">
        <v>1.58</v>
      </c>
      <c r="I26" s="31"/>
      <c r="J26" s="31"/>
      <c r="K26" s="35"/>
    </row>
    <row r="27" spans="2:11" x14ac:dyDescent="0.3">
      <c r="B27" s="8" t="s">
        <v>1012</v>
      </c>
      <c r="C27" s="57" t="s">
        <v>1013</v>
      </c>
      <c r="D27" s="54" t="s">
        <v>1014</v>
      </c>
      <c r="E27" s="6" t="s">
        <v>71</v>
      </c>
      <c r="F27" s="19">
        <v>1265275</v>
      </c>
      <c r="G27" s="24">
        <v>36587.96</v>
      </c>
      <c r="H27" s="24">
        <v>1.58</v>
      </c>
      <c r="I27" s="31"/>
      <c r="J27" s="31"/>
      <c r="K27" s="35"/>
    </row>
    <row r="28" spans="2:11" x14ac:dyDescent="0.3">
      <c r="B28" s="8" t="s">
        <v>1093</v>
      </c>
      <c r="C28" s="57" t="s">
        <v>1094</v>
      </c>
      <c r="D28" s="54" t="s">
        <v>1095</v>
      </c>
      <c r="E28" s="6" t="s">
        <v>210</v>
      </c>
      <c r="F28" s="19">
        <v>2990000</v>
      </c>
      <c r="G28" s="24">
        <v>36059.4</v>
      </c>
      <c r="H28" s="24">
        <v>1.56</v>
      </c>
      <c r="I28" s="31"/>
      <c r="J28" s="31"/>
      <c r="K28" s="35"/>
    </row>
    <row r="29" spans="2:11" x14ac:dyDescent="0.3">
      <c r="B29" s="8" t="s">
        <v>231</v>
      </c>
      <c r="C29" s="57" t="s">
        <v>232</v>
      </c>
      <c r="D29" s="54" t="s">
        <v>233</v>
      </c>
      <c r="E29" s="6" t="s">
        <v>234</v>
      </c>
      <c r="F29" s="19">
        <v>23500000</v>
      </c>
      <c r="G29" s="24">
        <v>33259.550000000003</v>
      </c>
      <c r="H29" s="24">
        <v>1.44</v>
      </c>
      <c r="I29" s="31"/>
      <c r="J29" s="31"/>
      <c r="K29" s="35"/>
    </row>
    <row r="30" spans="2:11" x14ac:dyDescent="0.3">
      <c r="B30" s="8" t="s">
        <v>87</v>
      </c>
      <c r="C30" s="57" t="s">
        <v>88</v>
      </c>
      <c r="D30" s="54" t="s">
        <v>89</v>
      </c>
      <c r="E30" s="6" t="s">
        <v>90</v>
      </c>
      <c r="F30" s="19">
        <v>1936032</v>
      </c>
      <c r="G30" s="24">
        <v>32850.589999999997</v>
      </c>
      <c r="H30" s="24">
        <v>1.42</v>
      </c>
      <c r="I30" s="31"/>
      <c r="J30" s="31"/>
      <c r="K30" s="35"/>
    </row>
    <row r="31" spans="2:11" x14ac:dyDescent="0.3">
      <c r="B31" s="8" t="s">
        <v>91</v>
      </c>
      <c r="C31" s="57" t="s">
        <v>92</v>
      </c>
      <c r="D31" s="54" t="s">
        <v>93</v>
      </c>
      <c r="E31" s="6" t="s">
        <v>94</v>
      </c>
      <c r="F31" s="19">
        <v>4255000</v>
      </c>
      <c r="G31" s="24">
        <v>31140.22</v>
      </c>
      <c r="H31" s="24">
        <v>1.34</v>
      </c>
      <c r="I31" s="31"/>
      <c r="J31" s="31"/>
      <c r="K31" s="35"/>
    </row>
    <row r="32" spans="2:11" x14ac:dyDescent="0.3">
      <c r="B32" s="8" t="s">
        <v>83</v>
      </c>
      <c r="C32" s="57" t="s">
        <v>84</v>
      </c>
      <c r="D32" s="54" t="s">
        <v>85</v>
      </c>
      <c r="E32" s="6" t="s">
        <v>86</v>
      </c>
      <c r="F32" s="19">
        <v>3567600</v>
      </c>
      <c r="G32" s="24">
        <v>30247.9</v>
      </c>
      <c r="H32" s="24">
        <v>1.31</v>
      </c>
      <c r="I32" s="31"/>
      <c r="J32" s="31"/>
      <c r="K32" s="35"/>
    </row>
    <row r="33" spans="2:11" x14ac:dyDescent="0.3">
      <c r="B33" s="8" t="s">
        <v>2244</v>
      </c>
      <c r="C33" s="57" t="s">
        <v>2245</v>
      </c>
      <c r="D33" s="54" t="s">
        <v>2246</v>
      </c>
      <c r="E33" s="6" t="s">
        <v>94</v>
      </c>
      <c r="F33" s="19">
        <v>1489863</v>
      </c>
      <c r="G33" s="24">
        <v>29703.4</v>
      </c>
      <c r="H33" s="24">
        <v>1.28</v>
      </c>
      <c r="I33" s="31"/>
      <c r="J33" s="31"/>
      <c r="K33" s="35"/>
    </row>
    <row r="34" spans="2:11" x14ac:dyDescent="0.3">
      <c r="B34" s="8" t="s">
        <v>2304</v>
      </c>
      <c r="C34" s="57" t="s">
        <v>2305</v>
      </c>
      <c r="D34" s="54" t="s">
        <v>2306</v>
      </c>
      <c r="E34" s="6" t="s">
        <v>71</v>
      </c>
      <c r="F34" s="19">
        <v>9835227</v>
      </c>
      <c r="G34" s="24">
        <v>25266.7</v>
      </c>
      <c r="H34" s="24">
        <v>1.0900000000000001</v>
      </c>
      <c r="I34" s="31"/>
      <c r="J34" s="31"/>
      <c r="K34" s="35"/>
    </row>
    <row r="35" spans="2:11" x14ac:dyDescent="0.3">
      <c r="B35" s="8" t="s">
        <v>256</v>
      </c>
      <c r="C35" s="57" t="s">
        <v>257</v>
      </c>
      <c r="D35" s="54" t="s">
        <v>258</v>
      </c>
      <c r="E35" s="6" t="s">
        <v>259</v>
      </c>
      <c r="F35" s="19">
        <v>6622203</v>
      </c>
      <c r="G35" s="24">
        <v>24078.33</v>
      </c>
      <c r="H35" s="24">
        <v>1.04</v>
      </c>
      <c r="I35" s="31"/>
      <c r="J35" s="31"/>
      <c r="K35" s="35"/>
    </row>
    <row r="36" spans="2:11" x14ac:dyDescent="0.3">
      <c r="B36" s="8" t="s">
        <v>496</v>
      </c>
      <c r="C36" s="57" t="s">
        <v>497</v>
      </c>
      <c r="D36" s="54" t="s">
        <v>498</v>
      </c>
      <c r="E36" s="6" t="s">
        <v>90</v>
      </c>
      <c r="F36" s="19">
        <v>1422673</v>
      </c>
      <c r="G36" s="24">
        <v>23474.1</v>
      </c>
      <c r="H36" s="24">
        <v>1.01</v>
      </c>
      <c r="I36" s="31"/>
      <c r="J36" s="31"/>
      <c r="K36" s="35"/>
    </row>
    <row r="37" spans="2:11" x14ac:dyDescent="0.3">
      <c r="B37" s="8" t="s">
        <v>79</v>
      </c>
      <c r="C37" s="57" t="s">
        <v>80</v>
      </c>
      <c r="D37" s="54" t="s">
        <v>81</v>
      </c>
      <c r="E37" s="6" t="s">
        <v>82</v>
      </c>
      <c r="F37" s="19">
        <v>925000</v>
      </c>
      <c r="G37" s="24">
        <v>23224.9</v>
      </c>
      <c r="H37" s="24">
        <v>1</v>
      </c>
      <c r="I37" s="31"/>
      <c r="J37" s="31"/>
      <c r="K37" s="35"/>
    </row>
    <row r="38" spans="2:11" x14ac:dyDescent="0.3">
      <c r="B38" s="8" t="s">
        <v>263</v>
      </c>
      <c r="C38" s="57" t="s">
        <v>264</v>
      </c>
      <c r="D38" s="54" t="s">
        <v>265</v>
      </c>
      <c r="E38" s="6" t="s">
        <v>266</v>
      </c>
      <c r="F38" s="19">
        <v>1291895</v>
      </c>
      <c r="G38" s="24">
        <v>23220.52</v>
      </c>
      <c r="H38" s="24">
        <v>1</v>
      </c>
      <c r="I38" s="31"/>
      <c r="J38" s="31"/>
      <c r="K38" s="35"/>
    </row>
    <row r="39" spans="2:11" x14ac:dyDescent="0.3">
      <c r="B39" s="8" t="s">
        <v>478</v>
      </c>
      <c r="C39" s="57" t="s">
        <v>479</v>
      </c>
      <c r="D39" s="54" t="s">
        <v>480</v>
      </c>
      <c r="E39" s="6" t="s">
        <v>119</v>
      </c>
      <c r="F39" s="19">
        <v>1347900</v>
      </c>
      <c r="G39" s="24">
        <v>22788.95</v>
      </c>
      <c r="H39" s="24">
        <v>0.98</v>
      </c>
      <c r="I39" s="31"/>
      <c r="J39" s="31"/>
      <c r="K39" s="35"/>
    </row>
    <row r="40" spans="2:11" x14ac:dyDescent="0.3">
      <c r="B40" s="8" t="s">
        <v>1985</v>
      </c>
      <c r="C40" s="57" t="s">
        <v>1986</v>
      </c>
      <c r="D40" s="54" t="s">
        <v>1987</v>
      </c>
      <c r="E40" s="6" t="s">
        <v>90</v>
      </c>
      <c r="F40" s="19">
        <v>7066720</v>
      </c>
      <c r="G40" s="24">
        <v>22443.9</v>
      </c>
      <c r="H40" s="24">
        <v>0.97</v>
      </c>
      <c r="I40" s="31"/>
      <c r="J40" s="31"/>
      <c r="K40" s="35"/>
    </row>
    <row r="41" spans="2:11" x14ac:dyDescent="0.3">
      <c r="B41" s="8" t="s">
        <v>153</v>
      </c>
      <c r="C41" s="57" t="s">
        <v>154</v>
      </c>
      <c r="D41" s="54" t="s">
        <v>155</v>
      </c>
      <c r="E41" s="6" t="s">
        <v>156</v>
      </c>
      <c r="F41" s="19">
        <v>3750590</v>
      </c>
      <c r="G41" s="24">
        <v>22422.9</v>
      </c>
      <c r="H41" s="24">
        <v>0.97</v>
      </c>
      <c r="I41" s="31"/>
      <c r="J41" s="31"/>
      <c r="K41" s="35"/>
    </row>
    <row r="42" spans="2:11" x14ac:dyDescent="0.3">
      <c r="B42" s="8" t="s">
        <v>980</v>
      </c>
      <c r="C42" s="57" t="s">
        <v>981</v>
      </c>
      <c r="D42" s="54" t="s">
        <v>982</v>
      </c>
      <c r="E42" s="6" t="s">
        <v>163</v>
      </c>
      <c r="F42" s="19">
        <v>2950000</v>
      </c>
      <c r="G42" s="24">
        <v>21270.98</v>
      </c>
      <c r="H42" s="24">
        <v>0.92</v>
      </c>
      <c r="I42" s="31"/>
      <c r="J42" s="31"/>
      <c r="K42" s="35"/>
    </row>
    <row r="43" spans="2:11" x14ac:dyDescent="0.3">
      <c r="B43" s="8" t="s">
        <v>112</v>
      </c>
      <c r="C43" s="57" t="s">
        <v>113</v>
      </c>
      <c r="D43" s="54" t="s">
        <v>114</v>
      </c>
      <c r="E43" s="6" t="s">
        <v>115</v>
      </c>
      <c r="F43" s="19">
        <v>47952</v>
      </c>
      <c r="G43" s="24">
        <v>19756.22</v>
      </c>
      <c r="H43" s="24">
        <v>0.85</v>
      </c>
      <c r="I43" s="31"/>
      <c r="J43" s="31"/>
      <c r="K43" s="35"/>
    </row>
    <row r="44" spans="2:11" x14ac:dyDescent="0.3">
      <c r="B44" s="8" t="s">
        <v>2307</v>
      </c>
      <c r="C44" s="57" t="s">
        <v>2308</v>
      </c>
      <c r="D44" s="54" t="s">
        <v>2309</v>
      </c>
      <c r="E44" s="6" t="s">
        <v>82</v>
      </c>
      <c r="F44" s="19">
        <v>4836000</v>
      </c>
      <c r="G44" s="24">
        <v>19636.580000000002</v>
      </c>
      <c r="H44" s="24">
        <v>0.85</v>
      </c>
      <c r="I44" s="31"/>
      <c r="J44" s="31"/>
      <c r="K44" s="35"/>
    </row>
    <row r="45" spans="2:11" x14ac:dyDescent="0.3">
      <c r="B45" s="8" t="s">
        <v>294</v>
      </c>
      <c r="C45" s="57" t="s">
        <v>295</v>
      </c>
      <c r="D45" s="54" t="s">
        <v>296</v>
      </c>
      <c r="E45" s="6" t="s">
        <v>123</v>
      </c>
      <c r="F45" s="19">
        <v>544951</v>
      </c>
      <c r="G45" s="24">
        <v>17710.36</v>
      </c>
      <c r="H45" s="24">
        <v>0.76</v>
      </c>
      <c r="I45" s="31"/>
      <c r="J45" s="31"/>
      <c r="K45" s="35"/>
    </row>
    <row r="46" spans="2:11" x14ac:dyDescent="0.3">
      <c r="B46" s="8" t="s">
        <v>1040</v>
      </c>
      <c r="C46" s="57" t="s">
        <v>1041</v>
      </c>
      <c r="D46" s="54" t="s">
        <v>1042</v>
      </c>
      <c r="E46" s="6" t="s">
        <v>123</v>
      </c>
      <c r="F46" s="19">
        <v>1802000</v>
      </c>
      <c r="G46" s="24">
        <v>16227.01</v>
      </c>
      <c r="H46" s="24">
        <v>0.7</v>
      </c>
      <c r="I46" s="31"/>
      <c r="J46" s="31"/>
      <c r="K46" s="35"/>
    </row>
    <row r="47" spans="2:11" x14ac:dyDescent="0.3">
      <c r="B47" s="8" t="s">
        <v>1965</v>
      </c>
      <c r="C47" s="57" t="s">
        <v>1966</v>
      </c>
      <c r="D47" s="54" t="s">
        <v>5169</v>
      </c>
      <c r="E47" s="6" t="s">
        <v>123</v>
      </c>
      <c r="F47" s="19">
        <v>345821</v>
      </c>
      <c r="G47" s="24">
        <v>15614.68</v>
      </c>
      <c r="H47" s="24">
        <v>0.67</v>
      </c>
      <c r="I47" s="31"/>
      <c r="J47" s="31"/>
      <c r="K47" s="35" t="s">
        <v>5163</v>
      </c>
    </row>
    <row r="48" spans="2:11" x14ac:dyDescent="0.3">
      <c r="B48" s="8" t="s">
        <v>2310</v>
      </c>
      <c r="C48" s="57" t="s">
        <v>2311</v>
      </c>
      <c r="D48" s="54" t="s">
        <v>2312</v>
      </c>
      <c r="E48" s="6" t="s">
        <v>82</v>
      </c>
      <c r="F48" s="19">
        <v>90000</v>
      </c>
      <c r="G48" s="24">
        <v>13944.6</v>
      </c>
      <c r="H48" s="24">
        <v>0.6</v>
      </c>
      <c r="I48" s="31"/>
      <c r="J48" s="31"/>
      <c r="K48" s="35"/>
    </row>
    <row r="49" spans="2:11" x14ac:dyDescent="0.3">
      <c r="B49" s="8" t="s">
        <v>422</v>
      </c>
      <c r="C49" s="57" t="s">
        <v>423</v>
      </c>
      <c r="D49" s="54" t="s">
        <v>424</v>
      </c>
      <c r="E49" s="6" t="s">
        <v>259</v>
      </c>
      <c r="F49" s="19">
        <v>732018</v>
      </c>
      <c r="G49" s="24">
        <v>13728.27</v>
      </c>
      <c r="H49" s="24">
        <v>0.59</v>
      </c>
      <c r="I49" s="31"/>
      <c r="J49" s="31"/>
      <c r="K49" s="35"/>
    </row>
    <row r="50" spans="2:11" x14ac:dyDescent="0.3">
      <c r="B50" s="8" t="s">
        <v>886</v>
      </c>
      <c r="C50" s="57" t="s">
        <v>887</v>
      </c>
      <c r="D50" s="54" t="s">
        <v>888</v>
      </c>
      <c r="E50" s="6" t="s">
        <v>82</v>
      </c>
      <c r="F50" s="19">
        <v>3500000</v>
      </c>
      <c r="G50" s="24">
        <v>12678.75</v>
      </c>
      <c r="H50" s="24">
        <v>0.55000000000000004</v>
      </c>
      <c r="I50" s="31"/>
      <c r="J50" s="31"/>
      <c r="K50" s="35"/>
    </row>
    <row r="51" spans="2:11" x14ac:dyDescent="0.3">
      <c r="B51" s="8" t="s">
        <v>447</v>
      </c>
      <c r="C51" s="57" t="s">
        <v>448</v>
      </c>
      <c r="D51" s="54" t="s">
        <v>449</v>
      </c>
      <c r="E51" s="6" t="s">
        <v>123</v>
      </c>
      <c r="F51" s="19">
        <v>291244</v>
      </c>
      <c r="G51" s="24">
        <v>12651.93</v>
      </c>
      <c r="H51" s="24">
        <v>0.55000000000000004</v>
      </c>
      <c r="I51" s="31"/>
      <c r="J51" s="31"/>
      <c r="K51" s="35"/>
    </row>
    <row r="52" spans="2:11" x14ac:dyDescent="0.3">
      <c r="B52" s="8" t="s">
        <v>157</v>
      </c>
      <c r="C52" s="57" t="s">
        <v>158</v>
      </c>
      <c r="D52" s="54" t="s">
        <v>159</v>
      </c>
      <c r="E52" s="6" t="s">
        <v>152</v>
      </c>
      <c r="F52" s="19">
        <v>2646570</v>
      </c>
      <c r="G52" s="24">
        <v>12511.66</v>
      </c>
      <c r="H52" s="24">
        <v>0.54</v>
      </c>
      <c r="I52" s="31"/>
      <c r="J52" s="31"/>
      <c r="K52" s="35"/>
    </row>
    <row r="53" spans="2:11" x14ac:dyDescent="0.3">
      <c r="B53" s="8" t="s">
        <v>2313</v>
      </c>
      <c r="C53" s="57" t="s">
        <v>2314</v>
      </c>
      <c r="D53" s="54" t="s">
        <v>2315</v>
      </c>
      <c r="E53" s="6" t="s">
        <v>90</v>
      </c>
      <c r="F53" s="19">
        <v>4500000</v>
      </c>
      <c r="G53" s="24">
        <v>12127.5</v>
      </c>
      <c r="H53" s="24">
        <v>0.52</v>
      </c>
      <c r="I53" s="31"/>
      <c r="J53" s="31"/>
      <c r="K53" s="35"/>
    </row>
    <row r="54" spans="2:11" x14ac:dyDescent="0.3">
      <c r="B54" s="8" t="s">
        <v>303</v>
      </c>
      <c r="C54" s="57" t="s">
        <v>304</v>
      </c>
      <c r="D54" s="54" t="s">
        <v>305</v>
      </c>
      <c r="E54" s="6" t="s">
        <v>57</v>
      </c>
      <c r="F54" s="19">
        <v>1037000</v>
      </c>
      <c r="G54" s="24">
        <v>12097.64</v>
      </c>
      <c r="H54" s="24">
        <v>0.52</v>
      </c>
      <c r="I54" s="31"/>
      <c r="J54" s="31"/>
      <c r="K54" s="35"/>
    </row>
    <row r="55" spans="2:11" x14ac:dyDescent="0.3">
      <c r="B55" s="8" t="s">
        <v>481</v>
      </c>
      <c r="C55" s="57" t="s">
        <v>482</v>
      </c>
      <c r="D55" s="54" t="s">
        <v>483</v>
      </c>
      <c r="E55" s="6" t="s">
        <v>71</v>
      </c>
      <c r="F55" s="19">
        <v>8730638</v>
      </c>
      <c r="G55" s="24">
        <v>11912.08</v>
      </c>
      <c r="H55" s="24">
        <v>0.51</v>
      </c>
      <c r="I55" s="31"/>
      <c r="J55" s="31"/>
      <c r="K55" s="35"/>
    </row>
    <row r="56" spans="2:11" x14ac:dyDescent="0.3">
      <c r="B56" s="8" t="s">
        <v>1034</v>
      </c>
      <c r="C56" s="57" t="s">
        <v>1035</v>
      </c>
      <c r="D56" s="54" t="s">
        <v>1036</v>
      </c>
      <c r="E56" s="6" t="s">
        <v>218</v>
      </c>
      <c r="F56" s="19">
        <v>8000000</v>
      </c>
      <c r="G56" s="24">
        <v>11124.8</v>
      </c>
      <c r="H56" s="24">
        <v>0.48</v>
      </c>
      <c r="I56" s="31"/>
      <c r="J56" s="31"/>
      <c r="K56" s="35"/>
    </row>
    <row r="57" spans="2:11" x14ac:dyDescent="0.3">
      <c r="B57" s="8" t="s">
        <v>175</v>
      </c>
      <c r="C57" s="57" t="s">
        <v>176</v>
      </c>
      <c r="D57" s="54" t="s">
        <v>177</v>
      </c>
      <c r="E57" s="6" t="s">
        <v>82</v>
      </c>
      <c r="F57" s="19">
        <v>1980000</v>
      </c>
      <c r="G57" s="24">
        <v>10733.58</v>
      </c>
      <c r="H57" s="24">
        <v>0.46</v>
      </c>
      <c r="I57" s="31"/>
      <c r="J57" s="31"/>
      <c r="K57" s="35"/>
    </row>
    <row r="58" spans="2:11" x14ac:dyDescent="0.3">
      <c r="B58" s="8" t="s">
        <v>235</v>
      </c>
      <c r="C58" s="57" t="s">
        <v>236</v>
      </c>
      <c r="D58" s="54" t="s">
        <v>237</v>
      </c>
      <c r="E58" s="6" t="s">
        <v>210</v>
      </c>
      <c r="F58" s="19">
        <v>850299</v>
      </c>
      <c r="G58" s="24">
        <v>9070.99</v>
      </c>
      <c r="H58" s="24">
        <v>0.39</v>
      </c>
      <c r="I58" s="31"/>
      <c r="J58" s="31"/>
      <c r="K58" s="35"/>
    </row>
    <row r="59" spans="2:11" x14ac:dyDescent="0.3">
      <c r="B59" s="8" t="s">
        <v>508</v>
      </c>
      <c r="C59" s="57" t="s">
        <v>509</v>
      </c>
      <c r="D59" s="54" t="s">
        <v>510</v>
      </c>
      <c r="E59" s="6" t="s">
        <v>90</v>
      </c>
      <c r="F59" s="19">
        <v>1094652</v>
      </c>
      <c r="G59" s="24">
        <v>8005.19</v>
      </c>
      <c r="H59" s="24">
        <v>0.35</v>
      </c>
      <c r="I59" s="31"/>
      <c r="J59" s="31"/>
      <c r="K59" s="35"/>
    </row>
    <row r="60" spans="2:11" x14ac:dyDescent="0.3">
      <c r="B60" s="8" t="s">
        <v>120</v>
      </c>
      <c r="C60" s="57" t="s">
        <v>121</v>
      </c>
      <c r="D60" s="54" t="s">
        <v>122</v>
      </c>
      <c r="E60" s="6" t="s">
        <v>123</v>
      </c>
      <c r="F60" s="19">
        <v>215000</v>
      </c>
      <c r="G60" s="24">
        <v>6759.6</v>
      </c>
      <c r="H60" s="24">
        <v>0.28999999999999998</v>
      </c>
      <c r="I60" s="31"/>
      <c r="J60" s="31"/>
      <c r="K60" s="35"/>
    </row>
    <row r="61" spans="2:11" x14ac:dyDescent="0.3">
      <c r="B61" s="8" t="s">
        <v>453</v>
      </c>
      <c r="C61" s="57" t="s">
        <v>454</v>
      </c>
      <c r="D61" s="54" t="s">
        <v>455</v>
      </c>
      <c r="E61" s="6" t="s">
        <v>123</v>
      </c>
      <c r="F61" s="19">
        <v>400000</v>
      </c>
      <c r="G61" s="24">
        <v>6756.4</v>
      </c>
      <c r="H61" s="24">
        <v>0.28999999999999998</v>
      </c>
      <c r="I61" s="31"/>
      <c r="J61" s="31"/>
      <c r="K61" s="35"/>
    </row>
    <row r="62" spans="2:11" x14ac:dyDescent="0.3">
      <c r="B62" s="8" t="s">
        <v>364</v>
      </c>
      <c r="C62" s="57" t="s">
        <v>365</v>
      </c>
      <c r="D62" s="54" t="s">
        <v>366</v>
      </c>
      <c r="E62" s="6" t="s">
        <v>82</v>
      </c>
      <c r="F62" s="19">
        <v>955748</v>
      </c>
      <c r="G62" s="24">
        <v>6684.02</v>
      </c>
      <c r="H62" s="24">
        <v>0.28999999999999998</v>
      </c>
      <c r="I62" s="31"/>
      <c r="J62" s="31"/>
      <c r="K62" s="35"/>
    </row>
    <row r="63" spans="2:11" x14ac:dyDescent="0.3">
      <c r="B63" s="8" t="s">
        <v>336</v>
      </c>
      <c r="C63" s="57" t="s">
        <v>337</v>
      </c>
      <c r="D63" s="54" t="s">
        <v>338</v>
      </c>
      <c r="E63" s="6" t="s">
        <v>82</v>
      </c>
      <c r="F63" s="19">
        <v>1347099</v>
      </c>
      <c r="G63" s="24">
        <v>5875.37</v>
      </c>
      <c r="H63" s="24">
        <v>0.25</v>
      </c>
      <c r="I63" s="31"/>
      <c r="J63" s="31"/>
      <c r="K63" s="35"/>
    </row>
    <row r="64" spans="2:11" x14ac:dyDescent="0.3">
      <c r="B64" s="8" t="s">
        <v>142</v>
      </c>
      <c r="C64" s="57" t="s">
        <v>143</v>
      </c>
      <c r="D64" s="54" t="s">
        <v>144</v>
      </c>
      <c r="E64" s="6" t="s">
        <v>111</v>
      </c>
      <c r="F64" s="19">
        <v>95195</v>
      </c>
      <c r="G64" s="24">
        <v>3064.14</v>
      </c>
      <c r="H64" s="24">
        <v>0.13</v>
      </c>
      <c r="I64" s="31"/>
      <c r="J64" s="31"/>
      <c r="K64" s="35"/>
    </row>
    <row r="65" spans="2:11" x14ac:dyDescent="0.3">
      <c r="B65" s="8" t="s">
        <v>318</v>
      </c>
      <c r="C65" s="57" t="s">
        <v>319</v>
      </c>
      <c r="D65" s="54" t="s">
        <v>320</v>
      </c>
      <c r="E65" s="6" t="s">
        <v>82</v>
      </c>
      <c r="F65" s="19">
        <v>37433</v>
      </c>
      <c r="G65" s="24">
        <v>622.74</v>
      </c>
      <c r="H65" s="24">
        <v>0.03</v>
      </c>
      <c r="I65" s="31"/>
      <c r="J65" s="31"/>
      <c r="K65" s="35"/>
    </row>
    <row r="66" spans="2:11" x14ac:dyDescent="0.3">
      <c r="B66" s="8" t="s">
        <v>2316</v>
      </c>
      <c r="C66" s="57" t="s">
        <v>2317</v>
      </c>
      <c r="D66" s="54" t="s">
        <v>2318</v>
      </c>
      <c r="E66" s="6" t="s">
        <v>115</v>
      </c>
      <c r="F66" s="19">
        <v>3529</v>
      </c>
      <c r="G66" s="24">
        <v>46.45</v>
      </c>
      <c r="H66" s="24" t="s">
        <v>5161</v>
      </c>
      <c r="I66" s="31"/>
      <c r="J66" s="31"/>
      <c r="K66" s="35"/>
    </row>
    <row r="67" spans="2:11" x14ac:dyDescent="0.3">
      <c r="B67" s="8" t="s">
        <v>525</v>
      </c>
      <c r="C67" s="57" t="s">
        <v>526</v>
      </c>
      <c r="D67" s="54" t="s">
        <v>527</v>
      </c>
      <c r="E67" s="6" t="s">
        <v>528</v>
      </c>
      <c r="F67" s="19">
        <v>4929</v>
      </c>
      <c r="G67" s="24">
        <v>42.38</v>
      </c>
      <c r="H67" s="24" t="s">
        <v>5161</v>
      </c>
      <c r="I67" s="31"/>
      <c r="J67" s="31"/>
      <c r="K67" s="35"/>
    </row>
    <row r="68" spans="2:11" x14ac:dyDescent="0.3">
      <c r="C68" s="58" t="s">
        <v>185</v>
      </c>
      <c r="D68" s="54"/>
      <c r="E68" s="6"/>
      <c r="F68" s="19"/>
      <c r="G68" s="25">
        <v>2152595.1800000002</v>
      </c>
      <c r="H68" s="25">
        <v>92.87</v>
      </c>
      <c r="I68" s="31"/>
      <c r="J68" s="31"/>
      <c r="K68" s="35"/>
    </row>
    <row r="69" spans="2:11" x14ac:dyDescent="0.3">
      <c r="C69" s="57"/>
      <c r="D69" s="54"/>
      <c r="E69" s="6"/>
      <c r="F69" s="19"/>
      <c r="G69" s="24"/>
      <c r="H69" s="24"/>
      <c r="I69" s="31"/>
      <c r="J69" s="31"/>
      <c r="K69" s="35"/>
    </row>
    <row r="70" spans="2:11" x14ac:dyDescent="0.3">
      <c r="C70" s="58" t="s">
        <v>3</v>
      </c>
      <c r="D70" s="54"/>
      <c r="E70" s="6"/>
      <c r="F70" s="19"/>
      <c r="G70" s="24" t="s">
        <v>2</v>
      </c>
      <c r="H70" s="24" t="s">
        <v>2</v>
      </c>
      <c r="I70" s="31"/>
      <c r="J70" s="31"/>
      <c r="K70" s="35"/>
    </row>
    <row r="71" spans="2:11" x14ac:dyDescent="0.3">
      <c r="C71" s="57"/>
      <c r="D71" s="54"/>
      <c r="E71" s="6"/>
      <c r="F71" s="19"/>
      <c r="G71" s="24"/>
      <c r="H71" s="24"/>
      <c r="I71" s="31"/>
      <c r="J71" s="31"/>
      <c r="K71" s="35"/>
    </row>
    <row r="72" spans="2:11" x14ac:dyDescent="0.3">
      <c r="C72" s="59" t="s">
        <v>4</v>
      </c>
      <c r="D72" s="54"/>
      <c r="E72" s="6"/>
      <c r="F72" s="19"/>
      <c r="G72" s="24"/>
      <c r="H72" s="24"/>
      <c r="I72" s="31"/>
      <c r="J72" s="31"/>
      <c r="K72" s="35"/>
    </row>
    <row r="73" spans="2:11" x14ac:dyDescent="0.3">
      <c r="B73" s="8" t="s">
        <v>957</v>
      </c>
      <c r="C73" s="57" t="s">
        <v>958</v>
      </c>
      <c r="D73" s="54" t="s">
        <v>959</v>
      </c>
      <c r="E73" s="6" t="s">
        <v>50</v>
      </c>
      <c r="F73" s="19">
        <v>57400</v>
      </c>
      <c r="G73" s="24">
        <v>26370.84</v>
      </c>
      <c r="H73" s="24">
        <v>1.1399999999999999</v>
      </c>
      <c r="I73" s="31"/>
      <c r="J73" s="31"/>
      <c r="K73" s="35"/>
    </row>
    <row r="74" spans="2:11" x14ac:dyDescent="0.3">
      <c r="B74" s="8" t="s">
        <v>954</v>
      </c>
      <c r="C74" s="57" t="s">
        <v>955</v>
      </c>
      <c r="D74" s="54" t="s">
        <v>956</v>
      </c>
      <c r="E74" s="6" t="s">
        <v>131</v>
      </c>
      <c r="F74" s="19">
        <v>325000</v>
      </c>
      <c r="G74" s="24">
        <v>21015.19</v>
      </c>
      <c r="H74" s="24">
        <v>0.91</v>
      </c>
      <c r="I74" s="31"/>
      <c r="J74" s="31"/>
      <c r="K74" s="35"/>
    </row>
    <row r="75" spans="2:11" x14ac:dyDescent="0.3">
      <c r="B75" s="8" t="s">
        <v>383</v>
      </c>
      <c r="C75" s="57" t="s">
        <v>384</v>
      </c>
      <c r="D75" s="54" t="s">
        <v>385</v>
      </c>
      <c r="E75" s="6" t="s">
        <v>131</v>
      </c>
      <c r="F75" s="19">
        <v>114400</v>
      </c>
      <c r="G75" s="24">
        <v>16599.37</v>
      </c>
      <c r="H75" s="24">
        <v>0.72</v>
      </c>
      <c r="I75" s="31"/>
      <c r="J75" s="31"/>
      <c r="K75" s="35"/>
    </row>
    <row r="76" spans="2:11" x14ac:dyDescent="0.3">
      <c r="C76" s="58" t="s">
        <v>185</v>
      </c>
      <c r="D76" s="54"/>
      <c r="E76" s="6"/>
      <c r="F76" s="19"/>
      <c r="G76" s="25">
        <v>63985.4</v>
      </c>
      <c r="H76" s="25">
        <v>2.77</v>
      </c>
      <c r="I76" s="31"/>
      <c r="J76" s="31"/>
      <c r="K76" s="35"/>
    </row>
    <row r="77" spans="2:11" x14ac:dyDescent="0.3">
      <c r="C77" s="57"/>
      <c r="D77" s="54"/>
      <c r="E77" s="6"/>
      <c r="F77" s="19"/>
      <c r="G77" s="24"/>
      <c r="H77" s="24"/>
      <c r="I77" s="31"/>
      <c r="J77" s="31"/>
      <c r="K77" s="35"/>
    </row>
    <row r="78" spans="2:11" x14ac:dyDescent="0.3">
      <c r="C78" s="58" t="s">
        <v>5</v>
      </c>
      <c r="D78" s="54"/>
      <c r="E78" s="6"/>
      <c r="F78" s="19"/>
      <c r="G78" s="24"/>
      <c r="H78" s="24"/>
      <c r="I78" s="31"/>
      <c r="J78" s="31"/>
      <c r="K78" s="35"/>
    </row>
    <row r="79" spans="2:11" x14ac:dyDescent="0.3">
      <c r="C79" s="57"/>
      <c r="D79" s="54"/>
      <c r="E79" s="6"/>
      <c r="F79" s="19"/>
      <c r="G79" s="24"/>
      <c r="H79" s="24"/>
      <c r="I79" s="31"/>
      <c r="J79" s="31"/>
      <c r="K79" s="35"/>
    </row>
    <row r="80" spans="2:11" x14ac:dyDescent="0.3">
      <c r="C80" s="58" t="s">
        <v>6</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7</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8</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9</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10</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11</v>
      </c>
      <c r="D90" s="54"/>
      <c r="E90" s="6"/>
      <c r="F90" s="19"/>
      <c r="G90" s="24"/>
      <c r="H90" s="24"/>
      <c r="I90" s="31"/>
      <c r="J90" s="31"/>
      <c r="K90" s="35"/>
    </row>
    <row r="91" spans="1:11" x14ac:dyDescent="0.3">
      <c r="A91" s="28"/>
      <c r="B91" s="28"/>
      <c r="C91" s="58" t="s">
        <v>13</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14</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C95" s="59" t="s">
        <v>15</v>
      </c>
      <c r="D95" s="54"/>
      <c r="E95" s="6"/>
      <c r="F95" s="19"/>
      <c r="G95" s="24"/>
      <c r="H95" s="24"/>
      <c r="I95" s="31"/>
      <c r="J95" s="31"/>
      <c r="K95" s="35"/>
    </row>
    <row r="96" spans="1:11" x14ac:dyDescent="0.3">
      <c r="B96" s="8" t="s">
        <v>1559</v>
      </c>
      <c r="C96" s="57" t="s">
        <v>1560</v>
      </c>
      <c r="D96" s="54" t="s">
        <v>1561</v>
      </c>
      <c r="E96" s="6" t="s">
        <v>199</v>
      </c>
      <c r="F96" s="19">
        <v>10000000</v>
      </c>
      <c r="G96" s="24">
        <v>9982.16</v>
      </c>
      <c r="H96" s="24">
        <v>0.43</v>
      </c>
      <c r="I96" s="31">
        <v>5.4359999999999999</v>
      </c>
      <c r="J96" s="31"/>
      <c r="K96" s="35"/>
    </row>
    <row r="97" spans="1:11" x14ac:dyDescent="0.3">
      <c r="B97" s="8" t="s">
        <v>196</v>
      </c>
      <c r="C97" s="57" t="s">
        <v>197</v>
      </c>
      <c r="D97" s="54" t="s">
        <v>198</v>
      </c>
      <c r="E97" s="6" t="s">
        <v>199</v>
      </c>
      <c r="F97" s="19">
        <v>3000000</v>
      </c>
      <c r="G97" s="24">
        <v>2991.65</v>
      </c>
      <c r="H97" s="24">
        <v>0.13</v>
      </c>
      <c r="I97" s="31">
        <v>5.3612000000000002</v>
      </c>
      <c r="J97" s="31"/>
      <c r="K97" s="35"/>
    </row>
    <row r="98" spans="1:11" x14ac:dyDescent="0.3">
      <c r="C98" s="58" t="s">
        <v>185</v>
      </c>
      <c r="D98" s="54"/>
      <c r="E98" s="6"/>
      <c r="F98" s="19"/>
      <c r="G98" s="25">
        <v>12973.81</v>
      </c>
      <c r="H98" s="25">
        <v>0.56000000000000005</v>
      </c>
      <c r="I98" s="31"/>
      <c r="J98" s="31"/>
      <c r="K98" s="35"/>
    </row>
    <row r="99" spans="1:11" x14ac:dyDescent="0.3">
      <c r="C99" s="57"/>
      <c r="D99" s="54"/>
      <c r="E99" s="6"/>
      <c r="F99" s="19"/>
      <c r="G99" s="24"/>
      <c r="H99" s="24"/>
      <c r="I99" s="31"/>
      <c r="J99" s="31"/>
      <c r="K99" s="35"/>
    </row>
    <row r="100" spans="1:11" x14ac:dyDescent="0.3">
      <c r="C100" s="58" t="s">
        <v>16</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17</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A104" s="10"/>
      <c r="B104" s="28"/>
      <c r="C104" s="58" t="s">
        <v>18</v>
      </c>
      <c r="D104" s="54"/>
      <c r="E104" s="6"/>
      <c r="F104" s="19"/>
      <c r="G104" s="24"/>
      <c r="H104" s="24"/>
      <c r="I104" s="31"/>
      <c r="J104" s="31"/>
      <c r="K104" s="35"/>
    </row>
    <row r="105" spans="1:11" x14ac:dyDescent="0.3">
      <c r="A105" s="28"/>
      <c r="B105" s="28"/>
      <c r="C105" s="58" t="s">
        <v>19</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20</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21</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22</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23</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C115" s="59" t="s">
        <v>24</v>
      </c>
      <c r="D115" s="54"/>
      <c r="E115" s="6"/>
      <c r="F115" s="19"/>
      <c r="G115" s="24"/>
      <c r="H115" s="24"/>
      <c r="I115" s="31"/>
      <c r="J115" s="31"/>
      <c r="K115" s="35"/>
    </row>
    <row r="116" spans="1:54" x14ac:dyDescent="0.3">
      <c r="B116" s="8" t="s">
        <v>200</v>
      </c>
      <c r="C116" s="57" t="s">
        <v>201</v>
      </c>
      <c r="D116" s="54"/>
      <c r="E116" s="6"/>
      <c r="F116" s="19"/>
      <c r="G116" s="24">
        <v>89802.72</v>
      </c>
      <c r="H116" s="24">
        <v>3.88</v>
      </c>
      <c r="I116" s="31"/>
      <c r="J116" s="31"/>
      <c r="K116" s="35"/>
    </row>
    <row r="117" spans="1:54" x14ac:dyDescent="0.3">
      <c r="C117" s="58" t="s">
        <v>185</v>
      </c>
      <c r="D117" s="54"/>
      <c r="E117" s="6"/>
      <c r="F117" s="19"/>
      <c r="G117" s="25">
        <v>89802.72</v>
      </c>
      <c r="H117" s="25">
        <v>3.88</v>
      </c>
      <c r="I117" s="31"/>
      <c r="J117" s="31"/>
      <c r="K117" s="35"/>
    </row>
    <row r="118" spans="1:54" x14ac:dyDescent="0.3">
      <c r="C118" s="57"/>
      <c r="D118" s="54"/>
      <c r="E118" s="6"/>
      <c r="F118" s="19"/>
      <c r="G118" s="24"/>
      <c r="H118" s="24"/>
      <c r="I118" s="31"/>
      <c r="J118" s="31"/>
      <c r="K118" s="35"/>
    </row>
    <row r="119" spans="1:54" x14ac:dyDescent="0.3">
      <c r="A119" s="10"/>
      <c r="B119" s="28"/>
      <c r="C119" s="58" t="s">
        <v>25</v>
      </c>
      <c r="D119" s="54"/>
      <c r="E119" s="6"/>
      <c r="F119" s="19"/>
      <c r="G119" s="24"/>
      <c r="H119" s="24"/>
      <c r="I119" s="31"/>
      <c r="J119" s="31"/>
      <c r="K119" s="35"/>
    </row>
    <row r="120" spans="1:54" s="2" customFormat="1" ht="13.8" x14ac:dyDescent="0.3">
      <c r="A120" s="28"/>
      <c r="B120" s="28"/>
      <c r="C120" s="57" t="s">
        <v>5160</v>
      </c>
      <c r="D120" s="54"/>
      <c r="E120" s="6"/>
      <c r="F120" s="19"/>
      <c r="G120" s="24">
        <v>365</v>
      </c>
      <c r="H120" s="24">
        <v>0.02</v>
      </c>
      <c r="I120" s="31"/>
      <c r="J120" s="31"/>
      <c r="K120" s="35"/>
      <c r="L120" s="3"/>
      <c r="AI120" s="3"/>
      <c r="AV120" s="3"/>
      <c r="AX120" s="3"/>
      <c r="BB120" s="3"/>
    </row>
    <row r="121" spans="1:54" x14ac:dyDescent="0.3">
      <c r="B121" s="8"/>
      <c r="C121" s="57" t="s">
        <v>202</v>
      </c>
      <c r="D121" s="54"/>
      <c r="E121" s="6"/>
      <c r="F121" s="19"/>
      <c r="G121" s="24">
        <v>-2878.87</v>
      </c>
      <c r="H121" s="24">
        <v>-0.1</v>
      </c>
      <c r="I121" s="31"/>
      <c r="J121" s="31"/>
      <c r="K121" s="35"/>
    </row>
    <row r="122" spans="1:54" x14ac:dyDescent="0.3">
      <c r="C122" s="58" t="s">
        <v>185</v>
      </c>
      <c r="D122" s="54"/>
      <c r="E122" s="6"/>
      <c r="F122" s="19"/>
      <c r="G122" s="25">
        <v>-2513.87</v>
      </c>
      <c r="H122" s="25">
        <v>-0.08</v>
      </c>
      <c r="I122" s="31"/>
      <c r="J122" s="31"/>
      <c r="K122" s="35"/>
    </row>
    <row r="123" spans="1:54" x14ac:dyDescent="0.3">
      <c r="C123" s="57"/>
      <c r="D123" s="54"/>
      <c r="E123" s="6"/>
      <c r="F123" s="19"/>
      <c r="G123" s="24"/>
      <c r="H123" s="24"/>
      <c r="I123" s="31"/>
      <c r="J123" s="31"/>
      <c r="K123" s="35"/>
    </row>
    <row r="124" spans="1:54" x14ac:dyDescent="0.3">
      <c r="C124" s="60" t="s">
        <v>203</v>
      </c>
      <c r="D124" s="55"/>
      <c r="E124" s="5"/>
      <c r="F124" s="20"/>
      <c r="G124" s="26">
        <v>2316843.2400000002</v>
      </c>
      <c r="H124" s="26">
        <v>100</v>
      </c>
      <c r="I124" s="32"/>
      <c r="J124" s="32"/>
      <c r="K124" s="36"/>
    </row>
    <row r="126" spans="1:54" s="50" customFormat="1" ht="15" x14ac:dyDescent="0.35">
      <c r="C126" s="50" t="s">
        <v>4915</v>
      </c>
      <c r="F126" s="51"/>
      <c r="G126" s="51"/>
      <c r="H126" s="51"/>
    </row>
    <row r="127" spans="1:54" s="42" customFormat="1" ht="27.6" x14ac:dyDescent="0.3">
      <c r="B127" s="43"/>
      <c r="C127" s="43" t="s">
        <v>4910</v>
      </c>
      <c r="D127" s="43" t="s">
        <v>4911</v>
      </c>
      <c r="E127" s="43" t="s">
        <v>4912</v>
      </c>
      <c r="F127" s="44" t="s">
        <v>34</v>
      </c>
      <c r="G127" s="45" t="s">
        <v>4913</v>
      </c>
      <c r="H127" s="44" t="s">
        <v>36</v>
      </c>
      <c r="I127" s="43" t="s">
        <v>39</v>
      </c>
    </row>
    <row r="128" spans="1:54" s="42" customFormat="1" ht="13.8" x14ac:dyDescent="0.3">
      <c r="B128" s="43"/>
      <c r="C128" s="43" t="s">
        <v>4917</v>
      </c>
      <c r="D128" s="43"/>
      <c r="E128" s="43"/>
      <c r="F128" s="44"/>
      <c r="G128" s="45"/>
      <c r="H128" s="44"/>
      <c r="I128" s="43"/>
    </row>
    <row r="129" spans="2:11" s="2" customFormat="1" ht="13.8" x14ac:dyDescent="0.3">
      <c r="B129" s="46">
        <v>2221213</v>
      </c>
      <c r="C129" s="46" t="s">
        <v>4982</v>
      </c>
      <c r="D129" s="46" t="s">
        <v>4908</v>
      </c>
      <c r="E129" s="46" t="s">
        <v>210</v>
      </c>
      <c r="F129" s="47">
        <v>583125</v>
      </c>
      <c r="G129" s="47">
        <v>6259.8468750000002</v>
      </c>
      <c r="H129" s="47">
        <v>0.27</v>
      </c>
      <c r="I129" s="46"/>
    </row>
    <row r="130" spans="2:11" s="1" customFormat="1" ht="13.8" x14ac:dyDescent="0.3">
      <c r="B130" s="48"/>
      <c r="C130" s="48" t="s">
        <v>4914</v>
      </c>
      <c r="D130" s="48"/>
      <c r="E130" s="48"/>
      <c r="F130" s="49"/>
      <c r="G130" s="49">
        <v>6259.8468750000002</v>
      </c>
      <c r="H130" s="49">
        <v>0.27</v>
      </c>
      <c r="I130" s="48"/>
    </row>
    <row r="132" spans="2:11" x14ac:dyDescent="0.3">
      <c r="C132" s="1" t="s">
        <v>204</v>
      </c>
    </row>
    <row r="133" spans="2:11" x14ac:dyDescent="0.3">
      <c r="C133" s="37" t="s">
        <v>205</v>
      </c>
      <c r="D133" s="37"/>
      <c r="E133" s="37"/>
      <c r="F133" s="37"/>
      <c r="G133" s="37"/>
      <c r="H133" s="37"/>
      <c r="I133" s="37"/>
      <c r="J133" s="37"/>
      <c r="K133" s="37"/>
    </row>
    <row r="134" spans="2:11" x14ac:dyDescent="0.3">
      <c r="C134" s="2" t="s">
        <v>206</v>
      </c>
    </row>
    <row r="135" spans="2:11" x14ac:dyDescent="0.3">
      <c r="C135" s="2" t="s">
        <v>207</v>
      </c>
    </row>
    <row r="136" spans="2:11" ht="30" customHeight="1" x14ac:dyDescent="0.3">
      <c r="C136" s="88" t="s">
        <v>208</v>
      </c>
      <c r="D136" s="89"/>
      <c r="E136" s="89"/>
      <c r="F136" s="89"/>
      <c r="G136" s="89"/>
      <c r="H136" s="89"/>
      <c r="I136" s="89"/>
      <c r="J136" s="89"/>
      <c r="K136" s="89"/>
    </row>
    <row r="137" spans="2:11" x14ac:dyDescent="0.3">
      <c r="C137" s="2" t="s">
        <v>209</v>
      </c>
    </row>
    <row r="138" spans="2:11" x14ac:dyDescent="0.3">
      <c r="C138" s="2" t="s">
        <v>5257</v>
      </c>
    </row>
    <row r="139" spans="2:11" x14ac:dyDescent="0.3">
      <c r="C139" s="2" t="s">
        <v>5218</v>
      </c>
    </row>
    <row r="141" spans="2:11" x14ac:dyDescent="0.3">
      <c r="C141" s="1" t="s">
        <v>5306</v>
      </c>
      <c r="E141" s="86" t="s">
        <v>5307</v>
      </c>
    </row>
    <row r="142" spans="2:11" x14ac:dyDescent="0.3">
      <c r="E142" s="2" t="s">
        <v>5310</v>
      </c>
    </row>
  </sheetData>
  <mergeCells count="1">
    <mergeCell ref="C136:K136"/>
  </mergeCells>
  <hyperlinks>
    <hyperlink ref="J2" location="'Index'!A1" display="'Index'!A1" xr:uid="{CED4E628-990A-46B9-94A3-073D26F621FC}"/>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E354-57D4-4F0C-97DE-D7421293346B}">
  <sheetPr codeName="Sheet1"/>
  <dimension ref="A1:IV190"/>
  <sheetViews>
    <sheetView showGridLines="0" zoomScale="90" zoomScaleNormal="90" workbookViewId="0">
      <pane ySplit="6" topLeftCell="A1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2319</v>
      </c>
      <c r="J2" s="38" t="s">
        <v>4904</v>
      </c>
    </row>
    <row r="3" spans="1:54" ht="16.2" x14ac:dyDescent="0.35">
      <c r="C3" s="1" t="s">
        <v>28</v>
      </c>
      <c r="D3" s="21" t="s">
        <v>2320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2662000</v>
      </c>
      <c r="G10" s="24">
        <v>26281.93</v>
      </c>
      <c r="H10" s="24">
        <v>2.3199999999999998</v>
      </c>
      <c r="I10" s="31"/>
      <c r="J10" s="31"/>
      <c r="K10" s="35"/>
    </row>
    <row r="11" spans="1:54" x14ac:dyDescent="0.3">
      <c r="B11" s="8" t="s">
        <v>72</v>
      </c>
      <c r="C11" s="57" t="s">
        <v>73</v>
      </c>
      <c r="D11" s="54" t="s">
        <v>74</v>
      </c>
      <c r="E11" s="6" t="s">
        <v>75</v>
      </c>
      <c r="F11" s="19">
        <v>1720000</v>
      </c>
      <c r="G11" s="24">
        <v>25566.080000000002</v>
      </c>
      <c r="H11" s="24">
        <v>2.2599999999999998</v>
      </c>
      <c r="I11" s="31"/>
      <c r="J11" s="31"/>
      <c r="K11" s="35"/>
    </row>
    <row r="12" spans="1:54" x14ac:dyDescent="0.3">
      <c r="B12" s="8" t="s">
        <v>919</v>
      </c>
      <c r="C12" s="57" t="s">
        <v>920</v>
      </c>
      <c r="D12" s="54" t="s">
        <v>921</v>
      </c>
      <c r="E12" s="6" t="s">
        <v>922</v>
      </c>
      <c r="F12" s="19">
        <v>1222500</v>
      </c>
      <c r="G12" s="24">
        <v>21826.52</v>
      </c>
      <c r="H12" s="24">
        <v>1.93</v>
      </c>
      <c r="I12" s="31"/>
      <c r="J12" s="31"/>
      <c r="K12" s="35"/>
    </row>
    <row r="13" spans="1:54" x14ac:dyDescent="0.3">
      <c r="B13" s="8" t="s">
        <v>516</v>
      </c>
      <c r="C13" s="57" t="s">
        <v>517</v>
      </c>
      <c r="D13" s="54" t="s">
        <v>518</v>
      </c>
      <c r="E13" s="6" t="s">
        <v>115</v>
      </c>
      <c r="F13" s="19">
        <v>2180000</v>
      </c>
      <c r="G13" s="24">
        <v>18276.03</v>
      </c>
      <c r="H13" s="24">
        <v>1.62</v>
      </c>
      <c r="I13" s="31"/>
      <c r="J13" s="31"/>
      <c r="K13" s="35"/>
    </row>
    <row r="14" spans="1:54" x14ac:dyDescent="0.3">
      <c r="B14" s="8" t="s">
        <v>1018</v>
      </c>
      <c r="C14" s="57" t="s">
        <v>1019</v>
      </c>
      <c r="D14" s="54" t="s">
        <v>1020</v>
      </c>
      <c r="E14" s="6" t="s">
        <v>43</v>
      </c>
      <c r="F14" s="19">
        <v>11500000</v>
      </c>
      <c r="G14" s="24">
        <v>18004.400000000001</v>
      </c>
      <c r="H14" s="24">
        <v>1.59</v>
      </c>
      <c r="I14" s="31"/>
      <c r="J14" s="31"/>
      <c r="K14" s="35"/>
    </row>
    <row r="15" spans="1:54" x14ac:dyDescent="0.3">
      <c r="B15" s="8" t="s">
        <v>567</v>
      </c>
      <c r="C15" s="57" t="s">
        <v>568</v>
      </c>
      <c r="D15" s="54" t="s">
        <v>569</v>
      </c>
      <c r="E15" s="6" t="s">
        <v>354</v>
      </c>
      <c r="F15" s="19">
        <v>611361</v>
      </c>
      <c r="G15" s="24">
        <v>17751.48</v>
      </c>
      <c r="H15" s="24">
        <v>1.57</v>
      </c>
      <c r="I15" s="31"/>
      <c r="J15" s="31"/>
      <c r="K15" s="35"/>
    </row>
    <row r="16" spans="1:54" x14ac:dyDescent="0.3">
      <c r="B16" s="8" t="s">
        <v>1003</v>
      </c>
      <c r="C16" s="57" t="s">
        <v>1004</v>
      </c>
      <c r="D16" s="54" t="s">
        <v>1005</v>
      </c>
      <c r="E16" s="6" t="s">
        <v>75</v>
      </c>
      <c r="F16" s="19">
        <v>10000000</v>
      </c>
      <c r="G16" s="24">
        <v>16590</v>
      </c>
      <c r="H16" s="24">
        <v>1.47</v>
      </c>
      <c r="I16" s="31"/>
      <c r="J16" s="31"/>
      <c r="K16" s="35"/>
    </row>
    <row r="17" spans="2:11" x14ac:dyDescent="0.3">
      <c r="B17" s="8" t="s">
        <v>297</v>
      </c>
      <c r="C17" s="57" t="s">
        <v>298</v>
      </c>
      <c r="D17" s="54" t="s">
        <v>299</v>
      </c>
      <c r="E17" s="6" t="s">
        <v>43</v>
      </c>
      <c r="F17" s="19">
        <v>13000000</v>
      </c>
      <c r="G17" s="24">
        <v>15975.7</v>
      </c>
      <c r="H17" s="24">
        <v>1.41</v>
      </c>
      <c r="I17" s="31"/>
      <c r="J17" s="31"/>
      <c r="K17" s="35"/>
    </row>
    <row r="18" spans="2:11" x14ac:dyDescent="0.3">
      <c r="B18" s="8" t="s">
        <v>394</v>
      </c>
      <c r="C18" s="57" t="s">
        <v>395</v>
      </c>
      <c r="D18" s="54" t="s">
        <v>396</v>
      </c>
      <c r="E18" s="6" t="s">
        <v>101</v>
      </c>
      <c r="F18" s="19">
        <v>3800000</v>
      </c>
      <c r="G18" s="24">
        <v>15973.3</v>
      </c>
      <c r="H18" s="24">
        <v>1.41</v>
      </c>
      <c r="I18" s="31"/>
      <c r="J18" s="31"/>
      <c r="K18" s="35"/>
    </row>
    <row r="19" spans="2:11" x14ac:dyDescent="0.3">
      <c r="B19" s="8" t="s">
        <v>438</v>
      </c>
      <c r="C19" s="57" t="s">
        <v>439</v>
      </c>
      <c r="D19" s="54" t="s">
        <v>440</v>
      </c>
      <c r="E19" s="6" t="s">
        <v>43</v>
      </c>
      <c r="F19" s="19">
        <v>6500000</v>
      </c>
      <c r="G19" s="24">
        <v>15379.65</v>
      </c>
      <c r="H19" s="24">
        <v>1.36</v>
      </c>
      <c r="I19" s="31"/>
      <c r="J19" s="31"/>
      <c r="K19" s="35"/>
    </row>
    <row r="20" spans="2:11" x14ac:dyDescent="0.3">
      <c r="B20" s="8" t="s">
        <v>2321</v>
      </c>
      <c r="C20" s="57" t="s">
        <v>2322</v>
      </c>
      <c r="D20" s="54" t="s">
        <v>2323</v>
      </c>
      <c r="E20" s="6" t="s">
        <v>156</v>
      </c>
      <c r="F20" s="19">
        <v>20500000</v>
      </c>
      <c r="G20" s="24">
        <v>13782.15</v>
      </c>
      <c r="H20" s="24">
        <v>1.22</v>
      </c>
      <c r="I20" s="31"/>
      <c r="J20" s="31"/>
      <c r="K20" s="35"/>
    </row>
    <row r="21" spans="2:11" x14ac:dyDescent="0.3">
      <c r="B21" s="8" t="s">
        <v>412</v>
      </c>
      <c r="C21" s="57" t="s">
        <v>413</v>
      </c>
      <c r="D21" s="54" t="s">
        <v>414</v>
      </c>
      <c r="E21" s="6" t="s">
        <v>415</v>
      </c>
      <c r="F21" s="19">
        <v>7350297</v>
      </c>
      <c r="G21" s="24">
        <v>13433.4</v>
      </c>
      <c r="H21" s="24">
        <v>1.19</v>
      </c>
      <c r="I21" s="31"/>
      <c r="J21" s="31"/>
      <c r="K21" s="35"/>
    </row>
    <row r="22" spans="2:11" x14ac:dyDescent="0.3">
      <c r="B22" s="8" t="s">
        <v>923</v>
      </c>
      <c r="C22" s="57" t="s">
        <v>924</v>
      </c>
      <c r="D22" s="54" t="s">
        <v>925</v>
      </c>
      <c r="E22" s="6" t="s">
        <v>50</v>
      </c>
      <c r="F22" s="19">
        <v>780000</v>
      </c>
      <c r="G22" s="24">
        <v>12023.7</v>
      </c>
      <c r="H22" s="24">
        <v>1.06</v>
      </c>
      <c r="I22" s="31"/>
      <c r="J22" s="31"/>
      <c r="K22" s="35"/>
    </row>
    <row r="23" spans="2:11" x14ac:dyDescent="0.3">
      <c r="B23" s="8" t="s">
        <v>355</v>
      </c>
      <c r="C23" s="57" t="s">
        <v>356</v>
      </c>
      <c r="D23" s="54" t="s">
        <v>357</v>
      </c>
      <c r="E23" s="6" t="s">
        <v>184</v>
      </c>
      <c r="F23" s="19">
        <v>2400000</v>
      </c>
      <c r="G23" s="24">
        <v>11701.2</v>
      </c>
      <c r="H23" s="24">
        <v>1.03</v>
      </c>
      <c r="I23" s="31"/>
      <c r="J23" s="31"/>
      <c r="K23" s="35"/>
    </row>
    <row r="24" spans="2:11" x14ac:dyDescent="0.3">
      <c r="B24" s="8" t="s">
        <v>276</v>
      </c>
      <c r="C24" s="57" t="s">
        <v>277</v>
      </c>
      <c r="D24" s="54" t="s">
        <v>278</v>
      </c>
      <c r="E24" s="6" t="s">
        <v>43</v>
      </c>
      <c r="F24" s="19">
        <v>3900000</v>
      </c>
      <c r="G24" s="24">
        <v>10857.6</v>
      </c>
      <c r="H24" s="24">
        <v>0.96</v>
      </c>
      <c r="I24" s="31"/>
      <c r="J24" s="31"/>
      <c r="K24" s="35"/>
    </row>
    <row r="25" spans="2:11" x14ac:dyDescent="0.3">
      <c r="B25" s="8" t="s">
        <v>2324</v>
      </c>
      <c r="C25" s="57" t="s">
        <v>2325</v>
      </c>
      <c r="D25" s="54" t="s">
        <v>2326</v>
      </c>
      <c r="E25" s="6" t="s">
        <v>212</v>
      </c>
      <c r="F25" s="19">
        <v>3740000</v>
      </c>
      <c r="G25" s="24">
        <v>10466.39</v>
      </c>
      <c r="H25" s="24">
        <v>0.93</v>
      </c>
      <c r="I25" s="31"/>
      <c r="J25" s="31"/>
      <c r="K25" s="35"/>
    </row>
    <row r="26" spans="2:11" x14ac:dyDescent="0.3">
      <c r="B26" s="8" t="s">
        <v>2307</v>
      </c>
      <c r="C26" s="57" t="s">
        <v>2308</v>
      </c>
      <c r="D26" s="54" t="s">
        <v>2309</v>
      </c>
      <c r="E26" s="6" t="s">
        <v>82</v>
      </c>
      <c r="F26" s="19">
        <v>2574277</v>
      </c>
      <c r="G26" s="24">
        <v>10452.85</v>
      </c>
      <c r="H26" s="24">
        <v>0.92</v>
      </c>
      <c r="I26" s="31"/>
      <c r="J26" s="31"/>
      <c r="K26" s="35"/>
    </row>
    <row r="27" spans="2:11" x14ac:dyDescent="0.3">
      <c r="B27" s="8" t="s">
        <v>612</v>
      </c>
      <c r="C27" s="57" t="s">
        <v>613</v>
      </c>
      <c r="D27" s="54" t="s">
        <v>614</v>
      </c>
      <c r="E27" s="6" t="s">
        <v>90</v>
      </c>
      <c r="F27" s="19">
        <v>500000</v>
      </c>
      <c r="G27" s="24">
        <v>10441.5</v>
      </c>
      <c r="H27" s="24">
        <v>0.92</v>
      </c>
      <c r="I27" s="31"/>
      <c r="J27" s="31"/>
      <c r="K27" s="35"/>
    </row>
    <row r="28" spans="2:11" x14ac:dyDescent="0.3">
      <c r="B28" s="8" t="s">
        <v>51</v>
      </c>
      <c r="C28" s="57" t="s">
        <v>52</v>
      </c>
      <c r="D28" s="54" t="s">
        <v>53</v>
      </c>
      <c r="E28" s="6" t="s">
        <v>43</v>
      </c>
      <c r="F28" s="19">
        <v>800000</v>
      </c>
      <c r="G28" s="24">
        <v>9862.4</v>
      </c>
      <c r="H28" s="24">
        <v>0.87</v>
      </c>
      <c r="I28" s="31"/>
      <c r="J28" s="31"/>
      <c r="K28" s="35"/>
    </row>
    <row r="29" spans="2:11" x14ac:dyDescent="0.3">
      <c r="B29" s="8" t="s">
        <v>1009</v>
      </c>
      <c r="C29" s="57" t="s">
        <v>1010</v>
      </c>
      <c r="D29" s="54" t="s">
        <v>1011</v>
      </c>
      <c r="E29" s="6" t="s">
        <v>127</v>
      </c>
      <c r="F29" s="19">
        <v>5000000</v>
      </c>
      <c r="G29" s="24">
        <v>8998</v>
      </c>
      <c r="H29" s="24">
        <v>0.8</v>
      </c>
      <c r="I29" s="31"/>
      <c r="J29" s="31"/>
      <c r="K29" s="35"/>
    </row>
    <row r="30" spans="2:11" x14ac:dyDescent="0.3">
      <c r="B30" s="8" t="s">
        <v>62</v>
      </c>
      <c r="C30" s="57" t="s">
        <v>63</v>
      </c>
      <c r="D30" s="54" t="s">
        <v>64</v>
      </c>
      <c r="E30" s="6" t="s">
        <v>43</v>
      </c>
      <c r="F30" s="19">
        <v>950000</v>
      </c>
      <c r="G30" s="24">
        <v>8901.5</v>
      </c>
      <c r="H30" s="24">
        <v>0.79</v>
      </c>
      <c r="I30" s="31"/>
      <c r="J30" s="31"/>
      <c r="K30" s="35"/>
    </row>
    <row r="31" spans="2:11" x14ac:dyDescent="0.3">
      <c r="B31" s="8" t="s">
        <v>145</v>
      </c>
      <c r="C31" s="57" t="s">
        <v>146</v>
      </c>
      <c r="D31" s="54" t="s">
        <v>147</v>
      </c>
      <c r="E31" s="6" t="s">
        <v>148</v>
      </c>
      <c r="F31" s="19">
        <v>3300000</v>
      </c>
      <c r="G31" s="24">
        <v>8182.02</v>
      </c>
      <c r="H31" s="24">
        <v>0.72</v>
      </c>
      <c r="I31" s="31"/>
      <c r="J31" s="31"/>
      <c r="K31" s="35"/>
    </row>
    <row r="32" spans="2:11" x14ac:dyDescent="0.3">
      <c r="B32" s="8" t="s">
        <v>282</v>
      </c>
      <c r="C32" s="57" t="s">
        <v>283</v>
      </c>
      <c r="D32" s="54" t="s">
        <v>284</v>
      </c>
      <c r="E32" s="6" t="s">
        <v>152</v>
      </c>
      <c r="F32" s="19">
        <v>63550</v>
      </c>
      <c r="G32" s="24">
        <v>7895.45</v>
      </c>
      <c r="H32" s="24">
        <v>0.7</v>
      </c>
      <c r="I32" s="31"/>
      <c r="J32" s="31"/>
      <c r="K32" s="35"/>
    </row>
    <row r="33" spans="2:11" x14ac:dyDescent="0.3">
      <c r="B33" s="8" t="s">
        <v>306</v>
      </c>
      <c r="C33" s="57" t="s">
        <v>307</v>
      </c>
      <c r="D33" s="54" t="s">
        <v>308</v>
      </c>
      <c r="E33" s="6" t="s">
        <v>210</v>
      </c>
      <c r="F33" s="19">
        <v>5630100</v>
      </c>
      <c r="G33" s="24">
        <v>7704.79</v>
      </c>
      <c r="H33" s="24">
        <v>0.68</v>
      </c>
      <c r="I33" s="31"/>
      <c r="J33" s="31"/>
      <c r="K33" s="35"/>
    </row>
    <row r="34" spans="2:11" x14ac:dyDescent="0.3">
      <c r="B34" s="8" t="s">
        <v>76</v>
      </c>
      <c r="C34" s="57" t="s">
        <v>77</v>
      </c>
      <c r="D34" s="54" t="s">
        <v>78</v>
      </c>
      <c r="E34" s="6" t="s">
        <v>50</v>
      </c>
      <c r="F34" s="19">
        <v>135247</v>
      </c>
      <c r="G34" s="24">
        <v>7688.12</v>
      </c>
      <c r="H34" s="24">
        <v>0.68</v>
      </c>
      <c r="I34" s="31"/>
      <c r="J34" s="31"/>
      <c r="K34" s="35"/>
    </row>
    <row r="35" spans="2:11" x14ac:dyDescent="0.3">
      <c r="B35" s="8" t="s">
        <v>87</v>
      </c>
      <c r="C35" s="57" t="s">
        <v>88</v>
      </c>
      <c r="D35" s="54" t="s">
        <v>89</v>
      </c>
      <c r="E35" s="6" t="s">
        <v>90</v>
      </c>
      <c r="F35" s="19">
        <v>438261</v>
      </c>
      <c r="G35" s="24">
        <v>7436.41</v>
      </c>
      <c r="H35" s="24">
        <v>0.66</v>
      </c>
      <c r="I35" s="31"/>
      <c r="J35" s="31"/>
      <c r="K35" s="35"/>
    </row>
    <row r="36" spans="2:11" x14ac:dyDescent="0.3">
      <c r="B36" s="8" t="s">
        <v>594</v>
      </c>
      <c r="C36" s="57" t="s">
        <v>595</v>
      </c>
      <c r="D36" s="54" t="s">
        <v>596</v>
      </c>
      <c r="E36" s="6" t="s">
        <v>148</v>
      </c>
      <c r="F36" s="19">
        <v>5000000</v>
      </c>
      <c r="G36" s="24">
        <v>7234.5</v>
      </c>
      <c r="H36" s="24">
        <v>0.64</v>
      </c>
      <c r="I36" s="31"/>
      <c r="J36" s="31"/>
      <c r="K36" s="35"/>
    </row>
    <row r="37" spans="2:11" x14ac:dyDescent="0.3">
      <c r="B37" s="8" t="s">
        <v>367</v>
      </c>
      <c r="C37" s="57" t="s">
        <v>368</v>
      </c>
      <c r="D37" s="54" t="s">
        <v>369</v>
      </c>
      <c r="E37" s="6" t="s">
        <v>50</v>
      </c>
      <c r="F37" s="19">
        <v>3000000</v>
      </c>
      <c r="G37" s="24">
        <v>7220.1</v>
      </c>
      <c r="H37" s="24">
        <v>0.64</v>
      </c>
      <c r="I37" s="31"/>
      <c r="J37" s="31"/>
      <c r="K37" s="35"/>
    </row>
    <row r="38" spans="2:11" x14ac:dyDescent="0.3">
      <c r="B38" s="8" t="s">
        <v>532</v>
      </c>
      <c r="C38" s="57" t="s">
        <v>533</v>
      </c>
      <c r="D38" s="54" t="s">
        <v>534</v>
      </c>
      <c r="E38" s="6" t="s">
        <v>119</v>
      </c>
      <c r="F38" s="19">
        <v>1916589</v>
      </c>
      <c r="G38" s="24">
        <v>7131.63</v>
      </c>
      <c r="H38" s="24">
        <v>0.63</v>
      </c>
      <c r="I38" s="31"/>
      <c r="J38" s="31"/>
      <c r="K38" s="35"/>
    </row>
    <row r="39" spans="2:11" x14ac:dyDescent="0.3">
      <c r="B39" s="8" t="s">
        <v>2327</v>
      </c>
      <c r="C39" s="57" t="s">
        <v>2328</v>
      </c>
      <c r="D39" s="54" t="s">
        <v>2329</v>
      </c>
      <c r="E39" s="6" t="s">
        <v>57</v>
      </c>
      <c r="F39" s="19">
        <v>561076</v>
      </c>
      <c r="G39" s="24">
        <v>7049.36</v>
      </c>
      <c r="H39" s="24">
        <v>0.62</v>
      </c>
      <c r="I39" s="31"/>
      <c r="J39" s="31"/>
      <c r="K39" s="35"/>
    </row>
    <row r="40" spans="2:11" x14ac:dyDescent="0.3">
      <c r="B40" s="8" t="s">
        <v>181</v>
      </c>
      <c r="C40" s="57" t="s">
        <v>182</v>
      </c>
      <c r="D40" s="54" t="s">
        <v>183</v>
      </c>
      <c r="E40" s="6" t="s">
        <v>184</v>
      </c>
      <c r="F40" s="19">
        <v>300000</v>
      </c>
      <c r="G40" s="24">
        <v>6729</v>
      </c>
      <c r="H40" s="24">
        <v>0.6</v>
      </c>
      <c r="I40" s="31"/>
      <c r="J40" s="31"/>
      <c r="K40" s="35"/>
    </row>
    <row r="41" spans="2:11" x14ac:dyDescent="0.3">
      <c r="B41" s="8" t="s">
        <v>441</v>
      </c>
      <c r="C41" s="57" t="s">
        <v>442</v>
      </c>
      <c r="D41" s="54" t="s">
        <v>443</v>
      </c>
      <c r="E41" s="6" t="s">
        <v>167</v>
      </c>
      <c r="F41" s="19">
        <v>1740937</v>
      </c>
      <c r="G41" s="24">
        <v>6716.53</v>
      </c>
      <c r="H41" s="24">
        <v>0.59</v>
      </c>
      <c r="I41" s="31"/>
      <c r="J41" s="31"/>
      <c r="K41" s="35"/>
    </row>
    <row r="42" spans="2:11" x14ac:dyDescent="0.3">
      <c r="B42" s="8" t="s">
        <v>406</v>
      </c>
      <c r="C42" s="57" t="s">
        <v>407</v>
      </c>
      <c r="D42" s="54" t="s">
        <v>408</v>
      </c>
      <c r="E42" s="6" t="s">
        <v>50</v>
      </c>
      <c r="F42" s="19">
        <v>465000</v>
      </c>
      <c r="G42" s="24">
        <v>6623.46</v>
      </c>
      <c r="H42" s="24">
        <v>0.59</v>
      </c>
      <c r="I42" s="31"/>
      <c r="J42" s="31"/>
      <c r="K42" s="35"/>
    </row>
    <row r="43" spans="2:11" x14ac:dyDescent="0.3">
      <c r="B43" s="8" t="s">
        <v>425</v>
      </c>
      <c r="C43" s="57" t="s">
        <v>426</v>
      </c>
      <c r="D43" s="54" t="s">
        <v>427</v>
      </c>
      <c r="E43" s="6" t="s">
        <v>428</v>
      </c>
      <c r="F43" s="19">
        <v>2500000</v>
      </c>
      <c r="G43" s="24">
        <v>6384.25</v>
      </c>
      <c r="H43" s="24">
        <v>0.56000000000000005</v>
      </c>
      <c r="I43" s="31"/>
      <c r="J43" s="31"/>
      <c r="K43" s="35"/>
    </row>
    <row r="44" spans="2:11" x14ac:dyDescent="0.3">
      <c r="B44" s="8" t="s">
        <v>2330</v>
      </c>
      <c r="C44" s="57" t="s">
        <v>1215</v>
      </c>
      <c r="D44" s="54" t="s">
        <v>2331</v>
      </c>
      <c r="E44" s="6" t="s">
        <v>57</v>
      </c>
      <c r="F44" s="19">
        <v>3080630</v>
      </c>
      <c r="G44" s="24">
        <v>6335.62</v>
      </c>
      <c r="H44" s="24">
        <v>0.56000000000000005</v>
      </c>
      <c r="I44" s="31"/>
      <c r="J44" s="31"/>
      <c r="K44" s="35"/>
    </row>
    <row r="45" spans="2:11" x14ac:dyDescent="0.3">
      <c r="B45" s="8" t="s">
        <v>429</v>
      </c>
      <c r="C45" s="57" t="s">
        <v>430</v>
      </c>
      <c r="D45" s="54" t="s">
        <v>431</v>
      </c>
      <c r="E45" s="6" t="s">
        <v>94</v>
      </c>
      <c r="F45" s="19">
        <v>1012032</v>
      </c>
      <c r="G45" s="24">
        <v>5982.63</v>
      </c>
      <c r="H45" s="24">
        <v>0.53</v>
      </c>
      <c r="I45" s="31"/>
      <c r="J45" s="31"/>
      <c r="K45" s="35"/>
    </row>
    <row r="46" spans="2:11" x14ac:dyDescent="0.3">
      <c r="B46" s="8" t="s">
        <v>484</v>
      </c>
      <c r="C46" s="57" t="s">
        <v>485</v>
      </c>
      <c r="D46" s="54" t="s">
        <v>486</v>
      </c>
      <c r="E46" s="6" t="s">
        <v>71</v>
      </c>
      <c r="F46" s="19">
        <v>3044266</v>
      </c>
      <c r="G46" s="24">
        <v>5980.76</v>
      </c>
      <c r="H46" s="24">
        <v>0.53</v>
      </c>
      <c r="I46" s="31"/>
      <c r="J46" s="31"/>
      <c r="K46" s="35"/>
    </row>
    <row r="47" spans="2:11" x14ac:dyDescent="0.3">
      <c r="B47" s="8" t="s">
        <v>2255</v>
      </c>
      <c r="C47" s="57" t="s">
        <v>2256</v>
      </c>
      <c r="D47" s="54" t="s">
        <v>2257</v>
      </c>
      <c r="E47" s="6" t="s">
        <v>471</v>
      </c>
      <c r="F47" s="19">
        <v>810348</v>
      </c>
      <c r="G47" s="24">
        <v>5835.32</v>
      </c>
      <c r="H47" s="24">
        <v>0.52</v>
      </c>
      <c r="I47" s="31"/>
      <c r="J47" s="31"/>
      <c r="K47" s="35"/>
    </row>
    <row r="48" spans="2:11" x14ac:dyDescent="0.3">
      <c r="B48" s="8" t="s">
        <v>47</v>
      </c>
      <c r="C48" s="57" t="s">
        <v>48</v>
      </c>
      <c r="D48" s="54" t="s">
        <v>49</v>
      </c>
      <c r="E48" s="6" t="s">
        <v>50</v>
      </c>
      <c r="F48" s="19">
        <v>380000</v>
      </c>
      <c r="G48" s="24">
        <v>5632.74</v>
      </c>
      <c r="H48" s="24">
        <v>0.5</v>
      </c>
      <c r="I48" s="31"/>
      <c r="J48" s="31"/>
      <c r="K48" s="35"/>
    </row>
    <row r="49" spans="2:11" x14ac:dyDescent="0.3">
      <c r="B49" s="8" t="s">
        <v>288</v>
      </c>
      <c r="C49" s="57" t="s">
        <v>289</v>
      </c>
      <c r="D49" s="54" t="s">
        <v>290</v>
      </c>
      <c r="E49" s="6" t="s">
        <v>184</v>
      </c>
      <c r="F49" s="19">
        <v>1000000</v>
      </c>
      <c r="G49" s="24">
        <v>5344</v>
      </c>
      <c r="H49" s="24">
        <v>0.47</v>
      </c>
      <c r="I49" s="31"/>
      <c r="J49" s="31"/>
      <c r="K49" s="35"/>
    </row>
    <row r="50" spans="2:11" x14ac:dyDescent="0.3">
      <c r="B50" s="8" t="s">
        <v>2276</v>
      </c>
      <c r="C50" s="57" t="s">
        <v>2277</v>
      </c>
      <c r="D50" s="54" t="s">
        <v>2278</v>
      </c>
      <c r="E50" s="6" t="s">
        <v>71</v>
      </c>
      <c r="F50" s="19">
        <v>2321227</v>
      </c>
      <c r="G50" s="24">
        <v>5221.83</v>
      </c>
      <c r="H50" s="24">
        <v>0.46</v>
      </c>
      <c r="I50" s="31"/>
      <c r="J50" s="31"/>
      <c r="K50" s="35"/>
    </row>
    <row r="51" spans="2:11" x14ac:dyDescent="0.3">
      <c r="B51" s="8" t="s">
        <v>2332</v>
      </c>
      <c r="C51" s="57" t="s">
        <v>2333</v>
      </c>
      <c r="D51" s="54" t="s">
        <v>2334</v>
      </c>
      <c r="E51" s="6" t="s">
        <v>131</v>
      </c>
      <c r="F51" s="19">
        <v>711574</v>
      </c>
      <c r="G51" s="24">
        <v>4925.87</v>
      </c>
      <c r="H51" s="24">
        <v>0.44</v>
      </c>
      <c r="I51" s="31"/>
      <c r="J51" s="31"/>
      <c r="K51" s="35"/>
    </row>
    <row r="52" spans="2:11" x14ac:dyDescent="0.3">
      <c r="B52" s="8" t="s">
        <v>1034</v>
      </c>
      <c r="C52" s="57" t="s">
        <v>1035</v>
      </c>
      <c r="D52" s="54" t="s">
        <v>1036</v>
      </c>
      <c r="E52" s="6" t="s">
        <v>218</v>
      </c>
      <c r="F52" s="19">
        <v>3500000</v>
      </c>
      <c r="G52" s="24">
        <v>4867.1000000000004</v>
      </c>
      <c r="H52" s="24">
        <v>0.43</v>
      </c>
      <c r="I52" s="31"/>
      <c r="J52" s="31"/>
      <c r="K52" s="35"/>
    </row>
    <row r="53" spans="2:11" x14ac:dyDescent="0.3">
      <c r="B53" s="8" t="s">
        <v>472</v>
      </c>
      <c r="C53" s="57" t="s">
        <v>473</v>
      </c>
      <c r="D53" s="54" t="s">
        <v>474</v>
      </c>
      <c r="E53" s="6" t="s">
        <v>94</v>
      </c>
      <c r="F53" s="19">
        <v>500000</v>
      </c>
      <c r="G53" s="24">
        <v>4473.5</v>
      </c>
      <c r="H53" s="24">
        <v>0.4</v>
      </c>
      <c r="I53" s="31"/>
      <c r="J53" s="31"/>
      <c r="K53" s="35"/>
    </row>
    <row r="54" spans="2:11" x14ac:dyDescent="0.3">
      <c r="B54" s="8" t="s">
        <v>44</v>
      </c>
      <c r="C54" s="57" t="s">
        <v>45</v>
      </c>
      <c r="D54" s="54" t="s">
        <v>46</v>
      </c>
      <c r="E54" s="6" t="s">
        <v>43</v>
      </c>
      <c r="F54" s="19">
        <v>320000</v>
      </c>
      <c r="G54" s="24">
        <v>4304.96</v>
      </c>
      <c r="H54" s="24">
        <v>0.38</v>
      </c>
      <c r="I54" s="31"/>
      <c r="J54" s="31"/>
      <c r="K54" s="35"/>
    </row>
    <row r="55" spans="2:11" x14ac:dyDescent="0.3">
      <c r="B55" s="8" t="s">
        <v>153</v>
      </c>
      <c r="C55" s="57" t="s">
        <v>154</v>
      </c>
      <c r="D55" s="54" t="s">
        <v>155</v>
      </c>
      <c r="E55" s="6" t="s">
        <v>156</v>
      </c>
      <c r="F55" s="19">
        <v>639295</v>
      </c>
      <c r="G55" s="24">
        <v>3822.03</v>
      </c>
      <c r="H55" s="24">
        <v>0.34</v>
      </c>
      <c r="I55" s="31"/>
      <c r="J55" s="31"/>
      <c r="K55" s="35"/>
    </row>
    <row r="56" spans="2:11" x14ac:dyDescent="0.3">
      <c r="B56" s="8" t="s">
        <v>1976</v>
      </c>
      <c r="C56" s="57" t="s">
        <v>1977</v>
      </c>
      <c r="D56" s="54" t="s">
        <v>1978</v>
      </c>
      <c r="E56" s="6" t="s">
        <v>94</v>
      </c>
      <c r="F56" s="19">
        <v>219043</v>
      </c>
      <c r="G56" s="24">
        <v>3387.5</v>
      </c>
      <c r="H56" s="24">
        <v>0.3</v>
      </c>
      <c r="I56" s="31"/>
      <c r="J56" s="31"/>
      <c r="K56" s="35"/>
    </row>
    <row r="57" spans="2:11" x14ac:dyDescent="0.3">
      <c r="B57" s="8" t="s">
        <v>403</v>
      </c>
      <c r="C57" s="57" t="s">
        <v>404</v>
      </c>
      <c r="D57" s="54" t="s">
        <v>405</v>
      </c>
      <c r="E57" s="6" t="s">
        <v>259</v>
      </c>
      <c r="F57" s="19">
        <v>160000</v>
      </c>
      <c r="G57" s="24">
        <v>3287.2</v>
      </c>
      <c r="H57" s="24">
        <v>0.28999999999999998</v>
      </c>
      <c r="I57" s="31"/>
      <c r="J57" s="31"/>
      <c r="K57" s="35"/>
    </row>
    <row r="58" spans="2:11" x14ac:dyDescent="0.3">
      <c r="B58" s="8" t="s">
        <v>241</v>
      </c>
      <c r="C58" s="57" t="s">
        <v>242</v>
      </c>
      <c r="D58" s="54" t="s">
        <v>243</v>
      </c>
      <c r="E58" s="6" t="s">
        <v>119</v>
      </c>
      <c r="F58" s="19">
        <v>147079</v>
      </c>
      <c r="G58" s="24">
        <v>2837.01</v>
      </c>
      <c r="H58" s="24">
        <v>0.25</v>
      </c>
      <c r="I58" s="31"/>
      <c r="J58" s="31"/>
      <c r="K58" s="35"/>
    </row>
    <row r="59" spans="2:11" x14ac:dyDescent="0.3">
      <c r="B59" s="8" t="s">
        <v>880</v>
      </c>
      <c r="C59" s="57" t="s">
        <v>881</v>
      </c>
      <c r="D59" s="54" t="s">
        <v>882</v>
      </c>
      <c r="E59" s="6" t="s">
        <v>266</v>
      </c>
      <c r="F59" s="19">
        <v>179171</v>
      </c>
      <c r="G59" s="24">
        <v>2564.65</v>
      </c>
      <c r="H59" s="24">
        <v>0.23</v>
      </c>
      <c r="I59" s="31"/>
      <c r="J59" s="31"/>
      <c r="K59" s="35"/>
    </row>
    <row r="60" spans="2:11" x14ac:dyDescent="0.3">
      <c r="B60" s="8" t="s">
        <v>2335</v>
      </c>
      <c r="C60" s="57" t="s">
        <v>2336</v>
      </c>
      <c r="D60" s="54" t="s">
        <v>2337</v>
      </c>
      <c r="E60" s="6" t="s">
        <v>148</v>
      </c>
      <c r="F60" s="19">
        <v>282904</v>
      </c>
      <c r="G60" s="24">
        <v>2346.5500000000002</v>
      </c>
      <c r="H60" s="24">
        <v>0.21</v>
      </c>
      <c r="I60" s="31"/>
      <c r="J60" s="31"/>
      <c r="K60" s="35"/>
    </row>
    <row r="61" spans="2:11" x14ac:dyDescent="0.3">
      <c r="B61" s="8" t="s">
        <v>1025</v>
      </c>
      <c r="C61" s="57" t="s">
        <v>1026</v>
      </c>
      <c r="D61" s="54" t="s">
        <v>1027</v>
      </c>
      <c r="E61" s="6" t="s">
        <v>167</v>
      </c>
      <c r="F61" s="19">
        <v>829665</v>
      </c>
      <c r="G61" s="24">
        <v>2340.9</v>
      </c>
      <c r="H61" s="24">
        <v>0.21</v>
      </c>
      <c r="I61" s="31"/>
      <c r="J61" s="31"/>
      <c r="K61" s="35"/>
    </row>
    <row r="62" spans="2:11" x14ac:dyDescent="0.3">
      <c r="B62" s="8" t="s">
        <v>465</v>
      </c>
      <c r="C62" s="57" t="s">
        <v>466</v>
      </c>
      <c r="D62" s="54" t="s">
        <v>467</v>
      </c>
      <c r="E62" s="6" t="s">
        <v>43</v>
      </c>
      <c r="F62" s="19">
        <v>3465000</v>
      </c>
      <c r="G62" s="24">
        <v>1974.7</v>
      </c>
      <c r="H62" s="24">
        <v>0.17</v>
      </c>
      <c r="I62" s="31"/>
      <c r="J62" s="31"/>
      <c r="K62" s="35"/>
    </row>
    <row r="63" spans="2:11" x14ac:dyDescent="0.3">
      <c r="B63" s="8" t="s">
        <v>400</v>
      </c>
      <c r="C63" s="57" t="s">
        <v>401</v>
      </c>
      <c r="D63" s="54" t="s">
        <v>402</v>
      </c>
      <c r="E63" s="6" t="s">
        <v>90</v>
      </c>
      <c r="F63" s="19">
        <v>486027</v>
      </c>
      <c r="G63" s="24">
        <v>1533.66</v>
      </c>
      <c r="H63" s="24">
        <v>0.14000000000000001</v>
      </c>
      <c r="I63" s="31"/>
      <c r="J63" s="31"/>
      <c r="K63" s="35"/>
    </row>
    <row r="64" spans="2:11" x14ac:dyDescent="0.3">
      <c r="B64" s="8" t="s">
        <v>2338</v>
      </c>
      <c r="C64" s="57" t="s">
        <v>2339</v>
      </c>
      <c r="D64" s="54" t="s">
        <v>2340</v>
      </c>
      <c r="E64" s="6" t="s">
        <v>82</v>
      </c>
      <c r="F64" s="19">
        <v>677027</v>
      </c>
      <c r="G64" s="24">
        <v>1412.48</v>
      </c>
      <c r="H64" s="24">
        <v>0.12</v>
      </c>
      <c r="I64" s="31"/>
      <c r="J64" s="31"/>
      <c r="K64" s="35"/>
    </row>
    <row r="65" spans="2:11" x14ac:dyDescent="0.3">
      <c r="B65" s="8" t="s">
        <v>468</v>
      </c>
      <c r="C65" s="57" t="s">
        <v>469</v>
      </c>
      <c r="D65" s="54" t="s">
        <v>470</v>
      </c>
      <c r="E65" s="6" t="s">
        <v>471</v>
      </c>
      <c r="F65" s="19">
        <v>500000</v>
      </c>
      <c r="G65" s="24">
        <v>1292</v>
      </c>
      <c r="H65" s="24">
        <v>0.11</v>
      </c>
      <c r="I65" s="31"/>
      <c r="J65" s="31"/>
      <c r="K65" s="35"/>
    </row>
    <row r="66" spans="2:11" x14ac:dyDescent="0.3">
      <c r="B66" s="8" t="s">
        <v>929</v>
      </c>
      <c r="C66" s="57" t="s">
        <v>930</v>
      </c>
      <c r="D66" s="54" t="s">
        <v>931</v>
      </c>
      <c r="E66" s="6" t="s">
        <v>566</v>
      </c>
      <c r="F66" s="19">
        <v>75000</v>
      </c>
      <c r="G66" s="24">
        <v>904.95</v>
      </c>
      <c r="H66" s="24">
        <v>0.08</v>
      </c>
      <c r="I66" s="31"/>
      <c r="J66" s="31"/>
      <c r="K66" s="35"/>
    </row>
    <row r="67" spans="2:11" x14ac:dyDescent="0.3">
      <c r="B67" s="8" t="s">
        <v>2242</v>
      </c>
      <c r="C67" s="57" t="s">
        <v>2238</v>
      </c>
      <c r="D67" s="54" t="s">
        <v>2243</v>
      </c>
      <c r="E67" s="6" t="s">
        <v>148</v>
      </c>
      <c r="F67" s="19">
        <v>497442</v>
      </c>
      <c r="G67" s="24">
        <v>784.71</v>
      </c>
      <c r="H67" s="24">
        <v>7.0000000000000007E-2</v>
      </c>
      <c r="I67" s="31"/>
      <c r="J67" s="31"/>
      <c r="K67" s="35"/>
    </row>
    <row r="68" spans="2:11" x14ac:dyDescent="0.3">
      <c r="B68" s="8" t="s">
        <v>2231</v>
      </c>
      <c r="C68" s="57" t="s">
        <v>2232</v>
      </c>
      <c r="D68" s="54" t="s">
        <v>2233</v>
      </c>
      <c r="E68" s="6" t="s">
        <v>71</v>
      </c>
      <c r="F68" s="19">
        <v>24967</v>
      </c>
      <c r="G68" s="24">
        <v>100.45</v>
      </c>
      <c r="H68" s="24">
        <v>0.01</v>
      </c>
      <c r="I68" s="31"/>
      <c r="J68" s="31"/>
      <c r="K68" s="35"/>
    </row>
    <row r="69" spans="2:11" x14ac:dyDescent="0.3">
      <c r="B69" s="8" t="s">
        <v>321</v>
      </c>
      <c r="C69" s="57" t="s">
        <v>322</v>
      </c>
      <c r="D69" s="54" t="s">
        <v>323</v>
      </c>
      <c r="E69" s="6" t="s">
        <v>71</v>
      </c>
      <c r="F69" s="19">
        <v>22541</v>
      </c>
      <c r="G69" s="24">
        <v>93.47</v>
      </c>
      <c r="H69" s="24">
        <v>0.01</v>
      </c>
      <c r="I69" s="31"/>
      <c r="J69" s="31"/>
      <c r="K69" s="35"/>
    </row>
    <row r="70" spans="2:11" x14ac:dyDescent="0.3">
      <c r="C70" s="58" t="s">
        <v>185</v>
      </c>
      <c r="D70" s="54"/>
      <c r="E70" s="6"/>
      <c r="F70" s="19"/>
      <c r="G70" s="25">
        <v>494127.99</v>
      </c>
      <c r="H70" s="25">
        <v>43.7</v>
      </c>
      <c r="I70" s="31"/>
      <c r="J70" s="31"/>
      <c r="K70" s="35"/>
    </row>
    <row r="71" spans="2:11" x14ac:dyDescent="0.3">
      <c r="C71" s="57"/>
      <c r="D71" s="54"/>
      <c r="E71" s="6"/>
      <c r="F71" s="19"/>
      <c r="G71" s="24"/>
      <c r="H71" s="24"/>
      <c r="I71" s="31"/>
      <c r="J71" s="31"/>
      <c r="K71" s="35"/>
    </row>
    <row r="72" spans="2:11" x14ac:dyDescent="0.3">
      <c r="C72" s="58" t="s">
        <v>3</v>
      </c>
      <c r="D72" s="54"/>
      <c r="E72" s="6"/>
      <c r="F72" s="19"/>
      <c r="G72" s="24" t="s">
        <v>2</v>
      </c>
      <c r="H72" s="24" t="s">
        <v>2</v>
      </c>
      <c r="I72" s="31"/>
      <c r="J72" s="31"/>
      <c r="K72" s="35"/>
    </row>
    <row r="73" spans="2:11" x14ac:dyDescent="0.3">
      <c r="C73" s="57"/>
      <c r="D73" s="54"/>
      <c r="E73" s="6"/>
      <c r="F73" s="19"/>
      <c r="G73" s="24"/>
      <c r="H73" s="24"/>
      <c r="I73" s="31"/>
      <c r="J73" s="31"/>
      <c r="K73" s="35"/>
    </row>
    <row r="74" spans="2:11" x14ac:dyDescent="0.3">
      <c r="C74" s="58" t="s">
        <v>4</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9" t="s">
        <v>5229</v>
      </c>
      <c r="D76" s="54"/>
      <c r="E76" s="6"/>
      <c r="F76" s="19"/>
      <c r="G76" s="24"/>
      <c r="H76" s="24"/>
      <c r="I76" s="31"/>
      <c r="J76" s="31"/>
      <c r="K76" s="35"/>
    </row>
    <row r="77" spans="2:11" x14ac:dyDescent="0.3">
      <c r="B77" s="8" t="s">
        <v>2341</v>
      </c>
      <c r="C77" s="57" t="s">
        <v>2342</v>
      </c>
      <c r="D77" s="54" t="s">
        <v>2343</v>
      </c>
      <c r="E77" s="6" t="s">
        <v>167</v>
      </c>
      <c r="F77" s="19">
        <v>7664234</v>
      </c>
      <c r="G77" s="24">
        <v>26296.75</v>
      </c>
      <c r="H77" s="24">
        <v>2.33</v>
      </c>
      <c r="I77" s="31"/>
      <c r="J77" s="31"/>
      <c r="K77" s="35"/>
    </row>
    <row r="78" spans="2:11" x14ac:dyDescent="0.3">
      <c r="B78" s="8" t="s">
        <v>642</v>
      </c>
      <c r="C78" s="57" t="s">
        <v>643</v>
      </c>
      <c r="D78" s="54" t="s">
        <v>644</v>
      </c>
      <c r="E78" s="6" t="s">
        <v>167</v>
      </c>
      <c r="F78" s="19">
        <v>4900000</v>
      </c>
      <c r="G78" s="24">
        <v>21018.55</v>
      </c>
      <c r="H78" s="24">
        <v>1.86</v>
      </c>
      <c r="I78" s="31"/>
      <c r="J78" s="31"/>
      <c r="K78" s="35"/>
    </row>
    <row r="79" spans="2:11" x14ac:dyDescent="0.3">
      <c r="C79" s="58" t="s">
        <v>185</v>
      </c>
      <c r="D79" s="54"/>
      <c r="E79" s="6"/>
      <c r="F79" s="19"/>
      <c r="G79" s="25">
        <v>47315.3</v>
      </c>
      <c r="H79" s="25">
        <v>4.1900000000000004</v>
      </c>
      <c r="I79" s="31"/>
      <c r="J79" s="31"/>
      <c r="K79" s="35"/>
    </row>
    <row r="80" spans="2:11" x14ac:dyDescent="0.3">
      <c r="C80" s="57"/>
      <c r="D80" s="54"/>
      <c r="E80" s="6"/>
      <c r="F80" s="19"/>
      <c r="G80" s="24"/>
      <c r="H80" s="24"/>
      <c r="I80" s="31"/>
      <c r="J80" s="31"/>
      <c r="K80" s="35"/>
    </row>
    <row r="81" spans="1:11" x14ac:dyDescent="0.3">
      <c r="A81" s="10"/>
      <c r="B81" s="28"/>
      <c r="C81" s="58" t="s">
        <v>5</v>
      </c>
      <c r="D81" s="54"/>
      <c r="E81" s="6"/>
      <c r="F81" s="19"/>
      <c r="G81" s="24"/>
      <c r="H81" s="24"/>
      <c r="I81" s="31"/>
      <c r="J81" s="31"/>
      <c r="K81" s="35"/>
    </row>
    <row r="82" spans="1:11" x14ac:dyDescent="0.3">
      <c r="C82" s="59" t="s">
        <v>6</v>
      </c>
      <c r="D82" s="54"/>
      <c r="E82" s="6"/>
      <c r="F82" s="19"/>
      <c r="G82" s="24"/>
      <c r="H82" s="24"/>
      <c r="I82" s="31"/>
      <c r="J82" s="31"/>
      <c r="K82" s="35"/>
    </row>
    <row r="83" spans="1:11" x14ac:dyDescent="0.3">
      <c r="B83" s="8" t="s">
        <v>725</v>
      </c>
      <c r="C83" s="57" t="s">
        <v>726</v>
      </c>
      <c r="D83" s="54" t="s">
        <v>727</v>
      </c>
      <c r="E83" s="6" t="s">
        <v>653</v>
      </c>
      <c r="F83" s="19">
        <v>20000</v>
      </c>
      <c r="G83" s="24">
        <v>20869.72</v>
      </c>
      <c r="H83" s="24">
        <v>1.85</v>
      </c>
      <c r="I83" s="31">
        <v>7.4550000000000001</v>
      </c>
      <c r="J83" s="31"/>
      <c r="K83" s="35" t="s">
        <v>649</v>
      </c>
    </row>
    <row r="84" spans="1:11" x14ac:dyDescent="0.3">
      <c r="B84" s="8" t="s">
        <v>674</v>
      </c>
      <c r="C84" s="57" t="s">
        <v>675</v>
      </c>
      <c r="D84" s="54" t="s">
        <v>676</v>
      </c>
      <c r="E84" s="6" t="s">
        <v>677</v>
      </c>
      <c r="F84" s="19">
        <v>20000</v>
      </c>
      <c r="G84" s="24">
        <v>20500.939999999999</v>
      </c>
      <c r="H84" s="24">
        <v>1.81</v>
      </c>
      <c r="I84" s="31">
        <v>7.4499000000000004</v>
      </c>
      <c r="J84" s="31"/>
      <c r="K84" s="35" t="s">
        <v>649</v>
      </c>
    </row>
    <row r="85" spans="1:11" x14ac:dyDescent="0.3">
      <c r="B85" s="8" t="s">
        <v>2003</v>
      </c>
      <c r="C85" s="57" t="s">
        <v>88</v>
      </c>
      <c r="D85" s="54" t="s">
        <v>2004</v>
      </c>
      <c r="E85" s="6" t="s">
        <v>677</v>
      </c>
      <c r="F85" s="19">
        <v>20000</v>
      </c>
      <c r="G85" s="24">
        <v>20477.04</v>
      </c>
      <c r="H85" s="24">
        <v>1.81</v>
      </c>
      <c r="I85" s="31">
        <v>8.5299999999999994</v>
      </c>
      <c r="J85" s="31"/>
      <c r="K85" s="35" t="s">
        <v>649</v>
      </c>
    </row>
    <row r="86" spans="1:11" x14ac:dyDescent="0.3">
      <c r="B86" s="8" t="s">
        <v>654</v>
      </c>
      <c r="C86" s="57" t="s">
        <v>655</v>
      </c>
      <c r="D86" s="54" t="s">
        <v>656</v>
      </c>
      <c r="E86" s="6" t="s">
        <v>657</v>
      </c>
      <c r="F86" s="19">
        <v>20000</v>
      </c>
      <c r="G86" s="24">
        <v>20382.04</v>
      </c>
      <c r="H86" s="24">
        <v>1.8</v>
      </c>
      <c r="I86" s="31">
        <v>8.0702999999999996</v>
      </c>
      <c r="J86" s="31"/>
      <c r="K86" s="35" t="s">
        <v>649</v>
      </c>
    </row>
    <row r="87" spans="1:11" x14ac:dyDescent="0.3">
      <c r="B87" s="8" t="s">
        <v>688</v>
      </c>
      <c r="C87" s="57" t="s">
        <v>689</v>
      </c>
      <c r="D87" s="54" t="s">
        <v>690</v>
      </c>
      <c r="E87" s="6" t="s">
        <v>657</v>
      </c>
      <c r="F87" s="19">
        <v>20000</v>
      </c>
      <c r="G87" s="24">
        <v>20311.18</v>
      </c>
      <c r="H87" s="24">
        <v>1.8</v>
      </c>
      <c r="I87" s="31">
        <v>7.67</v>
      </c>
      <c r="J87" s="31"/>
      <c r="K87" s="35" t="s">
        <v>649</v>
      </c>
    </row>
    <row r="88" spans="1:11" x14ac:dyDescent="0.3">
      <c r="B88" s="8" t="s">
        <v>1925</v>
      </c>
      <c r="C88" s="57" t="s">
        <v>1926</v>
      </c>
      <c r="D88" s="54" t="s">
        <v>1927</v>
      </c>
      <c r="E88" s="6" t="s">
        <v>731</v>
      </c>
      <c r="F88" s="19">
        <v>16000</v>
      </c>
      <c r="G88" s="24">
        <v>16103.94</v>
      </c>
      <c r="H88" s="24">
        <v>1.42</v>
      </c>
      <c r="I88" s="31">
        <v>7.29</v>
      </c>
      <c r="J88" s="31"/>
      <c r="K88" s="35" t="s">
        <v>649</v>
      </c>
    </row>
    <row r="89" spans="1:11" x14ac:dyDescent="0.3">
      <c r="B89" s="8" t="s">
        <v>757</v>
      </c>
      <c r="C89" s="57" t="s">
        <v>261</v>
      </c>
      <c r="D89" s="54" t="s">
        <v>758</v>
      </c>
      <c r="E89" s="6" t="s">
        <v>670</v>
      </c>
      <c r="F89" s="19">
        <v>15000</v>
      </c>
      <c r="G89" s="24">
        <v>15209.79</v>
      </c>
      <c r="H89" s="24">
        <v>1.35</v>
      </c>
      <c r="I89" s="31">
        <v>7.81</v>
      </c>
      <c r="J89" s="31"/>
      <c r="K89" s="35"/>
    </row>
    <row r="90" spans="1:11" x14ac:dyDescent="0.3">
      <c r="B90" s="8" t="s">
        <v>728</v>
      </c>
      <c r="C90" s="57" t="s">
        <v>729</v>
      </c>
      <c r="D90" s="54" t="s">
        <v>730</v>
      </c>
      <c r="E90" s="6" t="s">
        <v>731</v>
      </c>
      <c r="F90" s="19">
        <v>15000</v>
      </c>
      <c r="G90" s="24">
        <v>15045.03</v>
      </c>
      <c r="H90" s="24">
        <v>1.33</v>
      </c>
      <c r="I90" s="31">
        <v>9.08</v>
      </c>
      <c r="J90" s="31"/>
      <c r="K90" s="35" t="s">
        <v>649</v>
      </c>
    </row>
    <row r="91" spans="1:11" x14ac:dyDescent="0.3">
      <c r="B91" s="8" t="s">
        <v>820</v>
      </c>
      <c r="C91" s="57" t="s">
        <v>726</v>
      </c>
      <c r="D91" s="54" t="s">
        <v>821</v>
      </c>
      <c r="E91" s="6" t="s">
        <v>653</v>
      </c>
      <c r="F91" s="19">
        <v>15000</v>
      </c>
      <c r="G91" s="24">
        <v>15037.11</v>
      </c>
      <c r="H91" s="24">
        <v>1.33</v>
      </c>
      <c r="I91" s="31">
        <v>7.3673999999999999</v>
      </c>
      <c r="J91" s="31"/>
      <c r="K91" s="35"/>
    </row>
    <row r="92" spans="1:11" x14ac:dyDescent="0.3">
      <c r="B92" s="8" t="s">
        <v>826</v>
      </c>
      <c r="C92" s="57" t="s">
        <v>827</v>
      </c>
      <c r="D92" s="54" t="s">
        <v>828</v>
      </c>
      <c r="E92" s="6" t="s">
        <v>657</v>
      </c>
      <c r="F92" s="19">
        <v>12000</v>
      </c>
      <c r="G92" s="24">
        <v>12074.35</v>
      </c>
      <c r="H92" s="24">
        <v>1.07</v>
      </c>
      <c r="I92" s="31">
        <v>8.4</v>
      </c>
      <c r="J92" s="31"/>
      <c r="K92" s="35"/>
    </row>
    <row r="93" spans="1:11" x14ac:dyDescent="0.3">
      <c r="B93" s="8" t="s">
        <v>816</v>
      </c>
      <c r="C93" s="57" t="s">
        <v>672</v>
      </c>
      <c r="D93" s="54" t="s">
        <v>817</v>
      </c>
      <c r="E93" s="6" t="s">
        <v>653</v>
      </c>
      <c r="F93" s="19">
        <v>10000</v>
      </c>
      <c r="G93" s="24">
        <v>10183.98</v>
      </c>
      <c r="H93" s="24">
        <v>0.9</v>
      </c>
      <c r="I93" s="31">
        <v>6.7431999999999999</v>
      </c>
      <c r="J93" s="31"/>
      <c r="K93" s="35"/>
    </row>
    <row r="94" spans="1:11" x14ac:dyDescent="0.3">
      <c r="B94" s="8" t="s">
        <v>2344</v>
      </c>
      <c r="C94" s="57" t="s">
        <v>2009</v>
      </c>
      <c r="D94" s="54" t="s">
        <v>2345</v>
      </c>
      <c r="E94" s="6" t="s">
        <v>670</v>
      </c>
      <c r="F94" s="19">
        <v>10000</v>
      </c>
      <c r="G94" s="24">
        <v>10155.08</v>
      </c>
      <c r="H94" s="24">
        <v>0.9</v>
      </c>
      <c r="I94" s="31">
        <v>7.38</v>
      </c>
      <c r="J94" s="31"/>
      <c r="K94" s="35" t="s">
        <v>649</v>
      </c>
    </row>
    <row r="95" spans="1:11" x14ac:dyDescent="0.3">
      <c r="B95" s="8" t="s">
        <v>2019</v>
      </c>
      <c r="C95" s="57" t="s">
        <v>1417</v>
      </c>
      <c r="D95" s="54" t="s">
        <v>2020</v>
      </c>
      <c r="E95" s="6" t="s">
        <v>1238</v>
      </c>
      <c r="F95" s="19">
        <v>10000</v>
      </c>
      <c r="G95" s="24">
        <v>10114.61</v>
      </c>
      <c r="H95" s="24">
        <v>0.89</v>
      </c>
      <c r="I95" s="31">
        <v>7.2850000000000001</v>
      </c>
      <c r="J95" s="31"/>
      <c r="K95" s="35" t="s">
        <v>649</v>
      </c>
    </row>
    <row r="96" spans="1:11" x14ac:dyDescent="0.3">
      <c r="B96" s="8" t="s">
        <v>2346</v>
      </c>
      <c r="C96" s="57" t="s">
        <v>2347</v>
      </c>
      <c r="D96" s="54" t="s">
        <v>2348</v>
      </c>
      <c r="E96" s="6" t="s">
        <v>731</v>
      </c>
      <c r="F96" s="19">
        <v>10000</v>
      </c>
      <c r="G96" s="24">
        <v>10003.48</v>
      </c>
      <c r="H96" s="24">
        <v>0.88</v>
      </c>
      <c r="I96" s="31">
        <v>9.3307000000000002</v>
      </c>
      <c r="J96" s="31"/>
      <c r="K96" s="35" t="s">
        <v>649</v>
      </c>
    </row>
    <row r="97" spans="2:11" x14ac:dyDescent="0.3">
      <c r="B97" s="8" t="s">
        <v>678</v>
      </c>
      <c r="C97" s="57" t="s">
        <v>679</v>
      </c>
      <c r="D97" s="54" t="s">
        <v>680</v>
      </c>
      <c r="E97" s="6" t="s">
        <v>681</v>
      </c>
      <c r="F97" s="19">
        <v>9500</v>
      </c>
      <c r="G97" s="24">
        <v>9632.19</v>
      </c>
      <c r="H97" s="24">
        <v>0.85</v>
      </c>
      <c r="I97" s="31">
        <v>10.4</v>
      </c>
      <c r="J97" s="31"/>
      <c r="K97" s="35" t="s">
        <v>649</v>
      </c>
    </row>
    <row r="98" spans="2:11" x14ac:dyDescent="0.3">
      <c r="B98" s="8" t="s">
        <v>2053</v>
      </c>
      <c r="C98" s="57" t="s">
        <v>261</v>
      </c>
      <c r="D98" s="54" t="s">
        <v>2054</v>
      </c>
      <c r="E98" s="6" t="s">
        <v>670</v>
      </c>
      <c r="F98" s="19">
        <v>7500</v>
      </c>
      <c r="G98" s="24">
        <v>7607.54</v>
      </c>
      <c r="H98" s="24">
        <v>0.67</v>
      </c>
      <c r="I98" s="31">
        <v>7.7050000000000001</v>
      </c>
      <c r="J98" s="31"/>
      <c r="K98" s="35" t="s">
        <v>649</v>
      </c>
    </row>
    <row r="99" spans="2:11" x14ac:dyDescent="0.3">
      <c r="B99" s="8" t="s">
        <v>2349</v>
      </c>
      <c r="C99" s="57" t="s">
        <v>1707</v>
      </c>
      <c r="D99" s="54" t="s">
        <v>2350</v>
      </c>
      <c r="E99" s="6" t="s">
        <v>653</v>
      </c>
      <c r="F99" s="19">
        <v>6000</v>
      </c>
      <c r="G99" s="24">
        <v>6074.35</v>
      </c>
      <c r="H99" s="24">
        <v>0.54</v>
      </c>
      <c r="I99" s="31">
        <v>7.2652000000000001</v>
      </c>
      <c r="J99" s="31"/>
      <c r="K99" s="35" t="s">
        <v>649</v>
      </c>
    </row>
    <row r="100" spans="2:11" x14ac:dyDescent="0.3">
      <c r="B100" s="8" t="s">
        <v>2351</v>
      </c>
      <c r="C100" s="57" t="s">
        <v>1059</v>
      </c>
      <c r="D100" s="54" t="s">
        <v>2352</v>
      </c>
      <c r="E100" s="6" t="s">
        <v>653</v>
      </c>
      <c r="F100" s="19">
        <v>5000</v>
      </c>
      <c r="G100" s="24">
        <v>5105.8599999999997</v>
      </c>
      <c r="H100" s="24">
        <v>0.45</v>
      </c>
      <c r="I100" s="31">
        <v>6.79</v>
      </c>
      <c r="J100" s="31"/>
      <c r="K100" s="35"/>
    </row>
    <row r="101" spans="2:11" x14ac:dyDescent="0.3">
      <c r="B101" s="8" t="s">
        <v>2013</v>
      </c>
      <c r="C101" s="57" t="s">
        <v>2014</v>
      </c>
      <c r="D101" s="54" t="s">
        <v>2015</v>
      </c>
      <c r="E101" s="6" t="s">
        <v>653</v>
      </c>
      <c r="F101" s="19">
        <v>5000</v>
      </c>
      <c r="G101" s="24">
        <v>5082.7700000000004</v>
      </c>
      <c r="H101" s="24">
        <v>0.45</v>
      </c>
      <c r="I101" s="31">
        <v>6.95</v>
      </c>
      <c r="J101" s="31"/>
      <c r="K101" s="35" t="s">
        <v>649</v>
      </c>
    </row>
    <row r="102" spans="2:11" x14ac:dyDescent="0.3">
      <c r="B102" s="8" t="s">
        <v>2353</v>
      </c>
      <c r="C102" s="57" t="s">
        <v>2017</v>
      </c>
      <c r="D102" s="54" t="s">
        <v>2354</v>
      </c>
      <c r="E102" s="6" t="s">
        <v>653</v>
      </c>
      <c r="F102" s="19">
        <v>5000</v>
      </c>
      <c r="G102" s="24">
        <v>5066.97</v>
      </c>
      <c r="H102" s="24">
        <v>0.45</v>
      </c>
      <c r="I102" s="31">
        <v>7.11</v>
      </c>
      <c r="J102" s="31"/>
      <c r="K102" s="35" t="s">
        <v>649</v>
      </c>
    </row>
    <row r="103" spans="2:11" x14ac:dyDescent="0.3">
      <c r="B103" s="8" t="s">
        <v>2355</v>
      </c>
      <c r="C103" s="57" t="s">
        <v>835</v>
      </c>
      <c r="D103" s="54" t="s">
        <v>2356</v>
      </c>
      <c r="E103" s="6" t="s">
        <v>837</v>
      </c>
      <c r="F103" s="19">
        <v>5000</v>
      </c>
      <c r="G103" s="24">
        <v>5048.79</v>
      </c>
      <c r="H103" s="24">
        <v>0.45</v>
      </c>
      <c r="I103" s="31">
        <v>8.3636999999999997</v>
      </c>
      <c r="J103" s="31"/>
      <c r="K103" s="35" t="s">
        <v>649</v>
      </c>
    </row>
    <row r="104" spans="2:11" x14ac:dyDescent="0.3">
      <c r="B104" s="8" t="s">
        <v>2357</v>
      </c>
      <c r="C104" s="57" t="s">
        <v>695</v>
      </c>
      <c r="D104" s="54" t="s">
        <v>2358</v>
      </c>
      <c r="E104" s="6" t="s">
        <v>653</v>
      </c>
      <c r="F104" s="19">
        <v>5000</v>
      </c>
      <c r="G104" s="24">
        <v>5048.2</v>
      </c>
      <c r="H104" s="24">
        <v>0.45</v>
      </c>
      <c r="I104" s="31">
        <v>7.3449999999999998</v>
      </c>
      <c r="J104" s="31"/>
      <c r="K104" s="35" t="s">
        <v>649</v>
      </c>
    </row>
    <row r="105" spans="2:11" x14ac:dyDescent="0.3">
      <c r="B105" s="8" t="s">
        <v>2359</v>
      </c>
      <c r="C105" s="57" t="s">
        <v>781</v>
      </c>
      <c r="D105" s="54" t="s">
        <v>2360</v>
      </c>
      <c r="E105" s="6" t="s">
        <v>648</v>
      </c>
      <c r="F105" s="19">
        <v>5000</v>
      </c>
      <c r="G105" s="24">
        <v>5006.1000000000004</v>
      </c>
      <c r="H105" s="24">
        <v>0.44</v>
      </c>
      <c r="I105" s="31">
        <v>8.49</v>
      </c>
      <c r="J105" s="31"/>
      <c r="K105" s="35" t="s">
        <v>649</v>
      </c>
    </row>
    <row r="106" spans="2:11" x14ac:dyDescent="0.3">
      <c r="B106" s="8" t="s">
        <v>841</v>
      </c>
      <c r="C106" s="57" t="s">
        <v>842</v>
      </c>
      <c r="D106" s="54" t="s">
        <v>843</v>
      </c>
      <c r="E106" s="6" t="s">
        <v>657</v>
      </c>
      <c r="F106" s="19">
        <v>4500</v>
      </c>
      <c r="G106" s="24">
        <v>4503.42</v>
      </c>
      <c r="H106" s="24">
        <v>0.4</v>
      </c>
      <c r="I106" s="31">
        <v>7.6449999999999996</v>
      </c>
      <c r="J106" s="31"/>
      <c r="K106" s="35" t="s">
        <v>649</v>
      </c>
    </row>
    <row r="107" spans="2:11" x14ac:dyDescent="0.3">
      <c r="B107" s="8" t="s">
        <v>844</v>
      </c>
      <c r="C107" s="57" t="s">
        <v>842</v>
      </c>
      <c r="D107" s="54" t="s">
        <v>845</v>
      </c>
      <c r="E107" s="6" t="s">
        <v>657</v>
      </c>
      <c r="F107" s="19">
        <v>4500</v>
      </c>
      <c r="G107" s="24">
        <v>4501.58</v>
      </c>
      <c r="H107" s="24">
        <v>0.4</v>
      </c>
      <c r="I107" s="31">
        <v>7.66</v>
      </c>
      <c r="J107" s="31"/>
      <c r="K107" s="35" t="s">
        <v>649</v>
      </c>
    </row>
    <row r="108" spans="2:11" x14ac:dyDescent="0.3">
      <c r="B108" s="8" t="s">
        <v>846</v>
      </c>
      <c r="C108" s="57" t="s">
        <v>842</v>
      </c>
      <c r="D108" s="54" t="s">
        <v>847</v>
      </c>
      <c r="E108" s="6" t="s">
        <v>657</v>
      </c>
      <c r="F108" s="19">
        <v>4500</v>
      </c>
      <c r="G108" s="24">
        <v>4499.2700000000004</v>
      </c>
      <c r="H108" s="24">
        <v>0.4</v>
      </c>
      <c r="I108" s="31">
        <v>7.6816000000000004</v>
      </c>
      <c r="J108" s="31"/>
      <c r="K108" s="35" t="s">
        <v>649</v>
      </c>
    </row>
    <row r="109" spans="2:11" x14ac:dyDescent="0.3">
      <c r="B109" s="8" t="s">
        <v>848</v>
      </c>
      <c r="C109" s="57" t="s">
        <v>842</v>
      </c>
      <c r="D109" s="54" t="s">
        <v>849</v>
      </c>
      <c r="E109" s="6" t="s">
        <v>657</v>
      </c>
      <c r="F109" s="19">
        <v>4500</v>
      </c>
      <c r="G109" s="24">
        <v>4497.63</v>
      </c>
      <c r="H109" s="24">
        <v>0.4</v>
      </c>
      <c r="I109" s="31">
        <v>7.68</v>
      </c>
      <c r="J109" s="31"/>
      <c r="K109" s="35" t="s">
        <v>649</v>
      </c>
    </row>
    <row r="110" spans="2:11" x14ac:dyDescent="0.3">
      <c r="B110" s="8" t="s">
        <v>2361</v>
      </c>
      <c r="C110" s="57" t="s">
        <v>251</v>
      </c>
      <c r="D110" s="54" t="s">
        <v>2362</v>
      </c>
      <c r="E110" s="6" t="s">
        <v>670</v>
      </c>
      <c r="F110" s="19">
        <v>4000</v>
      </c>
      <c r="G110" s="24">
        <v>4053.8</v>
      </c>
      <c r="H110" s="24">
        <v>0.36</v>
      </c>
      <c r="I110" s="31">
        <v>7.16</v>
      </c>
      <c r="J110" s="31"/>
      <c r="K110" s="35" t="s">
        <v>649</v>
      </c>
    </row>
    <row r="111" spans="2:11" x14ac:dyDescent="0.3">
      <c r="B111" s="8" t="s">
        <v>1140</v>
      </c>
      <c r="C111" s="57" t="s">
        <v>1141</v>
      </c>
      <c r="D111" s="54" t="s">
        <v>1142</v>
      </c>
      <c r="E111" s="6" t="s">
        <v>653</v>
      </c>
      <c r="F111" s="19">
        <v>2500</v>
      </c>
      <c r="G111" s="24">
        <v>2583.5300000000002</v>
      </c>
      <c r="H111" s="24">
        <v>0.23</v>
      </c>
      <c r="I111" s="31">
        <v>7.6775000000000002</v>
      </c>
      <c r="J111" s="31"/>
      <c r="K111" s="35" t="s">
        <v>649</v>
      </c>
    </row>
    <row r="112" spans="2:11" x14ac:dyDescent="0.3">
      <c r="B112" s="8" t="s">
        <v>2363</v>
      </c>
      <c r="C112" s="57" t="s">
        <v>2014</v>
      </c>
      <c r="D112" s="54" t="s">
        <v>2364</v>
      </c>
      <c r="E112" s="6" t="s">
        <v>653</v>
      </c>
      <c r="F112" s="19">
        <v>2500</v>
      </c>
      <c r="G112" s="24">
        <v>2558.8200000000002</v>
      </c>
      <c r="H112" s="24">
        <v>0.23</v>
      </c>
      <c r="I112" s="31">
        <v>7.56</v>
      </c>
      <c r="J112" s="31"/>
      <c r="K112" s="35" t="s">
        <v>649</v>
      </c>
    </row>
    <row r="113" spans="2:11" x14ac:dyDescent="0.3">
      <c r="B113" s="8" t="s">
        <v>2365</v>
      </c>
      <c r="C113" s="57" t="s">
        <v>88</v>
      </c>
      <c r="D113" s="54" t="s">
        <v>2366</v>
      </c>
      <c r="E113" s="6" t="s">
        <v>677</v>
      </c>
      <c r="F113" s="19">
        <v>2500</v>
      </c>
      <c r="G113" s="24">
        <v>2544.31</v>
      </c>
      <c r="H113" s="24">
        <v>0.23</v>
      </c>
      <c r="I113" s="31">
        <v>7.26</v>
      </c>
      <c r="J113" s="31"/>
      <c r="K113" s="35" t="s">
        <v>649</v>
      </c>
    </row>
    <row r="114" spans="2:11" x14ac:dyDescent="0.3">
      <c r="B114" s="8" t="s">
        <v>775</v>
      </c>
      <c r="C114" s="57" t="s">
        <v>729</v>
      </c>
      <c r="D114" s="54" t="s">
        <v>776</v>
      </c>
      <c r="E114" s="6" t="s">
        <v>731</v>
      </c>
      <c r="F114" s="19">
        <v>2500</v>
      </c>
      <c r="G114" s="24">
        <v>2508.77</v>
      </c>
      <c r="H114" s="24">
        <v>0.22</v>
      </c>
      <c r="I114" s="31">
        <v>9.08</v>
      </c>
      <c r="J114" s="31"/>
      <c r="K114" s="35" t="s">
        <v>649</v>
      </c>
    </row>
    <row r="115" spans="2:11" x14ac:dyDescent="0.3">
      <c r="B115" s="8" t="s">
        <v>2367</v>
      </c>
      <c r="C115" s="57" t="s">
        <v>1723</v>
      </c>
      <c r="D115" s="54" t="s">
        <v>2368</v>
      </c>
      <c r="E115" s="6" t="s">
        <v>837</v>
      </c>
      <c r="F115" s="19">
        <v>2400</v>
      </c>
      <c r="G115" s="24">
        <v>2409.77</v>
      </c>
      <c r="H115" s="24">
        <v>0.21</v>
      </c>
      <c r="I115" s="31">
        <v>7.9737499999999999</v>
      </c>
      <c r="J115" s="31"/>
      <c r="K115" s="35" t="s">
        <v>649</v>
      </c>
    </row>
    <row r="116" spans="2:11" x14ac:dyDescent="0.3">
      <c r="B116" s="8" t="s">
        <v>1923</v>
      </c>
      <c r="C116" s="57" t="s">
        <v>839</v>
      </c>
      <c r="D116" s="54" t="s">
        <v>1924</v>
      </c>
      <c r="E116" s="6" t="s">
        <v>1238</v>
      </c>
      <c r="F116" s="19">
        <v>2300</v>
      </c>
      <c r="G116" s="24">
        <v>2311.66</v>
      </c>
      <c r="H116" s="24">
        <v>0.2</v>
      </c>
      <c r="I116" s="31">
        <v>7.2899000000000003</v>
      </c>
      <c r="J116" s="31"/>
      <c r="K116" s="35" t="s">
        <v>649</v>
      </c>
    </row>
    <row r="117" spans="2:11" x14ac:dyDescent="0.3">
      <c r="B117" s="8" t="s">
        <v>2369</v>
      </c>
      <c r="C117" s="57" t="s">
        <v>261</v>
      </c>
      <c r="D117" s="54" t="s">
        <v>2370</v>
      </c>
      <c r="E117" s="6" t="s">
        <v>670</v>
      </c>
      <c r="F117" s="19">
        <v>1500</v>
      </c>
      <c r="G117" s="24">
        <v>1503.07</v>
      </c>
      <c r="H117" s="24">
        <v>0.13</v>
      </c>
      <c r="I117" s="31">
        <v>7.1849999999999996</v>
      </c>
      <c r="J117" s="31"/>
      <c r="K117" s="35" t="s">
        <v>649</v>
      </c>
    </row>
    <row r="118" spans="2:11" x14ac:dyDescent="0.3">
      <c r="C118" s="58" t="s">
        <v>185</v>
      </c>
      <c r="D118" s="54"/>
      <c r="E118" s="6"/>
      <c r="F118" s="19"/>
      <c r="G118" s="25">
        <v>308616.69</v>
      </c>
      <c r="H118" s="25">
        <v>27.3</v>
      </c>
      <c r="I118" s="31"/>
      <c r="J118" s="31"/>
      <c r="K118" s="35"/>
    </row>
    <row r="119" spans="2:11" x14ac:dyDescent="0.3">
      <c r="C119" s="57"/>
      <c r="D119" s="54"/>
      <c r="E119" s="6"/>
      <c r="F119" s="19"/>
      <c r="G119" s="24"/>
      <c r="H119" s="24"/>
      <c r="I119" s="31"/>
      <c r="J119" s="31"/>
      <c r="K119" s="35"/>
    </row>
    <row r="120" spans="2:11" x14ac:dyDescent="0.3">
      <c r="C120" s="58" t="s">
        <v>7</v>
      </c>
      <c r="D120" s="54"/>
      <c r="E120" s="6"/>
      <c r="F120" s="19"/>
      <c r="G120" s="24" t="s">
        <v>2</v>
      </c>
      <c r="H120" s="24" t="s">
        <v>2</v>
      </c>
      <c r="I120" s="31"/>
      <c r="J120" s="31"/>
      <c r="K120" s="35"/>
    </row>
    <row r="121" spans="2:11" x14ac:dyDescent="0.3">
      <c r="C121" s="57"/>
      <c r="D121" s="54"/>
      <c r="E121" s="6"/>
      <c r="F121" s="19"/>
      <c r="G121" s="24"/>
      <c r="H121" s="24"/>
      <c r="I121" s="31"/>
      <c r="J121" s="31"/>
      <c r="K121" s="35"/>
    </row>
    <row r="122" spans="2:11" x14ac:dyDescent="0.3">
      <c r="C122" s="58" t="s">
        <v>8</v>
      </c>
      <c r="D122" s="54"/>
      <c r="E122" s="6"/>
      <c r="F122" s="19"/>
      <c r="G122" s="24" t="s">
        <v>2</v>
      </c>
      <c r="H122" s="24" t="s">
        <v>2</v>
      </c>
      <c r="I122" s="31"/>
      <c r="J122" s="31"/>
      <c r="K122" s="35"/>
    </row>
    <row r="123" spans="2:11" x14ac:dyDescent="0.3">
      <c r="C123" s="57"/>
      <c r="D123" s="54"/>
      <c r="E123" s="6"/>
      <c r="F123" s="19"/>
      <c r="G123" s="24"/>
      <c r="H123" s="24"/>
      <c r="I123" s="31"/>
      <c r="J123" s="31"/>
      <c r="K123" s="35"/>
    </row>
    <row r="124" spans="2:11" x14ac:dyDescent="0.3">
      <c r="C124" s="59" t="s">
        <v>9</v>
      </c>
      <c r="D124" s="54"/>
      <c r="E124" s="6"/>
      <c r="F124" s="19"/>
      <c r="G124" s="24"/>
      <c r="H124" s="24"/>
      <c r="I124" s="31"/>
      <c r="J124" s="31"/>
      <c r="K124" s="35"/>
    </row>
    <row r="125" spans="2:11" x14ac:dyDescent="0.3">
      <c r="B125" s="8" t="s">
        <v>790</v>
      </c>
      <c r="C125" s="57" t="s">
        <v>791</v>
      </c>
      <c r="D125" s="54" t="s">
        <v>792</v>
      </c>
      <c r="E125" s="6" t="s">
        <v>199</v>
      </c>
      <c r="F125" s="19">
        <v>37500000</v>
      </c>
      <c r="G125" s="24">
        <v>36966.9</v>
      </c>
      <c r="H125" s="24">
        <v>3.27</v>
      </c>
      <c r="I125" s="31">
        <v>6.6395985</v>
      </c>
      <c r="J125" s="31"/>
      <c r="K125" s="35"/>
    </row>
    <row r="126" spans="2:11" x14ac:dyDescent="0.3">
      <c r="B126" s="8" t="s">
        <v>856</v>
      </c>
      <c r="C126" s="57" t="s">
        <v>857</v>
      </c>
      <c r="D126" s="54" t="s">
        <v>858</v>
      </c>
      <c r="E126" s="6" t="s">
        <v>199</v>
      </c>
      <c r="F126" s="19">
        <v>35000000</v>
      </c>
      <c r="G126" s="24">
        <v>34314.699999999997</v>
      </c>
      <c r="H126" s="24">
        <v>3.04</v>
      </c>
      <c r="I126" s="31">
        <v>7.0114865999999996</v>
      </c>
      <c r="J126" s="31"/>
      <c r="K126" s="35"/>
    </row>
    <row r="127" spans="2:11" x14ac:dyDescent="0.3">
      <c r="B127" s="8" t="s">
        <v>787</v>
      </c>
      <c r="C127" s="57" t="s">
        <v>788</v>
      </c>
      <c r="D127" s="54" t="s">
        <v>789</v>
      </c>
      <c r="E127" s="6" t="s">
        <v>199</v>
      </c>
      <c r="F127" s="19">
        <v>12500000</v>
      </c>
      <c r="G127" s="24">
        <v>12669.69</v>
      </c>
      <c r="H127" s="24">
        <v>1.1200000000000001</v>
      </c>
      <c r="I127" s="31">
        <v>6.6940127</v>
      </c>
      <c r="J127" s="31"/>
      <c r="K127" s="35"/>
    </row>
    <row r="128" spans="2:11" x14ac:dyDescent="0.3">
      <c r="B128" s="8" t="s">
        <v>793</v>
      </c>
      <c r="C128" s="57" t="s">
        <v>794</v>
      </c>
      <c r="D128" s="54" t="s">
        <v>795</v>
      </c>
      <c r="E128" s="6" t="s">
        <v>199</v>
      </c>
      <c r="F128" s="19">
        <v>10000000</v>
      </c>
      <c r="G128" s="24">
        <v>10020.73</v>
      </c>
      <c r="H128" s="24">
        <v>0.89</v>
      </c>
      <c r="I128" s="31">
        <v>7.3520912000000003</v>
      </c>
      <c r="J128" s="31"/>
      <c r="K128" s="35"/>
    </row>
    <row r="129" spans="1:11" x14ac:dyDescent="0.3">
      <c r="B129" s="8" t="s">
        <v>1589</v>
      </c>
      <c r="C129" s="57" t="s">
        <v>1590</v>
      </c>
      <c r="D129" s="54" t="s">
        <v>1591</v>
      </c>
      <c r="E129" s="6" t="s">
        <v>199</v>
      </c>
      <c r="F129" s="19">
        <v>7500000</v>
      </c>
      <c r="G129" s="24">
        <v>7448.59</v>
      </c>
      <c r="H129" s="24">
        <v>0.66</v>
      </c>
      <c r="I129" s="31">
        <v>6.2721910999999997</v>
      </c>
      <c r="J129" s="31"/>
      <c r="K129" s="35"/>
    </row>
    <row r="130" spans="1:11" x14ac:dyDescent="0.3">
      <c r="C130" s="58" t="s">
        <v>185</v>
      </c>
      <c r="D130" s="54"/>
      <c r="E130" s="6"/>
      <c r="F130" s="19"/>
      <c r="G130" s="25">
        <v>101420.61</v>
      </c>
      <c r="H130" s="25">
        <v>8.98</v>
      </c>
      <c r="I130" s="31"/>
      <c r="J130" s="31"/>
      <c r="K130" s="35"/>
    </row>
    <row r="131" spans="1:11" x14ac:dyDescent="0.3">
      <c r="C131" s="57"/>
      <c r="D131" s="54"/>
      <c r="E131" s="6"/>
      <c r="F131" s="19"/>
      <c r="G131" s="24"/>
      <c r="H131" s="24"/>
      <c r="I131" s="31"/>
      <c r="J131" s="31"/>
      <c r="K131" s="35"/>
    </row>
    <row r="132" spans="1:11" x14ac:dyDescent="0.3">
      <c r="C132" s="59" t="s">
        <v>10</v>
      </c>
      <c r="D132" s="54"/>
      <c r="E132" s="6"/>
      <c r="F132" s="19"/>
      <c r="G132" s="24"/>
      <c r="H132" s="24"/>
      <c r="I132" s="31"/>
      <c r="J132" s="31"/>
      <c r="K132" s="35"/>
    </row>
    <row r="133" spans="1:11" x14ac:dyDescent="0.3">
      <c r="B133" s="8" t="s">
        <v>2065</v>
      </c>
      <c r="C133" s="57" t="s">
        <v>2066</v>
      </c>
      <c r="D133" s="54" t="s">
        <v>2067</v>
      </c>
      <c r="E133" s="6" t="s">
        <v>199</v>
      </c>
      <c r="F133" s="19">
        <v>7500000</v>
      </c>
      <c r="G133" s="24">
        <v>7512.13</v>
      </c>
      <c r="H133" s="24">
        <v>0.66</v>
      </c>
      <c r="I133" s="31">
        <v>7.4016118999999998</v>
      </c>
      <c r="J133" s="31"/>
      <c r="K133" s="35"/>
    </row>
    <row r="134" spans="1:11" x14ac:dyDescent="0.3">
      <c r="C134" s="58" t="s">
        <v>185</v>
      </c>
      <c r="D134" s="54"/>
      <c r="E134" s="6"/>
      <c r="F134" s="19"/>
      <c r="G134" s="25">
        <v>7512.13</v>
      </c>
      <c r="H134" s="25">
        <v>0.66</v>
      </c>
      <c r="I134" s="31"/>
      <c r="J134" s="31"/>
      <c r="K134" s="35"/>
    </row>
    <row r="135" spans="1:11" x14ac:dyDescent="0.3">
      <c r="C135" s="57"/>
      <c r="D135" s="54"/>
      <c r="E135" s="6"/>
      <c r="F135" s="19"/>
      <c r="G135" s="24"/>
      <c r="H135" s="24"/>
      <c r="I135" s="31"/>
      <c r="J135" s="31"/>
      <c r="K135" s="35"/>
    </row>
    <row r="136" spans="1:11" x14ac:dyDescent="0.3">
      <c r="A136" s="10"/>
      <c r="B136" s="28"/>
      <c r="C136" s="58" t="s">
        <v>11</v>
      </c>
      <c r="D136" s="54"/>
      <c r="E136" s="6"/>
      <c r="F136" s="19"/>
      <c r="G136" s="24"/>
      <c r="H136" s="24"/>
      <c r="I136" s="31"/>
      <c r="J136" s="31"/>
      <c r="K136" s="35"/>
    </row>
    <row r="137" spans="1:11" x14ac:dyDescent="0.3">
      <c r="A137" s="28"/>
      <c r="B137" s="28"/>
      <c r="C137" s="58" t="s">
        <v>13</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C139" s="59" t="s">
        <v>14</v>
      </c>
      <c r="D139" s="54"/>
      <c r="E139" s="6"/>
      <c r="F139" s="19"/>
      <c r="G139" s="24"/>
      <c r="H139" s="24"/>
      <c r="I139" s="31"/>
      <c r="J139" s="31"/>
      <c r="K139" s="35"/>
    </row>
    <row r="140" spans="1:11" x14ac:dyDescent="0.3">
      <c r="B140" s="8" t="s">
        <v>2371</v>
      </c>
      <c r="C140" s="57" t="s">
        <v>52</v>
      </c>
      <c r="D140" s="54" t="s">
        <v>2372</v>
      </c>
      <c r="E140" s="6" t="s">
        <v>807</v>
      </c>
      <c r="F140" s="19">
        <v>2000</v>
      </c>
      <c r="G140" s="24">
        <v>9888.9</v>
      </c>
      <c r="H140" s="24">
        <v>0.87</v>
      </c>
      <c r="I140" s="31">
        <v>6.0305</v>
      </c>
      <c r="J140" s="31"/>
      <c r="K140" s="35"/>
    </row>
    <row r="141" spans="1:11" x14ac:dyDescent="0.3">
      <c r="B141" s="8" t="s">
        <v>2373</v>
      </c>
      <c r="C141" s="57" t="s">
        <v>41</v>
      </c>
      <c r="D141" s="54" t="s">
        <v>2374</v>
      </c>
      <c r="E141" s="6" t="s">
        <v>807</v>
      </c>
      <c r="F141" s="19">
        <v>2000</v>
      </c>
      <c r="G141" s="24">
        <v>9477.3799999999992</v>
      </c>
      <c r="H141" s="24">
        <v>0.84</v>
      </c>
      <c r="I141" s="31">
        <v>6.41</v>
      </c>
      <c r="J141" s="31"/>
      <c r="K141" s="35" t="s">
        <v>649</v>
      </c>
    </row>
    <row r="142" spans="1:11" x14ac:dyDescent="0.3">
      <c r="C142" s="58" t="s">
        <v>185</v>
      </c>
      <c r="D142" s="54"/>
      <c r="E142" s="6"/>
      <c r="F142" s="19"/>
      <c r="G142" s="25">
        <v>19366.28</v>
      </c>
      <c r="H142" s="25">
        <v>1.71</v>
      </c>
      <c r="I142" s="31"/>
      <c r="J142" s="31"/>
      <c r="K142" s="35"/>
    </row>
    <row r="143" spans="1:11" x14ac:dyDescent="0.3">
      <c r="C143" s="57"/>
      <c r="D143" s="54"/>
      <c r="E143" s="6"/>
      <c r="F143" s="19"/>
      <c r="G143" s="24"/>
      <c r="H143" s="24"/>
      <c r="I143" s="31"/>
      <c r="J143" s="31"/>
      <c r="K143" s="35"/>
    </row>
    <row r="144" spans="1:11" x14ac:dyDescent="0.3">
      <c r="C144" s="58" t="s">
        <v>15</v>
      </c>
      <c r="D144" s="54"/>
      <c r="E144" s="6"/>
      <c r="F144" s="19"/>
      <c r="G144" s="24" t="s">
        <v>2</v>
      </c>
      <c r="H144" s="24" t="s">
        <v>2</v>
      </c>
      <c r="I144" s="31"/>
      <c r="J144" s="31"/>
      <c r="K144" s="35"/>
    </row>
    <row r="145" spans="1:11" x14ac:dyDescent="0.3">
      <c r="C145" s="57"/>
      <c r="D145" s="54"/>
      <c r="E145" s="6"/>
      <c r="F145" s="19"/>
      <c r="G145" s="24"/>
      <c r="H145" s="24"/>
      <c r="I145" s="31"/>
      <c r="J145" s="31"/>
      <c r="K145" s="35"/>
    </row>
    <row r="146" spans="1:11" x14ac:dyDescent="0.3">
      <c r="C146" s="58" t="s">
        <v>16</v>
      </c>
      <c r="D146" s="54"/>
      <c r="E146" s="6"/>
      <c r="F146" s="19"/>
      <c r="G146" s="24" t="s">
        <v>2</v>
      </c>
      <c r="H146" s="24" t="s">
        <v>2</v>
      </c>
      <c r="I146" s="31"/>
      <c r="J146" s="31"/>
      <c r="K146" s="35"/>
    </row>
    <row r="147" spans="1:11" x14ac:dyDescent="0.3">
      <c r="C147" s="57"/>
      <c r="D147" s="54"/>
      <c r="E147" s="6"/>
      <c r="F147" s="19"/>
      <c r="G147" s="24"/>
      <c r="H147" s="24"/>
      <c r="I147" s="31"/>
      <c r="J147" s="31"/>
      <c r="K147" s="35"/>
    </row>
    <row r="148" spans="1:11" x14ac:dyDescent="0.3">
      <c r="C148" s="58" t="s">
        <v>17</v>
      </c>
      <c r="D148" s="54"/>
      <c r="E148" s="6"/>
      <c r="F148" s="19"/>
      <c r="G148" s="24" t="s">
        <v>2</v>
      </c>
      <c r="H148" s="24" t="s">
        <v>2</v>
      </c>
      <c r="I148" s="31"/>
      <c r="J148" s="31"/>
      <c r="K148" s="35"/>
    </row>
    <row r="149" spans="1:11" x14ac:dyDescent="0.3">
      <c r="C149" s="57"/>
      <c r="D149" s="54"/>
      <c r="E149" s="6"/>
      <c r="F149" s="19"/>
      <c r="G149" s="24"/>
      <c r="H149" s="24"/>
      <c r="I149" s="31"/>
      <c r="J149" s="31"/>
      <c r="K149" s="35"/>
    </row>
    <row r="150" spans="1:11" x14ac:dyDescent="0.3">
      <c r="A150" s="10"/>
      <c r="B150" s="28"/>
      <c r="C150" s="58" t="s">
        <v>18</v>
      </c>
      <c r="D150" s="54"/>
      <c r="E150" s="6"/>
      <c r="F150" s="19"/>
      <c r="G150" s="24"/>
      <c r="H150" s="24"/>
      <c r="I150" s="31"/>
      <c r="J150" s="31"/>
      <c r="K150" s="35"/>
    </row>
    <row r="151" spans="1:11" x14ac:dyDescent="0.3">
      <c r="C151" s="59" t="s">
        <v>19</v>
      </c>
      <c r="D151" s="54"/>
      <c r="E151" s="6"/>
      <c r="F151" s="19"/>
      <c r="G151" s="24"/>
      <c r="H151" s="24"/>
      <c r="I151" s="31"/>
      <c r="J151" s="31"/>
      <c r="K151" s="35"/>
    </row>
    <row r="152" spans="1:11" x14ac:dyDescent="0.3">
      <c r="B152" s="8" t="s">
        <v>2375</v>
      </c>
      <c r="C152" s="57" t="s">
        <v>2376</v>
      </c>
      <c r="D152" s="54" t="s">
        <v>2377</v>
      </c>
      <c r="E152" s="6" t="s">
        <v>5199</v>
      </c>
      <c r="F152" s="19">
        <v>48296178</v>
      </c>
      <c r="G152" s="24">
        <v>70637.990000000005</v>
      </c>
      <c r="H152" s="24">
        <v>6.25</v>
      </c>
      <c r="I152" s="31"/>
      <c r="J152" s="31"/>
      <c r="K152" s="35"/>
    </row>
    <row r="153" spans="1:11" x14ac:dyDescent="0.3">
      <c r="B153" s="8" t="s">
        <v>2378</v>
      </c>
      <c r="C153" s="57" t="s">
        <v>2379</v>
      </c>
      <c r="D153" s="54" t="s">
        <v>2380</v>
      </c>
      <c r="E153" s="6" t="s">
        <v>5199</v>
      </c>
      <c r="F153" s="19">
        <v>37241000</v>
      </c>
      <c r="G153" s="24">
        <v>38436.44</v>
      </c>
      <c r="H153" s="24">
        <v>3.4</v>
      </c>
      <c r="I153" s="31"/>
      <c r="J153" s="31"/>
      <c r="K153" s="35"/>
    </row>
    <row r="154" spans="1:11" x14ac:dyDescent="0.3">
      <c r="B154" s="8" t="s">
        <v>2381</v>
      </c>
      <c r="C154" s="57" t="s">
        <v>2382</v>
      </c>
      <c r="D154" s="54" t="s">
        <v>2383</v>
      </c>
      <c r="E154" s="6" t="s">
        <v>5199</v>
      </c>
      <c r="F154" s="19">
        <v>5000000</v>
      </c>
      <c r="G154" s="24">
        <v>7123.5</v>
      </c>
      <c r="H154" s="24">
        <v>0.63</v>
      </c>
      <c r="I154" s="31"/>
      <c r="J154" s="31"/>
      <c r="K154" s="35"/>
    </row>
    <row r="155" spans="1:11" x14ac:dyDescent="0.3">
      <c r="C155" s="58" t="s">
        <v>185</v>
      </c>
      <c r="D155" s="54"/>
      <c r="E155" s="6"/>
      <c r="F155" s="19"/>
      <c r="G155" s="25">
        <v>116197.93</v>
      </c>
      <c r="H155" s="25">
        <v>10.28</v>
      </c>
      <c r="I155" s="31"/>
      <c r="J155" s="31"/>
      <c r="K155" s="35"/>
    </row>
    <row r="156" spans="1:11" x14ac:dyDescent="0.3">
      <c r="C156" s="57"/>
      <c r="D156" s="54"/>
      <c r="E156" s="6"/>
      <c r="F156" s="19"/>
      <c r="G156" s="24"/>
      <c r="H156" s="24"/>
      <c r="I156" s="31"/>
      <c r="J156" s="31"/>
      <c r="K156" s="35"/>
    </row>
    <row r="157" spans="1:11" x14ac:dyDescent="0.3">
      <c r="C157" s="58" t="s">
        <v>20</v>
      </c>
      <c r="D157" s="54"/>
      <c r="E157" s="6"/>
      <c r="F157" s="19"/>
      <c r="G157" s="24" t="s">
        <v>2</v>
      </c>
      <c r="H157" s="24" t="s">
        <v>2</v>
      </c>
      <c r="I157" s="31"/>
      <c r="J157" s="31"/>
      <c r="K157" s="35"/>
    </row>
    <row r="158" spans="1:11" x14ac:dyDescent="0.3">
      <c r="C158" s="57"/>
      <c r="D158" s="54"/>
      <c r="E158" s="6"/>
      <c r="F158" s="19"/>
      <c r="G158" s="24"/>
      <c r="H158" s="24"/>
      <c r="I158" s="31"/>
      <c r="J158" s="31"/>
      <c r="K158" s="35"/>
    </row>
    <row r="159" spans="1:11" x14ac:dyDescent="0.3">
      <c r="C159" s="58" t="s">
        <v>21</v>
      </c>
      <c r="D159" s="54"/>
      <c r="E159" s="6"/>
      <c r="F159" s="19"/>
      <c r="G159" s="24" t="s">
        <v>2</v>
      </c>
      <c r="H159" s="24" t="s">
        <v>2</v>
      </c>
      <c r="I159" s="31"/>
      <c r="J159" s="31"/>
      <c r="K159" s="35"/>
    </row>
    <row r="160" spans="1:11" x14ac:dyDescent="0.3">
      <c r="C160" s="57"/>
      <c r="D160" s="54"/>
      <c r="E160" s="6"/>
      <c r="F160" s="19"/>
      <c r="G160" s="24"/>
      <c r="H160" s="24"/>
      <c r="I160" s="31"/>
      <c r="J160" s="31"/>
      <c r="K160" s="35"/>
    </row>
    <row r="161" spans="1:54" x14ac:dyDescent="0.3">
      <c r="C161" s="58" t="s">
        <v>22</v>
      </c>
      <c r="D161" s="54"/>
      <c r="E161" s="6"/>
      <c r="F161" s="19"/>
      <c r="G161" s="24" t="s">
        <v>2</v>
      </c>
      <c r="H161" s="24" t="s">
        <v>2</v>
      </c>
      <c r="I161" s="31"/>
      <c r="J161" s="31"/>
      <c r="K161" s="35"/>
    </row>
    <row r="162" spans="1:54" x14ac:dyDescent="0.3">
      <c r="C162" s="57"/>
      <c r="D162" s="54"/>
      <c r="E162" s="6"/>
      <c r="F162" s="19"/>
      <c r="G162" s="24"/>
      <c r="H162" s="24"/>
      <c r="I162" s="31"/>
      <c r="J162" s="31"/>
      <c r="K162" s="35"/>
    </row>
    <row r="163" spans="1:54" x14ac:dyDescent="0.3">
      <c r="C163" s="58" t="s">
        <v>23</v>
      </c>
      <c r="D163" s="54"/>
      <c r="E163" s="6"/>
      <c r="F163" s="19"/>
      <c r="G163" s="24" t="s">
        <v>2</v>
      </c>
      <c r="H163" s="24" t="s">
        <v>2</v>
      </c>
      <c r="I163" s="31"/>
      <c r="J163" s="31"/>
      <c r="K163" s="35"/>
    </row>
    <row r="164" spans="1:54" x14ac:dyDescent="0.3">
      <c r="C164" s="57"/>
      <c r="D164" s="54"/>
      <c r="E164" s="6"/>
      <c r="F164" s="19"/>
      <c r="G164" s="24"/>
      <c r="H164" s="24"/>
      <c r="I164" s="31"/>
      <c r="J164" s="31"/>
      <c r="K164" s="35"/>
    </row>
    <row r="165" spans="1:54" x14ac:dyDescent="0.3">
      <c r="C165" s="59" t="s">
        <v>24</v>
      </c>
      <c r="D165" s="54"/>
      <c r="E165" s="6"/>
      <c r="F165" s="19"/>
      <c r="G165" s="24"/>
      <c r="H165" s="24"/>
      <c r="I165" s="31"/>
      <c r="J165" s="31"/>
      <c r="K165" s="35"/>
    </row>
    <row r="166" spans="1:54" x14ac:dyDescent="0.3">
      <c r="B166" s="8" t="s">
        <v>200</v>
      </c>
      <c r="C166" s="57" t="s">
        <v>201</v>
      </c>
      <c r="D166" s="54"/>
      <c r="E166" s="6"/>
      <c r="F166" s="19"/>
      <c r="G166" s="24">
        <v>27623.5</v>
      </c>
      <c r="H166" s="24">
        <v>2.44</v>
      </c>
      <c r="I166" s="31"/>
      <c r="J166" s="31"/>
      <c r="K166" s="35"/>
    </row>
    <row r="167" spans="1:54" x14ac:dyDescent="0.3">
      <c r="C167" s="58" t="s">
        <v>185</v>
      </c>
      <c r="D167" s="54"/>
      <c r="E167" s="6"/>
      <c r="F167" s="19"/>
      <c r="G167" s="25">
        <v>27623.5</v>
      </c>
      <c r="H167" s="25">
        <v>2.44</v>
      </c>
      <c r="I167" s="31"/>
      <c r="J167" s="31"/>
      <c r="K167" s="35"/>
    </row>
    <row r="168" spans="1:54" x14ac:dyDescent="0.3">
      <c r="C168" s="57"/>
      <c r="D168" s="54"/>
      <c r="E168" s="6"/>
      <c r="F168" s="19"/>
      <c r="G168" s="24"/>
      <c r="H168" s="24"/>
      <c r="I168" s="31"/>
      <c r="J168" s="31"/>
      <c r="K168" s="35"/>
    </row>
    <row r="169" spans="1:54" x14ac:dyDescent="0.3">
      <c r="A169" s="10"/>
      <c r="B169" s="28"/>
      <c r="C169" s="58" t="s">
        <v>25</v>
      </c>
      <c r="D169" s="54"/>
      <c r="E169" s="6"/>
      <c r="F169" s="19"/>
      <c r="G169" s="24"/>
      <c r="H169" s="24"/>
      <c r="I169" s="31"/>
      <c r="J169" s="31"/>
      <c r="K169" s="35"/>
    </row>
    <row r="170" spans="1:54" s="2" customFormat="1" ht="13.8" x14ac:dyDescent="0.3">
      <c r="A170" s="28"/>
      <c r="B170" s="28"/>
      <c r="C170" s="57" t="s">
        <v>5160</v>
      </c>
      <c r="D170" s="54"/>
      <c r="E170" s="6"/>
      <c r="F170" s="19"/>
      <c r="G170" s="24" t="s">
        <v>2</v>
      </c>
      <c r="H170" s="24" t="s">
        <v>2</v>
      </c>
      <c r="I170" s="31"/>
      <c r="J170" s="31"/>
      <c r="K170" s="35"/>
      <c r="L170" s="3"/>
      <c r="AI170" s="3"/>
      <c r="AV170" s="3"/>
      <c r="AX170" s="3"/>
      <c r="BB170" s="3"/>
    </row>
    <row r="171" spans="1:54" x14ac:dyDescent="0.3">
      <c r="B171" s="8"/>
      <c r="C171" s="57" t="s">
        <v>202</v>
      </c>
      <c r="D171" s="54"/>
      <c r="E171" s="6"/>
      <c r="F171" s="19"/>
      <c r="G171" s="24">
        <v>8442.5300000000007</v>
      </c>
      <c r="H171" s="24">
        <v>0.74</v>
      </c>
      <c r="I171" s="31"/>
      <c r="J171" s="31"/>
      <c r="K171" s="35"/>
    </row>
    <row r="172" spans="1:54" x14ac:dyDescent="0.3">
      <c r="C172" s="58" t="s">
        <v>185</v>
      </c>
      <c r="D172" s="54"/>
      <c r="E172" s="6"/>
      <c r="F172" s="19"/>
      <c r="G172" s="25">
        <v>8442.5300000000007</v>
      </c>
      <c r="H172" s="25">
        <v>0.74</v>
      </c>
      <c r="I172" s="31"/>
      <c r="J172" s="31"/>
      <c r="K172" s="35"/>
    </row>
    <row r="173" spans="1:54" x14ac:dyDescent="0.3">
      <c r="C173" s="57"/>
      <c r="D173" s="54"/>
      <c r="E173" s="6"/>
      <c r="F173" s="19"/>
      <c r="G173" s="24"/>
      <c r="H173" s="24"/>
      <c r="I173" s="31"/>
      <c r="J173" s="31"/>
      <c r="K173" s="35"/>
    </row>
    <row r="174" spans="1:54" x14ac:dyDescent="0.3">
      <c r="C174" s="60" t="s">
        <v>203</v>
      </c>
      <c r="D174" s="55"/>
      <c r="E174" s="5"/>
      <c r="F174" s="20"/>
      <c r="G174" s="26">
        <v>1130622.96</v>
      </c>
      <c r="H174" s="26">
        <v>99.999999999999986</v>
      </c>
      <c r="I174" s="32"/>
      <c r="J174" s="32"/>
      <c r="K174" s="36"/>
    </row>
    <row r="176" spans="1:54" s="50" customFormat="1" ht="15" x14ac:dyDescent="0.35">
      <c r="C176" s="50" t="s">
        <v>4915</v>
      </c>
      <c r="F176" s="51"/>
      <c r="G176" s="51"/>
      <c r="H176" s="51"/>
    </row>
    <row r="177" spans="2:11" s="42" customFormat="1" ht="27.6" x14ac:dyDescent="0.3">
      <c r="B177" s="43"/>
      <c r="C177" s="43" t="s">
        <v>4910</v>
      </c>
      <c r="D177" s="43" t="s">
        <v>4911</v>
      </c>
      <c r="E177" s="43" t="s">
        <v>4912</v>
      </c>
      <c r="F177" s="44" t="s">
        <v>34</v>
      </c>
      <c r="G177" s="45" t="s">
        <v>4913</v>
      </c>
      <c r="H177" s="44" t="s">
        <v>36</v>
      </c>
      <c r="I177" s="43" t="s">
        <v>39</v>
      </c>
    </row>
    <row r="178" spans="2:11" s="42" customFormat="1" ht="13.8" x14ac:dyDescent="0.3">
      <c r="B178" s="43"/>
      <c r="C178" s="43" t="s">
        <v>4917</v>
      </c>
      <c r="D178" s="43"/>
      <c r="E178" s="43"/>
      <c r="F178" s="44"/>
      <c r="G178" s="45"/>
      <c r="H178" s="44"/>
      <c r="I178" s="43"/>
    </row>
    <row r="179" spans="2:11" s="2" customFormat="1" ht="13.8" x14ac:dyDescent="0.3">
      <c r="B179" s="46">
        <v>2221101</v>
      </c>
      <c r="C179" s="46" t="s">
        <v>4916</v>
      </c>
      <c r="D179" s="46" t="s">
        <v>4908</v>
      </c>
      <c r="E179" s="46" t="s">
        <v>43</v>
      </c>
      <c r="F179" s="47">
        <v>2500000</v>
      </c>
      <c r="G179" s="47">
        <v>5936.5</v>
      </c>
      <c r="H179" s="47">
        <v>0.53</v>
      </c>
      <c r="I179" s="46"/>
    </row>
    <row r="180" spans="2:11" s="1" customFormat="1" ht="13.8" x14ac:dyDescent="0.3">
      <c r="B180" s="48"/>
      <c r="C180" s="48" t="s">
        <v>4914</v>
      </c>
      <c r="D180" s="48"/>
      <c r="E180" s="48"/>
      <c r="F180" s="49"/>
      <c r="G180" s="49">
        <v>5936.5</v>
      </c>
      <c r="H180" s="49">
        <v>0.53</v>
      </c>
      <c r="I180" s="48"/>
    </row>
    <row r="182" spans="2:11" x14ac:dyDescent="0.3">
      <c r="C182" s="1" t="s">
        <v>204</v>
      </c>
    </row>
    <row r="183" spans="2:11" x14ac:dyDescent="0.3">
      <c r="C183" s="37" t="s">
        <v>205</v>
      </c>
      <c r="D183" s="37"/>
      <c r="E183" s="37"/>
      <c r="F183" s="37"/>
      <c r="G183" s="37"/>
      <c r="H183" s="37"/>
      <c r="I183" s="37"/>
      <c r="J183" s="37"/>
      <c r="K183" s="37"/>
    </row>
    <row r="184" spans="2:11" x14ac:dyDescent="0.3">
      <c r="C184" s="2" t="s">
        <v>206</v>
      </c>
    </row>
    <row r="185" spans="2:11" x14ac:dyDescent="0.3">
      <c r="C185" s="2" t="s">
        <v>207</v>
      </c>
    </row>
    <row r="186" spans="2:11" ht="30" customHeight="1" x14ac:dyDescent="0.3">
      <c r="C186" s="88" t="s">
        <v>208</v>
      </c>
      <c r="D186" s="89"/>
      <c r="E186" s="89"/>
      <c r="F186" s="89"/>
      <c r="G186" s="89"/>
      <c r="H186" s="89"/>
      <c r="I186" s="89"/>
      <c r="J186" s="89"/>
      <c r="K186" s="89"/>
    </row>
    <row r="187" spans="2:11" x14ac:dyDescent="0.3">
      <c r="C187" s="2" t="s">
        <v>209</v>
      </c>
    </row>
    <row r="189" spans="2:11" x14ac:dyDescent="0.3">
      <c r="C189" s="1" t="s">
        <v>5306</v>
      </c>
      <c r="E189" s="86" t="s">
        <v>5307</v>
      </c>
    </row>
    <row r="190" spans="2:11" x14ac:dyDescent="0.3">
      <c r="E190" s="2" t="s">
        <v>5330</v>
      </c>
    </row>
  </sheetData>
  <mergeCells count="1">
    <mergeCell ref="C186:K186"/>
  </mergeCells>
  <hyperlinks>
    <hyperlink ref="J2" location="'Index'!A1" display="'Index'!A1" xr:uid="{222E813D-2642-4457-9E4B-20D4884B23FE}"/>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36E8E-3F3E-409A-8F73-592E5F6902F8}">
  <sheetPr codeName="Sheet1"/>
  <dimension ref="A1:IV121"/>
  <sheetViews>
    <sheetView showGridLines="0" zoomScale="90" zoomScaleNormal="90" workbookViewId="0">
      <pane ySplit="6" topLeftCell="A10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2384</v>
      </c>
      <c r="J2" s="38" t="s">
        <v>4904</v>
      </c>
    </row>
    <row r="3" spans="1:54" ht="16.2" x14ac:dyDescent="0.35">
      <c r="C3" s="1" t="s">
        <v>28</v>
      </c>
      <c r="D3" s="21" t="s">
        <v>2385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29000000</v>
      </c>
      <c r="G10" s="24">
        <v>431056</v>
      </c>
      <c r="H10" s="24">
        <v>7.88</v>
      </c>
      <c r="I10" s="31"/>
      <c r="J10" s="31"/>
      <c r="K10" s="35"/>
    </row>
    <row r="11" spans="1:54" x14ac:dyDescent="0.3">
      <c r="B11" s="8" t="s">
        <v>40</v>
      </c>
      <c r="C11" s="57" t="s">
        <v>41</v>
      </c>
      <c r="D11" s="54" t="s">
        <v>42</v>
      </c>
      <c r="E11" s="6" t="s">
        <v>43</v>
      </c>
      <c r="F11" s="19">
        <v>40700000</v>
      </c>
      <c r="G11" s="24">
        <v>401831.1</v>
      </c>
      <c r="H11" s="24">
        <v>7.35</v>
      </c>
      <c r="I11" s="31"/>
      <c r="J11" s="31"/>
      <c r="K11" s="35"/>
    </row>
    <row r="12" spans="1:54" x14ac:dyDescent="0.3">
      <c r="B12" s="8" t="s">
        <v>44</v>
      </c>
      <c r="C12" s="57" t="s">
        <v>45</v>
      </c>
      <c r="D12" s="54" t="s">
        <v>46</v>
      </c>
      <c r="E12" s="6" t="s">
        <v>43</v>
      </c>
      <c r="F12" s="19">
        <v>29000000</v>
      </c>
      <c r="G12" s="24">
        <v>390137</v>
      </c>
      <c r="H12" s="24">
        <v>7.13</v>
      </c>
      <c r="I12" s="31"/>
      <c r="J12" s="31"/>
      <c r="K12" s="35"/>
    </row>
    <row r="13" spans="1:54" x14ac:dyDescent="0.3">
      <c r="B13" s="8" t="s">
        <v>54</v>
      </c>
      <c r="C13" s="57" t="s">
        <v>55</v>
      </c>
      <c r="D13" s="54" t="s">
        <v>56</v>
      </c>
      <c r="E13" s="6" t="s">
        <v>57</v>
      </c>
      <c r="F13" s="19">
        <v>7400000</v>
      </c>
      <c r="G13" s="24">
        <v>298286.59999999998</v>
      </c>
      <c r="H13" s="24">
        <v>5.45</v>
      </c>
      <c r="I13" s="31"/>
      <c r="J13" s="31"/>
      <c r="K13" s="35"/>
    </row>
    <row r="14" spans="1:54" x14ac:dyDescent="0.3">
      <c r="B14" s="8" t="s">
        <v>47</v>
      </c>
      <c r="C14" s="57" t="s">
        <v>48</v>
      </c>
      <c r="D14" s="54" t="s">
        <v>49</v>
      </c>
      <c r="E14" s="6" t="s">
        <v>50</v>
      </c>
      <c r="F14" s="19">
        <v>14600000</v>
      </c>
      <c r="G14" s="24">
        <v>216415.8</v>
      </c>
      <c r="H14" s="24">
        <v>3.96</v>
      </c>
      <c r="I14" s="31"/>
      <c r="J14" s="31"/>
      <c r="K14" s="35"/>
    </row>
    <row r="15" spans="1:54" x14ac:dyDescent="0.3">
      <c r="B15" s="8" t="s">
        <v>105</v>
      </c>
      <c r="C15" s="57" t="s">
        <v>106</v>
      </c>
      <c r="D15" s="54" t="s">
        <v>107</v>
      </c>
      <c r="E15" s="6" t="s">
        <v>61</v>
      </c>
      <c r="F15" s="19">
        <v>3080000</v>
      </c>
      <c r="G15" s="24">
        <v>215815.6</v>
      </c>
      <c r="H15" s="24">
        <v>3.95</v>
      </c>
      <c r="I15" s="31"/>
      <c r="J15" s="31"/>
      <c r="K15" s="35"/>
    </row>
    <row r="16" spans="1:54" x14ac:dyDescent="0.3">
      <c r="B16" s="8" t="s">
        <v>79</v>
      </c>
      <c r="C16" s="57" t="s">
        <v>80</v>
      </c>
      <c r="D16" s="54" t="s">
        <v>81</v>
      </c>
      <c r="E16" s="6" t="s">
        <v>82</v>
      </c>
      <c r="F16" s="19">
        <v>8300000</v>
      </c>
      <c r="G16" s="24">
        <v>208396.4</v>
      </c>
      <c r="H16" s="24">
        <v>3.81</v>
      </c>
      <c r="I16" s="31"/>
      <c r="J16" s="31"/>
      <c r="K16" s="35"/>
    </row>
    <row r="17" spans="2:11" x14ac:dyDescent="0.3">
      <c r="B17" s="8" t="s">
        <v>65</v>
      </c>
      <c r="C17" s="57" t="s">
        <v>66</v>
      </c>
      <c r="D17" s="54" t="s">
        <v>67</v>
      </c>
      <c r="E17" s="6" t="s">
        <v>43</v>
      </c>
      <c r="F17" s="19">
        <v>9200000</v>
      </c>
      <c r="G17" s="24">
        <v>193402.4</v>
      </c>
      <c r="H17" s="24">
        <v>3.54</v>
      </c>
      <c r="I17" s="31"/>
      <c r="J17" s="31"/>
      <c r="K17" s="35"/>
    </row>
    <row r="18" spans="2:11" x14ac:dyDescent="0.3">
      <c r="B18" s="8" t="s">
        <v>116</v>
      </c>
      <c r="C18" s="57" t="s">
        <v>117</v>
      </c>
      <c r="D18" s="54" t="s">
        <v>118</v>
      </c>
      <c r="E18" s="6" t="s">
        <v>119</v>
      </c>
      <c r="F18" s="19">
        <v>2731710</v>
      </c>
      <c r="G18" s="24">
        <v>184062.62</v>
      </c>
      <c r="H18" s="24">
        <v>3.37</v>
      </c>
      <c r="I18" s="31"/>
      <c r="J18" s="31"/>
      <c r="K18" s="35"/>
    </row>
    <row r="19" spans="2:11" x14ac:dyDescent="0.3">
      <c r="B19" s="8" t="s">
        <v>135</v>
      </c>
      <c r="C19" s="57" t="s">
        <v>136</v>
      </c>
      <c r="D19" s="54" t="s">
        <v>137</v>
      </c>
      <c r="E19" s="6" t="s">
        <v>138</v>
      </c>
      <c r="F19" s="19">
        <v>3073593</v>
      </c>
      <c r="G19" s="24">
        <v>179390.26</v>
      </c>
      <c r="H19" s="24">
        <v>3.28</v>
      </c>
      <c r="I19" s="31"/>
      <c r="J19" s="31"/>
      <c r="K19" s="35"/>
    </row>
    <row r="20" spans="2:11" x14ac:dyDescent="0.3">
      <c r="B20" s="8" t="s">
        <v>62</v>
      </c>
      <c r="C20" s="57" t="s">
        <v>63</v>
      </c>
      <c r="D20" s="54" t="s">
        <v>64</v>
      </c>
      <c r="E20" s="6" t="s">
        <v>43</v>
      </c>
      <c r="F20" s="19">
        <v>19106000</v>
      </c>
      <c r="G20" s="24">
        <v>179023.22</v>
      </c>
      <c r="H20" s="24">
        <v>3.27</v>
      </c>
      <c r="I20" s="31"/>
      <c r="J20" s="31"/>
      <c r="K20" s="35"/>
    </row>
    <row r="21" spans="2:11" x14ac:dyDescent="0.3">
      <c r="B21" s="8" t="s">
        <v>51</v>
      </c>
      <c r="C21" s="57" t="s">
        <v>52</v>
      </c>
      <c r="D21" s="54" t="s">
        <v>53</v>
      </c>
      <c r="E21" s="6" t="s">
        <v>43</v>
      </c>
      <c r="F21" s="19">
        <v>13750000</v>
      </c>
      <c r="G21" s="24">
        <v>169510</v>
      </c>
      <c r="H21" s="24">
        <v>3.1</v>
      </c>
      <c r="I21" s="31"/>
      <c r="J21" s="31"/>
      <c r="K21" s="35"/>
    </row>
    <row r="22" spans="2:11" x14ac:dyDescent="0.3">
      <c r="B22" s="8" t="s">
        <v>403</v>
      </c>
      <c r="C22" s="57" t="s">
        <v>404</v>
      </c>
      <c r="D22" s="54" t="s">
        <v>405</v>
      </c>
      <c r="E22" s="6" t="s">
        <v>259</v>
      </c>
      <c r="F22" s="19">
        <v>7300000</v>
      </c>
      <c r="G22" s="24">
        <v>149978.5</v>
      </c>
      <c r="H22" s="24">
        <v>2.74</v>
      </c>
      <c r="I22" s="31"/>
      <c r="J22" s="31"/>
      <c r="K22" s="35"/>
    </row>
    <row r="23" spans="2:11" x14ac:dyDescent="0.3">
      <c r="B23" s="8" t="s">
        <v>91</v>
      </c>
      <c r="C23" s="57" t="s">
        <v>92</v>
      </c>
      <c r="D23" s="54" t="s">
        <v>93</v>
      </c>
      <c r="E23" s="6" t="s">
        <v>94</v>
      </c>
      <c r="F23" s="19">
        <v>18217813</v>
      </c>
      <c r="G23" s="24">
        <v>133327.06</v>
      </c>
      <c r="H23" s="24">
        <v>2.44</v>
      </c>
      <c r="I23" s="31"/>
      <c r="J23" s="31"/>
      <c r="K23" s="35"/>
    </row>
    <row r="24" spans="2:11" x14ac:dyDescent="0.3">
      <c r="B24" s="8" t="s">
        <v>112</v>
      </c>
      <c r="C24" s="57" t="s">
        <v>113</v>
      </c>
      <c r="D24" s="54" t="s">
        <v>114</v>
      </c>
      <c r="E24" s="6" t="s">
        <v>115</v>
      </c>
      <c r="F24" s="19">
        <v>317000</v>
      </c>
      <c r="G24" s="24">
        <v>130604</v>
      </c>
      <c r="H24" s="24">
        <v>2.39</v>
      </c>
      <c r="I24" s="31"/>
      <c r="J24" s="31"/>
      <c r="K24" s="35"/>
    </row>
    <row r="25" spans="2:11" x14ac:dyDescent="0.3">
      <c r="B25" s="8" t="s">
        <v>609</v>
      </c>
      <c r="C25" s="57" t="s">
        <v>610</v>
      </c>
      <c r="D25" s="54" t="s">
        <v>611</v>
      </c>
      <c r="E25" s="6" t="s">
        <v>148</v>
      </c>
      <c r="F25" s="19">
        <v>41025877</v>
      </c>
      <c r="G25" s="24">
        <v>130359.72</v>
      </c>
      <c r="H25" s="24">
        <v>2.38</v>
      </c>
      <c r="I25" s="31"/>
      <c r="J25" s="31"/>
      <c r="K25" s="35"/>
    </row>
    <row r="26" spans="2:11" x14ac:dyDescent="0.3">
      <c r="B26" s="8" t="s">
        <v>587</v>
      </c>
      <c r="C26" s="57" t="s">
        <v>588</v>
      </c>
      <c r="D26" s="54" t="s">
        <v>589</v>
      </c>
      <c r="E26" s="6" t="s">
        <v>148</v>
      </c>
      <c r="F26" s="19">
        <v>2904350</v>
      </c>
      <c r="G26" s="24">
        <v>120632.18</v>
      </c>
      <c r="H26" s="24">
        <v>2.21</v>
      </c>
      <c r="I26" s="31"/>
      <c r="J26" s="31"/>
      <c r="K26" s="35"/>
    </row>
    <row r="27" spans="2:11" x14ac:dyDescent="0.3">
      <c r="B27" s="8" t="s">
        <v>98</v>
      </c>
      <c r="C27" s="57" t="s">
        <v>99</v>
      </c>
      <c r="D27" s="54" t="s">
        <v>100</v>
      </c>
      <c r="E27" s="6" t="s">
        <v>101</v>
      </c>
      <c r="F27" s="19">
        <v>4590000</v>
      </c>
      <c r="G27" s="24">
        <v>113166.45</v>
      </c>
      <c r="H27" s="24">
        <v>2.0699999999999998</v>
      </c>
      <c r="I27" s="31"/>
      <c r="J27" s="31"/>
      <c r="K27" s="35"/>
    </row>
    <row r="28" spans="2:11" x14ac:dyDescent="0.3">
      <c r="B28" s="8" t="s">
        <v>87</v>
      </c>
      <c r="C28" s="57" t="s">
        <v>88</v>
      </c>
      <c r="D28" s="54" t="s">
        <v>89</v>
      </c>
      <c r="E28" s="6" t="s">
        <v>90</v>
      </c>
      <c r="F28" s="19">
        <v>6501744</v>
      </c>
      <c r="G28" s="24">
        <v>110321.59</v>
      </c>
      <c r="H28" s="24">
        <v>2.02</v>
      </c>
      <c r="I28" s="31"/>
      <c r="J28" s="31"/>
      <c r="K28" s="35"/>
    </row>
    <row r="29" spans="2:11" x14ac:dyDescent="0.3">
      <c r="B29" s="8" t="s">
        <v>222</v>
      </c>
      <c r="C29" s="57" t="s">
        <v>223</v>
      </c>
      <c r="D29" s="54" t="s">
        <v>224</v>
      </c>
      <c r="E29" s="6" t="s">
        <v>71</v>
      </c>
      <c r="F29" s="19">
        <v>380000</v>
      </c>
      <c r="G29" s="24">
        <v>107578</v>
      </c>
      <c r="H29" s="24">
        <v>1.97</v>
      </c>
      <c r="I29" s="31"/>
      <c r="J29" s="31"/>
      <c r="K29" s="35"/>
    </row>
    <row r="30" spans="2:11" x14ac:dyDescent="0.3">
      <c r="B30" s="8" t="s">
        <v>541</v>
      </c>
      <c r="C30" s="57" t="s">
        <v>542</v>
      </c>
      <c r="D30" s="54" t="s">
        <v>543</v>
      </c>
      <c r="E30" s="6" t="s">
        <v>152</v>
      </c>
      <c r="F30" s="19">
        <v>97410000</v>
      </c>
      <c r="G30" s="24">
        <v>102660.4</v>
      </c>
      <c r="H30" s="24">
        <v>1.88</v>
      </c>
      <c r="I30" s="31"/>
      <c r="J30" s="31"/>
      <c r="K30" s="35"/>
    </row>
    <row r="31" spans="2:11" x14ac:dyDescent="0.3">
      <c r="B31" s="8" t="s">
        <v>279</v>
      </c>
      <c r="C31" s="57" t="s">
        <v>280</v>
      </c>
      <c r="D31" s="54" t="s">
        <v>281</v>
      </c>
      <c r="E31" s="6" t="s">
        <v>210</v>
      </c>
      <c r="F31" s="19">
        <v>55800000</v>
      </c>
      <c r="G31" s="24">
        <v>102024.72</v>
      </c>
      <c r="H31" s="24">
        <v>1.87</v>
      </c>
      <c r="I31" s="31"/>
      <c r="J31" s="31"/>
      <c r="K31" s="35"/>
    </row>
    <row r="32" spans="2:11" x14ac:dyDescent="0.3">
      <c r="B32" s="8" t="s">
        <v>977</v>
      </c>
      <c r="C32" s="57" t="s">
        <v>978</v>
      </c>
      <c r="D32" s="54" t="s">
        <v>979</v>
      </c>
      <c r="E32" s="6" t="s">
        <v>119</v>
      </c>
      <c r="F32" s="19">
        <v>4072930</v>
      </c>
      <c r="G32" s="24">
        <v>97098.65</v>
      </c>
      <c r="H32" s="24">
        <v>1.78</v>
      </c>
      <c r="I32" s="31"/>
      <c r="J32" s="31"/>
      <c r="K32" s="35"/>
    </row>
    <row r="33" spans="2:11" x14ac:dyDescent="0.3">
      <c r="B33" s="8" t="s">
        <v>142</v>
      </c>
      <c r="C33" s="57" t="s">
        <v>143</v>
      </c>
      <c r="D33" s="54" t="s">
        <v>144</v>
      </c>
      <c r="E33" s="6" t="s">
        <v>111</v>
      </c>
      <c r="F33" s="19">
        <v>2900000</v>
      </c>
      <c r="G33" s="24">
        <v>93345.2</v>
      </c>
      <c r="H33" s="24">
        <v>1.71</v>
      </c>
      <c r="I33" s="31"/>
      <c r="J33" s="31"/>
      <c r="K33" s="35"/>
    </row>
    <row r="34" spans="2:11" x14ac:dyDescent="0.3">
      <c r="B34" s="8" t="s">
        <v>83</v>
      </c>
      <c r="C34" s="57" t="s">
        <v>84</v>
      </c>
      <c r="D34" s="54" t="s">
        <v>85</v>
      </c>
      <c r="E34" s="6" t="s">
        <v>86</v>
      </c>
      <c r="F34" s="19">
        <v>11001605</v>
      </c>
      <c r="G34" s="24">
        <v>93277.11</v>
      </c>
      <c r="H34" s="24">
        <v>1.71</v>
      </c>
      <c r="I34" s="31"/>
      <c r="J34" s="31"/>
      <c r="K34" s="35"/>
    </row>
    <row r="35" spans="2:11" x14ac:dyDescent="0.3">
      <c r="B35" s="8" t="s">
        <v>406</v>
      </c>
      <c r="C35" s="57" t="s">
        <v>407</v>
      </c>
      <c r="D35" s="54" t="s">
        <v>408</v>
      </c>
      <c r="E35" s="6" t="s">
        <v>50</v>
      </c>
      <c r="F35" s="19">
        <v>6500000</v>
      </c>
      <c r="G35" s="24">
        <v>92586</v>
      </c>
      <c r="H35" s="24">
        <v>1.69</v>
      </c>
      <c r="I35" s="31"/>
      <c r="J35" s="31"/>
      <c r="K35" s="35"/>
    </row>
    <row r="36" spans="2:11" x14ac:dyDescent="0.3">
      <c r="B36" s="8" t="s">
        <v>625</v>
      </c>
      <c r="C36" s="57" t="s">
        <v>626</v>
      </c>
      <c r="D36" s="54" t="s">
        <v>627</v>
      </c>
      <c r="E36" s="6" t="s">
        <v>266</v>
      </c>
      <c r="F36" s="19">
        <v>15670258</v>
      </c>
      <c r="G36" s="24">
        <v>73595.37</v>
      </c>
      <c r="H36" s="24">
        <v>1.35</v>
      </c>
      <c r="I36" s="31"/>
      <c r="J36" s="31"/>
      <c r="K36" s="35"/>
    </row>
    <row r="37" spans="2:11" x14ac:dyDescent="0.3">
      <c r="B37" s="8" t="s">
        <v>2251</v>
      </c>
      <c r="C37" s="57" t="s">
        <v>2252</v>
      </c>
      <c r="D37" s="54" t="s">
        <v>2253</v>
      </c>
      <c r="E37" s="6" t="s">
        <v>2254</v>
      </c>
      <c r="F37" s="19">
        <v>12495174</v>
      </c>
      <c r="G37" s="24">
        <v>61669.93</v>
      </c>
      <c r="H37" s="24">
        <v>1.1299999999999999</v>
      </c>
      <c r="I37" s="31"/>
      <c r="J37" s="31"/>
      <c r="K37" s="35"/>
    </row>
    <row r="38" spans="2:11" x14ac:dyDescent="0.3">
      <c r="B38" s="8" t="s">
        <v>412</v>
      </c>
      <c r="C38" s="57" t="s">
        <v>413</v>
      </c>
      <c r="D38" s="54" t="s">
        <v>414</v>
      </c>
      <c r="E38" s="6" t="s">
        <v>415</v>
      </c>
      <c r="F38" s="19">
        <v>29000000</v>
      </c>
      <c r="G38" s="24">
        <v>53000.4</v>
      </c>
      <c r="H38" s="24">
        <v>0.97</v>
      </c>
      <c r="I38" s="31"/>
      <c r="J38" s="31"/>
      <c r="K38" s="35"/>
    </row>
    <row r="39" spans="2:11" x14ac:dyDescent="0.3">
      <c r="B39" s="8" t="s">
        <v>149</v>
      </c>
      <c r="C39" s="57" t="s">
        <v>150</v>
      </c>
      <c r="D39" s="54" t="s">
        <v>151</v>
      </c>
      <c r="E39" s="6" t="s">
        <v>152</v>
      </c>
      <c r="F39" s="19">
        <v>1314870</v>
      </c>
      <c r="G39" s="24">
        <v>52876.18</v>
      </c>
      <c r="H39" s="24">
        <v>0.97</v>
      </c>
      <c r="I39" s="31"/>
      <c r="J39" s="31"/>
      <c r="K39" s="35"/>
    </row>
    <row r="40" spans="2:11" x14ac:dyDescent="0.3">
      <c r="B40" s="8" t="s">
        <v>2244</v>
      </c>
      <c r="C40" s="57" t="s">
        <v>2245</v>
      </c>
      <c r="D40" s="54" t="s">
        <v>2246</v>
      </c>
      <c r="E40" s="6" t="s">
        <v>94</v>
      </c>
      <c r="F40" s="19">
        <v>2554097</v>
      </c>
      <c r="G40" s="24">
        <v>50921.03</v>
      </c>
      <c r="H40" s="24">
        <v>0.93</v>
      </c>
      <c r="I40" s="31"/>
      <c r="J40" s="31"/>
      <c r="K40" s="35"/>
    </row>
    <row r="41" spans="2:11" x14ac:dyDescent="0.3">
      <c r="B41" s="8" t="s">
        <v>157</v>
      </c>
      <c r="C41" s="57" t="s">
        <v>158</v>
      </c>
      <c r="D41" s="54" t="s">
        <v>159</v>
      </c>
      <c r="E41" s="6" t="s">
        <v>152</v>
      </c>
      <c r="F41" s="19">
        <v>10000000</v>
      </c>
      <c r="G41" s="24">
        <v>47275</v>
      </c>
      <c r="H41" s="24">
        <v>0.86</v>
      </c>
      <c r="I41" s="31"/>
      <c r="J41" s="31"/>
      <c r="K41" s="35"/>
    </row>
    <row r="42" spans="2:11" x14ac:dyDescent="0.3">
      <c r="B42" s="8" t="s">
        <v>391</v>
      </c>
      <c r="C42" s="57" t="s">
        <v>392</v>
      </c>
      <c r="D42" s="54" t="s">
        <v>393</v>
      </c>
      <c r="E42" s="6" t="s">
        <v>119</v>
      </c>
      <c r="F42" s="19">
        <v>2900000</v>
      </c>
      <c r="G42" s="24">
        <v>43537.7</v>
      </c>
      <c r="H42" s="24">
        <v>0.8</v>
      </c>
      <c r="I42" s="31"/>
      <c r="J42" s="31"/>
      <c r="K42" s="35"/>
    </row>
    <row r="43" spans="2:11" x14ac:dyDescent="0.3">
      <c r="B43" s="8" t="s">
        <v>429</v>
      </c>
      <c r="C43" s="57" t="s">
        <v>430</v>
      </c>
      <c r="D43" s="54" t="s">
        <v>431</v>
      </c>
      <c r="E43" s="6" t="s">
        <v>94</v>
      </c>
      <c r="F43" s="19">
        <v>7336365</v>
      </c>
      <c r="G43" s="24">
        <v>43368.92</v>
      </c>
      <c r="H43" s="24">
        <v>0.79</v>
      </c>
      <c r="I43" s="31"/>
      <c r="J43" s="31"/>
      <c r="K43" s="35"/>
    </row>
    <row r="44" spans="2:11" x14ac:dyDescent="0.3">
      <c r="B44" s="8" t="s">
        <v>2234</v>
      </c>
      <c r="C44" s="57" t="s">
        <v>2235</v>
      </c>
      <c r="D44" s="54" t="s">
        <v>2236</v>
      </c>
      <c r="E44" s="6" t="s">
        <v>471</v>
      </c>
      <c r="F44" s="19">
        <v>1130500</v>
      </c>
      <c r="G44" s="24">
        <v>40442.51</v>
      </c>
      <c r="H44" s="24">
        <v>0.74</v>
      </c>
      <c r="I44" s="31"/>
      <c r="J44" s="31"/>
      <c r="K44" s="35"/>
    </row>
    <row r="45" spans="2:11" x14ac:dyDescent="0.3">
      <c r="B45" s="8" t="s">
        <v>345</v>
      </c>
      <c r="C45" s="57" t="s">
        <v>346</v>
      </c>
      <c r="D45" s="54" t="s">
        <v>347</v>
      </c>
      <c r="E45" s="6" t="s">
        <v>152</v>
      </c>
      <c r="F45" s="19">
        <v>66096342</v>
      </c>
      <c r="G45" s="24">
        <v>31204.080000000002</v>
      </c>
      <c r="H45" s="24">
        <v>0.56999999999999995</v>
      </c>
      <c r="I45" s="31"/>
      <c r="J45" s="31"/>
      <c r="K45" s="35"/>
    </row>
    <row r="46" spans="2:11" x14ac:dyDescent="0.3">
      <c r="B46" s="8" t="s">
        <v>618</v>
      </c>
      <c r="C46" s="57" t="s">
        <v>619</v>
      </c>
      <c r="D46" s="54" t="s">
        <v>620</v>
      </c>
      <c r="E46" s="6" t="s">
        <v>148</v>
      </c>
      <c r="F46" s="19">
        <v>6179369</v>
      </c>
      <c r="G46" s="24">
        <v>21528.92</v>
      </c>
      <c r="H46" s="24">
        <v>0.39</v>
      </c>
      <c r="I46" s="31"/>
      <c r="J46" s="31"/>
      <c r="K46" s="35"/>
    </row>
    <row r="47" spans="2:11" x14ac:dyDescent="0.3">
      <c r="B47" s="8" t="s">
        <v>2386</v>
      </c>
      <c r="C47" s="57" t="s">
        <v>2387</v>
      </c>
      <c r="D47" s="54" t="s">
        <v>2388</v>
      </c>
      <c r="E47" s="6" t="s">
        <v>123</v>
      </c>
      <c r="F47" s="19">
        <v>791489</v>
      </c>
      <c r="G47" s="24">
        <v>21436.69</v>
      </c>
      <c r="H47" s="24">
        <v>0.39</v>
      </c>
      <c r="I47" s="31"/>
      <c r="J47" s="31"/>
      <c r="K47" s="35" t="s">
        <v>5170</v>
      </c>
    </row>
    <row r="48" spans="2:11" x14ac:dyDescent="0.3">
      <c r="B48" s="8" t="s">
        <v>2389</v>
      </c>
      <c r="C48" s="57" t="s">
        <v>2390</v>
      </c>
      <c r="D48" s="54" t="s">
        <v>2391</v>
      </c>
      <c r="E48" s="6" t="s">
        <v>152</v>
      </c>
      <c r="F48" s="19">
        <v>791489</v>
      </c>
      <c r="G48" s="24">
        <v>16944.2</v>
      </c>
      <c r="H48" s="24">
        <v>0.31</v>
      </c>
      <c r="I48" s="31"/>
      <c r="J48" s="31"/>
      <c r="K48" s="35"/>
    </row>
    <row r="49" spans="2:11" x14ac:dyDescent="0.3">
      <c r="B49" s="8" t="s">
        <v>318</v>
      </c>
      <c r="C49" s="57" t="s">
        <v>319</v>
      </c>
      <c r="D49" s="54" t="s">
        <v>320</v>
      </c>
      <c r="E49" s="6" t="s">
        <v>82</v>
      </c>
      <c r="F49" s="19">
        <v>37433</v>
      </c>
      <c r="G49" s="24">
        <v>622.74</v>
      </c>
      <c r="H49" s="24">
        <v>0.01</v>
      </c>
      <c r="I49" s="31"/>
      <c r="J49" s="31"/>
      <c r="K49" s="35"/>
    </row>
    <row r="50" spans="2:11" x14ac:dyDescent="0.3">
      <c r="C50" s="58" t="s">
        <v>185</v>
      </c>
      <c r="D50" s="54"/>
      <c r="E50" s="6"/>
      <c r="F50" s="19"/>
      <c r="G50" s="25">
        <v>5202710.25</v>
      </c>
      <c r="H50" s="25">
        <v>95.16</v>
      </c>
      <c r="I50" s="31"/>
      <c r="J50" s="31"/>
      <c r="K50" s="35"/>
    </row>
    <row r="51" spans="2:11" x14ac:dyDescent="0.3">
      <c r="C51" s="57"/>
      <c r="D51" s="54"/>
      <c r="E51" s="6"/>
      <c r="F51" s="19"/>
      <c r="G51" s="24"/>
      <c r="H51" s="24"/>
      <c r="I51" s="31"/>
      <c r="J51" s="31"/>
      <c r="K51" s="35"/>
    </row>
    <row r="52" spans="2:11" x14ac:dyDescent="0.3">
      <c r="C52" s="58" t="s">
        <v>3</v>
      </c>
      <c r="D52" s="54"/>
      <c r="E52" s="6"/>
      <c r="F52" s="19"/>
      <c r="G52" s="24" t="s">
        <v>2</v>
      </c>
      <c r="H52" s="24" t="s">
        <v>2</v>
      </c>
      <c r="I52" s="31"/>
      <c r="J52" s="31"/>
      <c r="K52" s="35"/>
    </row>
    <row r="53" spans="2:11" x14ac:dyDescent="0.3">
      <c r="C53" s="57"/>
      <c r="D53" s="54"/>
      <c r="E53" s="6"/>
      <c r="F53" s="19"/>
      <c r="G53" s="24"/>
      <c r="H53" s="24"/>
      <c r="I53" s="31"/>
      <c r="J53" s="31"/>
      <c r="K53" s="35"/>
    </row>
    <row r="54" spans="2:11" x14ac:dyDescent="0.3">
      <c r="C54" s="58" t="s">
        <v>4</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5</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6</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9</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A69" s="28"/>
      <c r="B69" s="28"/>
      <c r="C69" s="58" t="s">
        <v>13</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14</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15</v>
      </c>
      <c r="D73" s="54"/>
      <c r="E73" s="6"/>
      <c r="F73" s="19"/>
      <c r="G73" s="24"/>
      <c r="H73" s="24"/>
      <c r="I73" s="31"/>
      <c r="J73" s="31"/>
      <c r="K73" s="35"/>
    </row>
    <row r="74" spans="1:11" x14ac:dyDescent="0.3">
      <c r="B74" s="8" t="s">
        <v>2392</v>
      </c>
      <c r="C74" s="57" t="s">
        <v>2393</v>
      </c>
      <c r="D74" s="54" t="s">
        <v>2394</v>
      </c>
      <c r="E74" s="6" t="s">
        <v>199</v>
      </c>
      <c r="F74" s="19">
        <v>20000000</v>
      </c>
      <c r="G74" s="24">
        <v>19923.5</v>
      </c>
      <c r="H74" s="24">
        <v>0.36</v>
      </c>
      <c r="I74" s="31">
        <v>5.3902999999999999</v>
      </c>
      <c r="J74" s="31"/>
      <c r="K74" s="35"/>
    </row>
    <row r="75" spans="1:11" x14ac:dyDescent="0.3">
      <c r="B75" s="8" t="s">
        <v>2395</v>
      </c>
      <c r="C75" s="57" t="s">
        <v>2396</v>
      </c>
      <c r="D75" s="54" t="s">
        <v>2397</v>
      </c>
      <c r="E75" s="6" t="s">
        <v>199</v>
      </c>
      <c r="F75" s="19">
        <v>10000000</v>
      </c>
      <c r="G75" s="24">
        <v>9972.17</v>
      </c>
      <c r="H75" s="24">
        <v>0.18</v>
      </c>
      <c r="I75" s="31">
        <v>5.3612000000000002</v>
      </c>
      <c r="J75" s="31"/>
      <c r="K75" s="35"/>
    </row>
    <row r="76" spans="1:11" x14ac:dyDescent="0.3">
      <c r="B76" s="8" t="s">
        <v>196</v>
      </c>
      <c r="C76" s="57" t="s">
        <v>197</v>
      </c>
      <c r="D76" s="54" t="s">
        <v>198</v>
      </c>
      <c r="E76" s="6" t="s">
        <v>199</v>
      </c>
      <c r="F76" s="19">
        <v>7000000</v>
      </c>
      <c r="G76" s="24">
        <v>6980.52</v>
      </c>
      <c r="H76" s="24">
        <v>0.13</v>
      </c>
      <c r="I76" s="31">
        <v>5.3612000000000002</v>
      </c>
      <c r="J76" s="31"/>
      <c r="K76" s="35"/>
    </row>
    <row r="77" spans="1:11" x14ac:dyDescent="0.3">
      <c r="C77" s="58" t="s">
        <v>185</v>
      </c>
      <c r="D77" s="54"/>
      <c r="E77" s="6"/>
      <c r="F77" s="19"/>
      <c r="G77" s="25">
        <v>36876.19</v>
      </c>
      <c r="H77" s="25">
        <v>0.67</v>
      </c>
      <c r="I77" s="31"/>
      <c r="J77" s="31"/>
      <c r="K77" s="35"/>
    </row>
    <row r="78" spans="1:11" x14ac:dyDescent="0.3">
      <c r="C78" s="57"/>
      <c r="D78" s="54"/>
      <c r="E78" s="6"/>
      <c r="F78" s="19"/>
      <c r="G78" s="24"/>
      <c r="H78" s="24"/>
      <c r="I78" s="31"/>
      <c r="J78" s="31"/>
      <c r="K78" s="35"/>
    </row>
    <row r="79" spans="1:11" x14ac:dyDescent="0.3">
      <c r="C79" s="58" t="s">
        <v>16</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C81" s="58" t="s">
        <v>17</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A83" s="10"/>
      <c r="B83" s="28"/>
      <c r="C83" s="58" t="s">
        <v>18</v>
      </c>
      <c r="D83" s="54"/>
      <c r="E83" s="6"/>
      <c r="F83" s="19"/>
      <c r="G83" s="24"/>
      <c r="H83" s="24"/>
      <c r="I83" s="31"/>
      <c r="J83" s="31"/>
      <c r="K83" s="35"/>
    </row>
    <row r="84" spans="1:11" x14ac:dyDescent="0.3">
      <c r="A84" s="28"/>
      <c r="B84" s="28"/>
      <c r="C84" s="58" t="s">
        <v>19</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20</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21</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22</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23</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C94" s="59" t="s">
        <v>24</v>
      </c>
      <c r="D94" s="54"/>
      <c r="E94" s="6"/>
      <c r="F94" s="19"/>
      <c r="G94" s="24"/>
      <c r="H94" s="24"/>
      <c r="I94" s="31"/>
      <c r="J94" s="31"/>
      <c r="K94" s="35"/>
    </row>
    <row r="95" spans="1:11" x14ac:dyDescent="0.3">
      <c r="B95" s="8" t="s">
        <v>200</v>
      </c>
      <c r="C95" s="57" t="s">
        <v>201</v>
      </c>
      <c r="D95" s="54"/>
      <c r="E95" s="6"/>
      <c r="F95" s="19"/>
      <c r="G95" s="24">
        <v>230283.79</v>
      </c>
      <c r="H95" s="24">
        <v>4.21</v>
      </c>
      <c r="I95" s="31"/>
      <c r="J95" s="31"/>
      <c r="K95" s="35"/>
    </row>
    <row r="96" spans="1:11" x14ac:dyDescent="0.3">
      <c r="C96" s="58" t="s">
        <v>185</v>
      </c>
      <c r="D96" s="54"/>
      <c r="E96" s="6"/>
      <c r="F96" s="19"/>
      <c r="G96" s="25">
        <v>230283.79</v>
      </c>
      <c r="H96" s="25">
        <v>4.21</v>
      </c>
      <c r="I96" s="31"/>
      <c r="J96" s="31"/>
      <c r="K96" s="35"/>
    </row>
    <row r="97" spans="1:54" x14ac:dyDescent="0.3">
      <c r="C97" s="57"/>
      <c r="D97" s="54"/>
      <c r="E97" s="6"/>
      <c r="F97" s="19"/>
      <c r="G97" s="24"/>
      <c r="H97" s="24"/>
      <c r="I97" s="31"/>
      <c r="J97" s="31"/>
      <c r="K97" s="35"/>
    </row>
    <row r="98" spans="1:54" x14ac:dyDescent="0.3">
      <c r="A98" s="10"/>
      <c r="B98" s="28"/>
      <c r="C98" s="58" t="s">
        <v>25</v>
      </c>
      <c r="D98" s="54"/>
      <c r="E98" s="6"/>
      <c r="F98" s="19"/>
      <c r="G98" s="24"/>
      <c r="H98" s="24"/>
      <c r="I98" s="31"/>
      <c r="J98" s="31"/>
      <c r="K98" s="35"/>
    </row>
    <row r="99" spans="1:54" s="2" customFormat="1" ht="13.8" x14ac:dyDescent="0.3">
      <c r="A99" s="28"/>
      <c r="B99" s="28"/>
      <c r="C99" s="57" t="s">
        <v>5160</v>
      </c>
      <c r="D99" s="54"/>
      <c r="E99" s="6"/>
      <c r="F99" s="19"/>
      <c r="G99" s="24">
        <v>1435</v>
      </c>
      <c r="H99" s="24">
        <v>0.03</v>
      </c>
      <c r="I99" s="31"/>
      <c r="J99" s="31"/>
      <c r="K99" s="35"/>
      <c r="L99" s="3"/>
      <c r="AI99" s="3"/>
      <c r="AV99" s="3"/>
      <c r="AX99" s="3"/>
      <c r="BB99" s="3"/>
    </row>
    <row r="100" spans="1:54" x14ac:dyDescent="0.3">
      <c r="B100" s="8"/>
      <c r="C100" s="57" t="s">
        <v>202</v>
      </c>
      <c r="D100" s="54"/>
      <c r="E100" s="6"/>
      <c r="F100" s="19"/>
      <c r="G100" s="24">
        <v>-2506.04</v>
      </c>
      <c r="H100" s="24">
        <v>-7.0000000000000007E-2</v>
      </c>
      <c r="I100" s="31"/>
      <c r="J100" s="31"/>
      <c r="K100" s="35"/>
    </row>
    <row r="101" spans="1:54" x14ac:dyDescent="0.3">
      <c r="C101" s="58" t="s">
        <v>185</v>
      </c>
      <c r="D101" s="54"/>
      <c r="E101" s="6"/>
      <c r="F101" s="19"/>
      <c r="G101" s="25">
        <v>-1071.04</v>
      </c>
      <c r="H101" s="25">
        <v>-0.04</v>
      </c>
      <c r="I101" s="31"/>
      <c r="J101" s="31"/>
      <c r="K101" s="35"/>
    </row>
    <row r="102" spans="1:54" x14ac:dyDescent="0.3">
      <c r="C102" s="57"/>
      <c r="D102" s="54"/>
      <c r="E102" s="6"/>
      <c r="F102" s="19"/>
      <c r="G102" s="24"/>
      <c r="H102" s="24"/>
      <c r="I102" s="31"/>
      <c r="J102" s="31"/>
      <c r="K102" s="35"/>
    </row>
    <row r="103" spans="1:54" x14ac:dyDescent="0.3">
      <c r="C103" s="60" t="s">
        <v>203</v>
      </c>
      <c r="D103" s="55"/>
      <c r="E103" s="5"/>
      <c r="F103" s="20"/>
      <c r="G103" s="26">
        <v>5468799.1900000004</v>
      </c>
      <c r="H103" s="26">
        <v>99.999999999999986</v>
      </c>
      <c r="I103" s="32"/>
      <c r="J103" s="32"/>
      <c r="K103" s="36"/>
    </row>
    <row r="105" spans="1:54" s="50" customFormat="1" ht="15" x14ac:dyDescent="0.35">
      <c r="C105" s="50" t="s">
        <v>4915</v>
      </c>
      <c r="F105" s="51"/>
      <c r="G105" s="51"/>
      <c r="H105" s="51"/>
    </row>
    <row r="106" spans="1:54" s="42" customFormat="1" ht="27.6" x14ac:dyDescent="0.3">
      <c r="B106" s="43"/>
      <c r="C106" s="43" t="s">
        <v>4910</v>
      </c>
      <c r="D106" s="43" t="s">
        <v>4911</v>
      </c>
      <c r="E106" s="43" t="s">
        <v>4912</v>
      </c>
      <c r="F106" s="44" t="s">
        <v>34</v>
      </c>
      <c r="G106" s="45" t="s">
        <v>4913</v>
      </c>
      <c r="H106" s="44" t="s">
        <v>36</v>
      </c>
      <c r="I106" s="43" t="s">
        <v>39</v>
      </c>
    </row>
    <row r="107" spans="1:54" s="42" customFormat="1" ht="13.8" x14ac:dyDescent="0.3">
      <c r="B107" s="43"/>
      <c r="C107" s="43" t="s">
        <v>4917</v>
      </c>
      <c r="D107" s="43"/>
      <c r="E107" s="43"/>
      <c r="F107" s="44"/>
      <c r="G107" s="45"/>
      <c r="H107" s="44"/>
      <c r="I107" s="43"/>
    </row>
    <row r="108" spans="1:54" s="2" customFormat="1" ht="13.8" x14ac:dyDescent="0.3">
      <c r="B108" s="46">
        <v>2221064</v>
      </c>
      <c r="C108" s="46" t="s">
        <v>4943</v>
      </c>
      <c r="D108" s="46" t="s">
        <v>4919</v>
      </c>
      <c r="E108" s="46" t="s">
        <v>2254</v>
      </c>
      <c r="F108" s="47">
        <v>-1983750</v>
      </c>
      <c r="G108" s="47">
        <v>-9851.3024999999998</v>
      </c>
      <c r="H108" s="47">
        <v>-0.18</v>
      </c>
      <c r="I108" s="46"/>
    </row>
    <row r="109" spans="1:54" s="2" customFormat="1" ht="13.8" x14ac:dyDescent="0.3">
      <c r="B109" s="46">
        <v>2221261</v>
      </c>
      <c r="C109" s="46" t="s">
        <v>4983</v>
      </c>
      <c r="D109" s="46" t="s">
        <v>4908</v>
      </c>
      <c r="E109" s="46" t="s">
        <v>266</v>
      </c>
      <c r="F109" s="47">
        <v>4100000</v>
      </c>
      <c r="G109" s="47">
        <v>19354.05</v>
      </c>
      <c r="H109" s="47">
        <v>0.35</v>
      </c>
      <c r="I109" s="46"/>
    </row>
    <row r="110" spans="1:54" s="2" customFormat="1" ht="13.8" x14ac:dyDescent="0.3">
      <c r="B110" s="46">
        <v>2221152</v>
      </c>
      <c r="C110" s="46" t="s">
        <v>4984</v>
      </c>
      <c r="D110" s="46" t="s">
        <v>4908</v>
      </c>
      <c r="E110" s="46" t="s">
        <v>90</v>
      </c>
      <c r="F110" s="47">
        <v>1175625</v>
      </c>
      <c r="G110" s="47">
        <v>19912.736250000002</v>
      </c>
      <c r="H110" s="47">
        <v>0.36</v>
      </c>
      <c r="I110" s="46"/>
    </row>
    <row r="111" spans="1:54" s="1" customFormat="1" ht="13.8" x14ac:dyDescent="0.3">
      <c r="B111" s="48"/>
      <c r="C111" s="48" t="s">
        <v>4914</v>
      </c>
      <c r="D111" s="48"/>
      <c r="E111" s="48"/>
      <c r="F111" s="49"/>
      <c r="G111" s="49">
        <v>29415.483749999999</v>
      </c>
      <c r="H111" s="49">
        <v>0.53</v>
      </c>
      <c r="I111" s="48"/>
    </row>
    <row r="113" spans="3:11" x14ac:dyDescent="0.3">
      <c r="C113" s="1" t="s">
        <v>204</v>
      </c>
    </row>
    <row r="114" spans="3:11" x14ac:dyDescent="0.3">
      <c r="C114" s="37" t="s">
        <v>205</v>
      </c>
      <c r="D114" s="37"/>
      <c r="E114" s="37"/>
      <c r="F114" s="37"/>
      <c r="G114" s="37"/>
      <c r="H114" s="37"/>
      <c r="I114" s="37"/>
      <c r="J114" s="37"/>
      <c r="K114" s="37"/>
    </row>
    <row r="115" spans="3:11" x14ac:dyDescent="0.3">
      <c r="C115" s="2" t="s">
        <v>206</v>
      </c>
    </row>
    <row r="116" spans="3:11" x14ac:dyDescent="0.3">
      <c r="C116" s="2" t="s">
        <v>207</v>
      </c>
    </row>
    <row r="117" spans="3:11" ht="30" customHeight="1" x14ac:dyDescent="0.3">
      <c r="C117" s="88" t="s">
        <v>208</v>
      </c>
      <c r="D117" s="89"/>
      <c r="E117" s="89"/>
      <c r="F117" s="89"/>
      <c r="G117" s="89"/>
      <c r="H117" s="89"/>
      <c r="I117" s="89"/>
      <c r="J117" s="89"/>
      <c r="K117" s="89"/>
    </row>
    <row r="118" spans="3:11" x14ac:dyDescent="0.3">
      <c r="C118" s="2" t="s">
        <v>209</v>
      </c>
    </row>
    <row r="120" spans="3:11" x14ac:dyDescent="0.3">
      <c r="C120" s="1" t="s">
        <v>5306</v>
      </c>
      <c r="E120" s="86" t="s">
        <v>5307</v>
      </c>
    </row>
    <row r="121" spans="3:11" x14ac:dyDescent="0.3">
      <c r="E121" s="2" t="s">
        <v>5331</v>
      </c>
    </row>
  </sheetData>
  <mergeCells count="1">
    <mergeCell ref="C117:K117"/>
  </mergeCells>
  <hyperlinks>
    <hyperlink ref="J2" location="'Index'!A1" display="'Index'!A1" xr:uid="{7C9DB7EC-199A-4E61-BC0B-93F6D5D98115}"/>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A080-690B-4309-B8AA-4233918AE814}">
  <sheetPr codeName="Sheet1"/>
  <dimension ref="A1:IV160"/>
  <sheetViews>
    <sheetView showGridLines="0" zoomScale="90" zoomScaleNormal="90" workbookViewId="0">
      <pane ySplit="6" topLeftCell="A1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213</v>
      </c>
      <c r="J2" s="38" t="s">
        <v>4904</v>
      </c>
    </row>
    <row r="3" spans="1:54" ht="16.2" x14ac:dyDescent="0.35">
      <c r="C3" s="1" t="s">
        <v>28</v>
      </c>
      <c r="D3" s="21" t="s">
        <v>214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22000000</v>
      </c>
      <c r="G10" s="24">
        <v>217206</v>
      </c>
      <c r="H10" s="24">
        <v>6.12</v>
      </c>
      <c r="I10" s="31"/>
      <c r="J10" s="31"/>
      <c r="K10" s="35"/>
    </row>
    <row r="11" spans="1:54" x14ac:dyDescent="0.3">
      <c r="B11" s="8" t="s">
        <v>51</v>
      </c>
      <c r="C11" s="57" t="s">
        <v>52</v>
      </c>
      <c r="D11" s="54" t="s">
        <v>53</v>
      </c>
      <c r="E11" s="6" t="s">
        <v>43</v>
      </c>
      <c r="F11" s="19">
        <v>9200000</v>
      </c>
      <c r="G11" s="24">
        <v>113417.60000000001</v>
      </c>
      <c r="H11" s="24">
        <v>3.19</v>
      </c>
      <c r="I11" s="31"/>
      <c r="J11" s="31"/>
      <c r="K11" s="35"/>
    </row>
    <row r="12" spans="1:54" x14ac:dyDescent="0.3">
      <c r="B12" s="8" t="s">
        <v>72</v>
      </c>
      <c r="C12" s="57" t="s">
        <v>73</v>
      </c>
      <c r="D12" s="54" t="s">
        <v>74</v>
      </c>
      <c r="E12" s="6" t="s">
        <v>75</v>
      </c>
      <c r="F12" s="19">
        <v>7600000</v>
      </c>
      <c r="G12" s="24">
        <v>112966.39999999999</v>
      </c>
      <c r="H12" s="24">
        <v>3.18</v>
      </c>
      <c r="I12" s="31"/>
      <c r="J12" s="31"/>
      <c r="K12" s="35"/>
    </row>
    <row r="13" spans="1:54" x14ac:dyDescent="0.3">
      <c r="B13" s="8" t="s">
        <v>62</v>
      </c>
      <c r="C13" s="57" t="s">
        <v>63</v>
      </c>
      <c r="D13" s="54" t="s">
        <v>64</v>
      </c>
      <c r="E13" s="6" t="s">
        <v>43</v>
      </c>
      <c r="F13" s="19">
        <v>11500000</v>
      </c>
      <c r="G13" s="24">
        <v>107755</v>
      </c>
      <c r="H13" s="24">
        <v>3.03</v>
      </c>
      <c r="I13" s="31"/>
      <c r="J13" s="31"/>
      <c r="K13" s="35"/>
    </row>
    <row r="14" spans="1:54" x14ac:dyDescent="0.3">
      <c r="B14" s="8" t="s">
        <v>215</v>
      </c>
      <c r="C14" s="57" t="s">
        <v>216</v>
      </c>
      <c r="D14" s="54" t="s">
        <v>217</v>
      </c>
      <c r="E14" s="6" t="s">
        <v>218</v>
      </c>
      <c r="F14" s="19">
        <v>1910000</v>
      </c>
      <c r="G14" s="24">
        <v>102738.9</v>
      </c>
      <c r="H14" s="24">
        <v>2.89</v>
      </c>
      <c r="I14" s="31"/>
      <c r="J14" s="31"/>
      <c r="K14" s="35"/>
    </row>
    <row r="15" spans="1:54" x14ac:dyDescent="0.3">
      <c r="B15" s="8" t="s">
        <v>79</v>
      </c>
      <c r="C15" s="57" t="s">
        <v>80</v>
      </c>
      <c r="D15" s="54" t="s">
        <v>81</v>
      </c>
      <c r="E15" s="6" t="s">
        <v>82</v>
      </c>
      <c r="F15" s="19">
        <v>3844000</v>
      </c>
      <c r="G15" s="24">
        <v>96515.15</v>
      </c>
      <c r="H15" s="24">
        <v>2.72</v>
      </c>
      <c r="I15" s="31"/>
      <c r="J15" s="31"/>
      <c r="K15" s="35"/>
    </row>
    <row r="16" spans="1:54" x14ac:dyDescent="0.3">
      <c r="B16" s="8" t="s">
        <v>175</v>
      </c>
      <c r="C16" s="57" t="s">
        <v>176</v>
      </c>
      <c r="D16" s="54" t="s">
        <v>177</v>
      </c>
      <c r="E16" s="6" t="s">
        <v>82</v>
      </c>
      <c r="F16" s="19">
        <v>17023856</v>
      </c>
      <c r="G16" s="24">
        <v>92286.32</v>
      </c>
      <c r="H16" s="24">
        <v>2.6</v>
      </c>
      <c r="I16" s="31"/>
      <c r="J16" s="31"/>
      <c r="K16" s="35"/>
    </row>
    <row r="17" spans="2:11" x14ac:dyDescent="0.3">
      <c r="B17" s="8" t="s">
        <v>219</v>
      </c>
      <c r="C17" s="57" t="s">
        <v>220</v>
      </c>
      <c r="D17" s="54" t="s">
        <v>221</v>
      </c>
      <c r="E17" s="6" t="s">
        <v>152</v>
      </c>
      <c r="F17" s="19">
        <v>6500000</v>
      </c>
      <c r="G17" s="24">
        <v>86105.5</v>
      </c>
      <c r="H17" s="24">
        <v>2.42</v>
      </c>
      <c r="I17" s="31"/>
      <c r="J17" s="31"/>
      <c r="K17" s="35"/>
    </row>
    <row r="18" spans="2:11" x14ac:dyDescent="0.3">
      <c r="B18" s="8" t="s">
        <v>222</v>
      </c>
      <c r="C18" s="57" t="s">
        <v>223</v>
      </c>
      <c r="D18" s="54" t="s">
        <v>224</v>
      </c>
      <c r="E18" s="6" t="s">
        <v>71</v>
      </c>
      <c r="F18" s="19">
        <v>290000</v>
      </c>
      <c r="G18" s="24">
        <v>82099</v>
      </c>
      <c r="H18" s="24">
        <v>2.31</v>
      </c>
      <c r="I18" s="31"/>
      <c r="J18" s="31"/>
      <c r="K18" s="35"/>
    </row>
    <row r="19" spans="2:11" x14ac:dyDescent="0.3">
      <c r="B19" s="8" t="s">
        <v>225</v>
      </c>
      <c r="C19" s="57" t="s">
        <v>226</v>
      </c>
      <c r="D19" s="54" t="s">
        <v>227</v>
      </c>
      <c r="E19" s="6" t="s">
        <v>119</v>
      </c>
      <c r="F19" s="19">
        <v>1476712</v>
      </c>
      <c r="G19" s="24">
        <v>81315.149999999994</v>
      </c>
      <c r="H19" s="24">
        <v>2.29</v>
      </c>
      <c r="I19" s="31"/>
      <c r="J19" s="31"/>
      <c r="K19" s="35"/>
    </row>
    <row r="20" spans="2:11" x14ac:dyDescent="0.3">
      <c r="B20" s="8" t="s">
        <v>228</v>
      </c>
      <c r="C20" s="57" t="s">
        <v>229</v>
      </c>
      <c r="D20" s="54" t="s">
        <v>230</v>
      </c>
      <c r="E20" s="6" t="s">
        <v>119</v>
      </c>
      <c r="F20" s="19">
        <v>274878</v>
      </c>
      <c r="G20" s="24">
        <v>79700.88</v>
      </c>
      <c r="H20" s="24">
        <v>2.2400000000000002</v>
      </c>
      <c r="I20" s="31"/>
      <c r="J20" s="31"/>
      <c r="K20" s="35"/>
    </row>
    <row r="21" spans="2:11" x14ac:dyDescent="0.3">
      <c r="B21" s="8" t="s">
        <v>44</v>
      </c>
      <c r="C21" s="57" t="s">
        <v>45</v>
      </c>
      <c r="D21" s="54" t="s">
        <v>46</v>
      </c>
      <c r="E21" s="6" t="s">
        <v>43</v>
      </c>
      <c r="F21" s="19">
        <v>5843873</v>
      </c>
      <c r="G21" s="24">
        <v>78617.62</v>
      </c>
      <c r="H21" s="24">
        <v>2.21</v>
      </c>
      <c r="I21" s="31"/>
      <c r="J21" s="31"/>
      <c r="K21" s="35"/>
    </row>
    <row r="22" spans="2:11" x14ac:dyDescent="0.3">
      <c r="B22" s="8" t="s">
        <v>231</v>
      </c>
      <c r="C22" s="57" t="s">
        <v>232</v>
      </c>
      <c r="D22" s="54" t="s">
        <v>233</v>
      </c>
      <c r="E22" s="6" t="s">
        <v>234</v>
      </c>
      <c r="F22" s="19">
        <v>54000000</v>
      </c>
      <c r="G22" s="24">
        <v>76426.2</v>
      </c>
      <c r="H22" s="24">
        <v>2.15</v>
      </c>
      <c r="I22" s="31"/>
      <c r="J22" s="31"/>
      <c r="K22" s="35"/>
    </row>
    <row r="23" spans="2:11" x14ac:dyDescent="0.3">
      <c r="B23" s="8" t="s">
        <v>235</v>
      </c>
      <c r="C23" s="57" t="s">
        <v>236</v>
      </c>
      <c r="D23" s="54" t="s">
        <v>237</v>
      </c>
      <c r="E23" s="6" t="s">
        <v>210</v>
      </c>
      <c r="F23" s="19">
        <v>7121675</v>
      </c>
      <c r="G23" s="24">
        <v>75974.03</v>
      </c>
      <c r="H23" s="24">
        <v>2.14</v>
      </c>
      <c r="I23" s="31"/>
      <c r="J23" s="31"/>
      <c r="K23" s="35"/>
    </row>
    <row r="24" spans="2:11" x14ac:dyDescent="0.3">
      <c r="B24" s="8" t="s">
        <v>238</v>
      </c>
      <c r="C24" s="57" t="s">
        <v>239</v>
      </c>
      <c r="D24" s="54" t="s">
        <v>240</v>
      </c>
      <c r="E24" s="6" t="s">
        <v>119</v>
      </c>
      <c r="F24" s="19">
        <v>6500000</v>
      </c>
      <c r="G24" s="24">
        <v>74028.5</v>
      </c>
      <c r="H24" s="24">
        <v>2.08</v>
      </c>
      <c r="I24" s="31"/>
      <c r="J24" s="31"/>
      <c r="K24" s="35"/>
    </row>
    <row r="25" spans="2:11" x14ac:dyDescent="0.3">
      <c r="B25" s="8" t="s">
        <v>76</v>
      </c>
      <c r="C25" s="57" t="s">
        <v>77</v>
      </c>
      <c r="D25" s="54" t="s">
        <v>78</v>
      </c>
      <c r="E25" s="6" t="s">
        <v>50</v>
      </c>
      <c r="F25" s="19">
        <v>1139600</v>
      </c>
      <c r="G25" s="24">
        <v>64780.56</v>
      </c>
      <c r="H25" s="24">
        <v>1.82</v>
      </c>
      <c r="I25" s="31"/>
      <c r="J25" s="31"/>
      <c r="K25" s="35"/>
    </row>
    <row r="26" spans="2:11" x14ac:dyDescent="0.3">
      <c r="B26" s="8" t="s">
        <v>241</v>
      </c>
      <c r="C26" s="57" t="s">
        <v>242</v>
      </c>
      <c r="D26" s="54" t="s">
        <v>243</v>
      </c>
      <c r="E26" s="6" t="s">
        <v>119</v>
      </c>
      <c r="F26" s="19">
        <v>3170000</v>
      </c>
      <c r="G26" s="24">
        <v>61146.13</v>
      </c>
      <c r="H26" s="24">
        <v>1.72</v>
      </c>
      <c r="I26" s="31"/>
      <c r="J26" s="31"/>
      <c r="K26" s="35"/>
    </row>
    <row r="27" spans="2:11" x14ac:dyDescent="0.3">
      <c r="B27" s="8" t="s">
        <v>65</v>
      </c>
      <c r="C27" s="57" t="s">
        <v>66</v>
      </c>
      <c r="D27" s="54" t="s">
        <v>67</v>
      </c>
      <c r="E27" s="6" t="s">
        <v>43</v>
      </c>
      <c r="F27" s="19">
        <v>2900000</v>
      </c>
      <c r="G27" s="24">
        <v>60963.8</v>
      </c>
      <c r="H27" s="24">
        <v>1.72</v>
      </c>
      <c r="I27" s="31"/>
      <c r="J27" s="31"/>
      <c r="K27" s="35"/>
    </row>
    <row r="28" spans="2:11" x14ac:dyDescent="0.3">
      <c r="B28" s="8" t="s">
        <v>244</v>
      </c>
      <c r="C28" s="57" t="s">
        <v>245</v>
      </c>
      <c r="D28" s="54" t="s">
        <v>246</v>
      </c>
      <c r="E28" s="6" t="s">
        <v>152</v>
      </c>
      <c r="F28" s="19">
        <v>2526981</v>
      </c>
      <c r="G28" s="24">
        <v>57610.11</v>
      </c>
      <c r="H28" s="24">
        <v>1.62</v>
      </c>
      <c r="I28" s="31"/>
      <c r="J28" s="31"/>
      <c r="K28" s="35"/>
    </row>
    <row r="29" spans="2:11" x14ac:dyDescent="0.3">
      <c r="B29" s="8" t="s">
        <v>83</v>
      </c>
      <c r="C29" s="57" t="s">
        <v>84</v>
      </c>
      <c r="D29" s="54" t="s">
        <v>85</v>
      </c>
      <c r="E29" s="6" t="s">
        <v>86</v>
      </c>
      <c r="F29" s="19">
        <v>6700000</v>
      </c>
      <c r="G29" s="24">
        <v>56805.95</v>
      </c>
      <c r="H29" s="24">
        <v>1.6</v>
      </c>
      <c r="I29" s="31"/>
      <c r="J29" s="31"/>
      <c r="K29" s="35"/>
    </row>
    <row r="30" spans="2:11" x14ac:dyDescent="0.3">
      <c r="B30" s="8" t="s">
        <v>47</v>
      </c>
      <c r="C30" s="57" t="s">
        <v>48</v>
      </c>
      <c r="D30" s="54" t="s">
        <v>49</v>
      </c>
      <c r="E30" s="6" t="s">
        <v>50</v>
      </c>
      <c r="F30" s="19">
        <v>3800000</v>
      </c>
      <c r="G30" s="24">
        <v>56327.4</v>
      </c>
      <c r="H30" s="24">
        <v>1.59</v>
      </c>
      <c r="I30" s="31"/>
      <c r="J30" s="31"/>
      <c r="K30" s="35"/>
    </row>
    <row r="31" spans="2:11" x14ac:dyDescent="0.3">
      <c r="B31" s="8" t="s">
        <v>116</v>
      </c>
      <c r="C31" s="57" t="s">
        <v>117</v>
      </c>
      <c r="D31" s="54" t="s">
        <v>118</v>
      </c>
      <c r="E31" s="6" t="s">
        <v>119</v>
      </c>
      <c r="F31" s="19">
        <v>830000</v>
      </c>
      <c r="G31" s="24">
        <v>55925.4</v>
      </c>
      <c r="H31" s="24">
        <v>1.57</v>
      </c>
      <c r="I31" s="31"/>
      <c r="J31" s="31"/>
      <c r="K31" s="35"/>
    </row>
    <row r="32" spans="2:11" x14ac:dyDescent="0.3">
      <c r="B32" s="8" t="s">
        <v>153</v>
      </c>
      <c r="C32" s="57" t="s">
        <v>154</v>
      </c>
      <c r="D32" s="54" t="s">
        <v>155</v>
      </c>
      <c r="E32" s="6" t="s">
        <v>156</v>
      </c>
      <c r="F32" s="19">
        <v>9215000</v>
      </c>
      <c r="G32" s="24">
        <v>55091.88</v>
      </c>
      <c r="H32" s="24">
        <v>1.55</v>
      </c>
      <c r="I32" s="31"/>
      <c r="J32" s="31"/>
      <c r="K32" s="35"/>
    </row>
    <row r="33" spans="2:11" x14ac:dyDescent="0.3">
      <c r="B33" s="8" t="s">
        <v>247</v>
      </c>
      <c r="C33" s="57" t="s">
        <v>248</v>
      </c>
      <c r="D33" s="54" t="s">
        <v>249</v>
      </c>
      <c r="E33" s="6" t="s">
        <v>184</v>
      </c>
      <c r="F33" s="19">
        <v>4700000</v>
      </c>
      <c r="G33" s="24">
        <v>52574.2</v>
      </c>
      <c r="H33" s="24">
        <v>1.48</v>
      </c>
      <c r="I33" s="31"/>
      <c r="J33" s="31"/>
      <c r="K33" s="35"/>
    </row>
    <row r="34" spans="2:11" x14ac:dyDescent="0.3">
      <c r="B34" s="8" t="s">
        <v>250</v>
      </c>
      <c r="C34" s="57" t="s">
        <v>251</v>
      </c>
      <c r="D34" s="54" t="s">
        <v>252</v>
      </c>
      <c r="E34" s="6" t="s">
        <v>127</v>
      </c>
      <c r="F34" s="19">
        <v>3972086</v>
      </c>
      <c r="G34" s="24">
        <v>52292.51</v>
      </c>
      <c r="H34" s="24">
        <v>1.47</v>
      </c>
      <c r="I34" s="31"/>
      <c r="J34" s="31"/>
      <c r="K34" s="35"/>
    </row>
    <row r="35" spans="2:11" x14ac:dyDescent="0.3">
      <c r="B35" s="8" t="s">
        <v>145</v>
      </c>
      <c r="C35" s="57" t="s">
        <v>146</v>
      </c>
      <c r="D35" s="54" t="s">
        <v>147</v>
      </c>
      <c r="E35" s="6" t="s">
        <v>148</v>
      </c>
      <c r="F35" s="19">
        <v>20984815</v>
      </c>
      <c r="G35" s="24">
        <v>52029.75</v>
      </c>
      <c r="H35" s="24">
        <v>1.47</v>
      </c>
      <c r="I35" s="31"/>
      <c r="J35" s="31"/>
      <c r="K35" s="35"/>
    </row>
    <row r="36" spans="2:11" x14ac:dyDescent="0.3">
      <c r="B36" s="8" t="s">
        <v>253</v>
      </c>
      <c r="C36" s="57" t="s">
        <v>254</v>
      </c>
      <c r="D36" s="54" t="s">
        <v>255</v>
      </c>
      <c r="E36" s="6" t="s">
        <v>119</v>
      </c>
      <c r="F36" s="19">
        <v>5392600</v>
      </c>
      <c r="G36" s="24">
        <v>51426.53</v>
      </c>
      <c r="H36" s="24">
        <v>1.45</v>
      </c>
      <c r="I36" s="31"/>
      <c r="J36" s="31"/>
      <c r="K36" s="35"/>
    </row>
    <row r="37" spans="2:11" x14ac:dyDescent="0.3">
      <c r="B37" s="8" t="s">
        <v>256</v>
      </c>
      <c r="C37" s="57" t="s">
        <v>257</v>
      </c>
      <c r="D37" s="54" t="s">
        <v>258</v>
      </c>
      <c r="E37" s="6" t="s">
        <v>259</v>
      </c>
      <c r="F37" s="19">
        <v>14114908</v>
      </c>
      <c r="G37" s="24">
        <v>51321.81</v>
      </c>
      <c r="H37" s="24">
        <v>1.45</v>
      </c>
      <c r="I37" s="31"/>
      <c r="J37" s="31"/>
      <c r="K37" s="35"/>
    </row>
    <row r="38" spans="2:11" x14ac:dyDescent="0.3">
      <c r="B38" s="8" t="s">
        <v>112</v>
      </c>
      <c r="C38" s="57" t="s">
        <v>113</v>
      </c>
      <c r="D38" s="54" t="s">
        <v>114</v>
      </c>
      <c r="E38" s="6" t="s">
        <v>115</v>
      </c>
      <c r="F38" s="19">
        <v>121443</v>
      </c>
      <c r="G38" s="24">
        <v>50034.52</v>
      </c>
      <c r="H38" s="24">
        <v>1.41</v>
      </c>
      <c r="I38" s="31"/>
      <c r="J38" s="31"/>
      <c r="K38" s="35"/>
    </row>
    <row r="39" spans="2:11" x14ac:dyDescent="0.3">
      <c r="B39" s="8" t="s">
        <v>98</v>
      </c>
      <c r="C39" s="57" t="s">
        <v>99</v>
      </c>
      <c r="D39" s="54" t="s">
        <v>100</v>
      </c>
      <c r="E39" s="6" t="s">
        <v>101</v>
      </c>
      <c r="F39" s="19">
        <v>2000000</v>
      </c>
      <c r="G39" s="24">
        <v>49310</v>
      </c>
      <c r="H39" s="24">
        <v>1.39</v>
      </c>
      <c r="I39" s="31"/>
      <c r="J39" s="31"/>
      <c r="K39" s="35"/>
    </row>
    <row r="40" spans="2:11" x14ac:dyDescent="0.3">
      <c r="B40" s="8" t="s">
        <v>260</v>
      </c>
      <c r="C40" s="57" t="s">
        <v>261</v>
      </c>
      <c r="D40" s="54" t="s">
        <v>262</v>
      </c>
      <c r="E40" s="6" t="s">
        <v>90</v>
      </c>
      <c r="F40" s="19">
        <v>1520950</v>
      </c>
      <c r="G40" s="24">
        <v>48346.44</v>
      </c>
      <c r="H40" s="24">
        <v>1.36</v>
      </c>
      <c r="I40" s="31"/>
      <c r="J40" s="31"/>
      <c r="K40" s="35"/>
    </row>
    <row r="41" spans="2:11" x14ac:dyDescent="0.3">
      <c r="B41" s="8" t="s">
        <v>54</v>
      </c>
      <c r="C41" s="57" t="s">
        <v>55</v>
      </c>
      <c r="D41" s="54" t="s">
        <v>56</v>
      </c>
      <c r="E41" s="6" t="s">
        <v>57</v>
      </c>
      <c r="F41" s="19">
        <v>1175000</v>
      </c>
      <c r="G41" s="24">
        <v>47363.08</v>
      </c>
      <c r="H41" s="24">
        <v>1.33</v>
      </c>
      <c r="I41" s="31"/>
      <c r="J41" s="31"/>
      <c r="K41" s="35"/>
    </row>
    <row r="42" spans="2:11" x14ac:dyDescent="0.3">
      <c r="B42" s="8" t="s">
        <v>263</v>
      </c>
      <c r="C42" s="57" t="s">
        <v>264</v>
      </c>
      <c r="D42" s="54" t="s">
        <v>265</v>
      </c>
      <c r="E42" s="6" t="s">
        <v>266</v>
      </c>
      <c r="F42" s="19">
        <v>2611955</v>
      </c>
      <c r="G42" s="24">
        <v>46947.28</v>
      </c>
      <c r="H42" s="24">
        <v>1.32</v>
      </c>
      <c r="I42" s="31"/>
      <c r="J42" s="31"/>
      <c r="K42" s="35"/>
    </row>
    <row r="43" spans="2:11" x14ac:dyDescent="0.3">
      <c r="B43" s="8" t="s">
        <v>267</v>
      </c>
      <c r="C43" s="57" t="s">
        <v>268</v>
      </c>
      <c r="D43" s="54" t="s">
        <v>269</v>
      </c>
      <c r="E43" s="6" t="s">
        <v>152</v>
      </c>
      <c r="F43" s="19">
        <v>4700000</v>
      </c>
      <c r="G43" s="24">
        <v>44621.8</v>
      </c>
      <c r="H43" s="24">
        <v>1.26</v>
      </c>
      <c r="I43" s="31"/>
      <c r="J43" s="31"/>
      <c r="K43" s="35"/>
    </row>
    <row r="44" spans="2:11" x14ac:dyDescent="0.3">
      <c r="B44" s="8" t="s">
        <v>270</v>
      </c>
      <c r="C44" s="57" t="s">
        <v>271</v>
      </c>
      <c r="D44" s="54" t="s">
        <v>272</v>
      </c>
      <c r="E44" s="6" t="s">
        <v>75</v>
      </c>
      <c r="F44" s="19">
        <v>9331762</v>
      </c>
      <c r="G44" s="24">
        <v>44419.19</v>
      </c>
      <c r="H44" s="24">
        <v>1.25</v>
      </c>
      <c r="I44" s="31"/>
      <c r="J44" s="31"/>
      <c r="K44" s="35"/>
    </row>
    <row r="45" spans="2:11" x14ac:dyDescent="0.3">
      <c r="B45" s="8" t="s">
        <v>273</v>
      </c>
      <c r="C45" s="57" t="s">
        <v>274</v>
      </c>
      <c r="D45" s="54" t="s">
        <v>275</v>
      </c>
      <c r="E45" s="6" t="s">
        <v>152</v>
      </c>
      <c r="F45" s="19">
        <v>3509432</v>
      </c>
      <c r="G45" s="24">
        <v>43348.5</v>
      </c>
      <c r="H45" s="24">
        <v>1.22</v>
      </c>
      <c r="I45" s="31"/>
      <c r="J45" s="31"/>
      <c r="K45" s="35"/>
    </row>
    <row r="46" spans="2:11" x14ac:dyDescent="0.3">
      <c r="B46" s="8" t="s">
        <v>276</v>
      </c>
      <c r="C46" s="57" t="s">
        <v>277</v>
      </c>
      <c r="D46" s="54" t="s">
        <v>278</v>
      </c>
      <c r="E46" s="6" t="s">
        <v>43</v>
      </c>
      <c r="F46" s="19">
        <v>15343850</v>
      </c>
      <c r="G46" s="24">
        <v>42717.279999999999</v>
      </c>
      <c r="H46" s="24">
        <v>1.2</v>
      </c>
      <c r="I46" s="31"/>
      <c r="J46" s="31"/>
      <c r="K46" s="35"/>
    </row>
    <row r="47" spans="2:11" x14ac:dyDescent="0.3">
      <c r="B47" s="8" t="s">
        <v>279</v>
      </c>
      <c r="C47" s="57" t="s">
        <v>280</v>
      </c>
      <c r="D47" s="54" t="s">
        <v>281</v>
      </c>
      <c r="E47" s="6" t="s">
        <v>210</v>
      </c>
      <c r="F47" s="19">
        <v>20000000</v>
      </c>
      <c r="G47" s="24">
        <v>36568</v>
      </c>
      <c r="H47" s="24">
        <v>1.03</v>
      </c>
      <c r="I47" s="31"/>
      <c r="J47" s="31"/>
      <c r="K47" s="35"/>
    </row>
    <row r="48" spans="2:11" x14ac:dyDescent="0.3">
      <c r="B48" s="8" t="s">
        <v>282</v>
      </c>
      <c r="C48" s="57" t="s">
        <v>283</v>
      </c>
      <c r="D48" s="54" t="s">
        <v>284</v>
      </c>
      <c r="E48" s="6" t="s">
        <v>152</v>
      </c>
      <c r="F48" s="19">
        <v>289060</v>
      </c>
      <c r="G48" s="24">
        <v>35912.81</v>
      </c>
      <c r="H48" s="24">
        <v>1.01</v>
      </c>
      <c r="I48" s="31"/>
      <c r="J48" s="31"/>
      <c r="K48" s="35"/>
    </row>
    <row r="49" spans="2:11" x14ac:dyDescent="0.3">
      <c r="B49" s="8" t="s">
        <v>285</v>
      </c>
      <c r="C49" s="57" t="s">
        <v>286</v>
      </c>
      <c r="D49" s="54" t="s">
        <v>287</v>
      </c>
      <c r="E49" s="6" t="s">
        <v>212</v>
      </c>
      <c r="F49" s="19">
        <v>7470500</v>
      </c>
      <c r="G49" s="24">
        <v>34808.79</v>
      </c>
      <c r="H49" s="24">
        <v>0.98</v>
      </c>
      <c r="I49" s="31"/>
      <c r="J49" s="31"/>
      <c r="K49" s="35"/>
    </row>
    <row r="50" spans="2:11" x14ac:dyDescent="0.3">
      <c r="B50" s="8" t="s">
        <v>288</v>
      </c>
      <c r="C50" s="57" t="s">
        <v>289</v>
      </c>
      <c r="D50" s="54" t="s">
        <v>290</v>
      </c>
      <c r="E50" s="6" t="s">
        <v>184</v>
      </c>
      <c r="F50" s="19">
        <v>6500000</v>
      </c>
      <c r="G50" s="24">
        <v>34736</v>
      </c>
      <c r="H50" s="24">
        <v>0.98</v>
      </c>
      <c r="I50" s="31"/>
      <c r="J50" s="31"/>
      <c r="K50" s="35"/>
    </row>
    <row r="51" spans="2:11" x14ac:dyDescent="0.3">
      <c r="B51" s="8" t="s">
        <v>291</v>
      </c>
      <c r="C51" s="57" t="s">
        <v>292</v>
      </c>
      <c r="D51" s="54" t="s">
        <v>293</v>
      </c>
      <c r="E51" s="6" t="s">
        <v>119</v>
      </c>
      <c r="F51" s="19">
        <v>2000000</v>
      </c>
      <c r="G51" s="24">
        <v>34554</v>
      </c>
      <c r="H51" s="24">
        <v>0.97</v>
      </c>
      <c r="I51" s="31"/>
      <c r="J51" s="31"/>
      <c r="K51" s="35"/>
    </row>
    <row r="52" spans="2:11" x14ac:dyDescent="0.3">
      <c r="B52" s="8" t="s">
        <v>294</v>
      </c>
      <c r="C52" s="57" t="s">
        <v>295</v>
      </c>
      <c r="D52" s="54" t="s">
        <v>296</v>
      </c>
      <c r="E52" s="6" t="s">
        <v>123</v>
      </c>
      <c r="F52" s="19">
        <v>1054511</v>
      </c>
      <c r="G52" s="24">
        <v>34270.550000000003</v>
      </c>
      <c r="H52" s="24">
        <v>0.96</v>
      </c>
      <c r="I52" s="31"/>
      <c r="J52" s="31"/>
      <c r="K52" s="35"/>
    </row>
    <row r="53" spans="2:11" x14ac:dyDescent="0.3">
      <c r="B53" s="8" t="s">
        <v>297</v>
      </c>
      <c r="C53" s="57" t="s">
        <v>298</v>
      </c>
      <c r="D53" s="54" t="s">
        <v>299</v>
      </c>
      <c r="E53" s="6" t="s">
        <v>43</v>
      </c>
      <c r="F53" s="19">
        <v>23200000</v>
      </c>
      <c r="G53" s="24">
        <v>28510.48</v>
      </c>
      <c r="H53" s="24">
        <v>0.8</v>
      </c>
      <c r="I53" s="31"/>
      <c r="J53" s="31"/>
      <c r="K53" s="35"/>
    </row>
    <row r="54" spans="2:11" x14ac:dyDescent="0.3">
      <c r="B54" s="8" t="s">
        <v>300</v>
      </c>
      <c r="C54" s="57" t="s">
        <v>301</v>
      </c>
      <c r="D54" s="54" t="s">
        <v>302</v>
      </c>
      <c r="E54" s="6" t="s">
        <v>90</v>
      </c>
      <c r="F54" s="19">
        <v>1432535</v>
      </c>
      <c r="G54" s="24">
        <v>27398.66</v>
      </c>
      <c r="H54" s="24">
        <v>0.77</v>
      </c>
      <c r="I54" s="31"/>
      <c r="J54" s="31"/>
      <c r="K54" s="35"/>
    </row>
    <row r="55" spans="2:11" x14ac:dyDescent="0.3">
      <c r="B55" s="8" t="s">
        <v>303</v>
      </c>
      <c r="C55" s="57" t="s">
        <v>304</v>
      </c>
      <c r="D55" s="54" t="s">
        <v>305</v>
      </c>
      <c r="E55" s="6" t="s">
        <v>57</v>
      </c>
      <c r="F55" s="19">
        <v>2264279</v>
      </c>
      <c r="G55" s="24">
        <v>26415.08</v>
      </c>
      <c r="H55" s="24">
        <v>0.74</v>
      </c>
      <c r="I55" s="31"/>
      <c r="J55" s="31"/>
      <c r="K55" s="35"/>
    </row>
    <row r="56" spans="2:11" x14ac:dyDescent="0.3">
      <c r="B56" s="8" t="s">
        <v>306</v>
      </c>
      <c r="C56" s="57" t="s">
        <v>307</v>
      </c>
      <c r="D56" s="54" t="s">
        <v>308</v>
      </c>
      <c r="E56" s="6" t="s">
        <v>210</v>
      </c>
      <c r="F56" s="19">
        <v>18833200</v>
      </c>
      <c r="G56" s="24">
        <v>25773.23</v>
      </c>
      <c r="H56" s="24">
        <v>0.73</v>
      </c>
      <c r="I56" s="31"/>
      <c r="J56" s="31"/>
      <c r="K56" s="35"/>
    </row>
    <row r="57" spans="2:11" x14ac:dyDescent="0.3">
      <c r="B57" s="8" t="s">
        <v>309</v>
      </c>
      <c r="C57" s="57" t="s">
        <v>310</v>
      </c>
      <c r="D57" s="54" t="s">
        <v>311</v>
      </c>
      <c r="E57" s="6" t="s">
        <v>86</v>
      </c>
      <c r="F57" s="19">
        <v>11000000</v>
      </c>
      <c r="G57" s="24">
        <v>25755.4</v>
      </c>
      <c r="H57" s="24">
        <v>0.73</v>
      </c>
      <c r="I57" s="31"/>
      <c r="J57" s="31"/>
      <c r="K57" s="35"/>
    </row>
    <row r="58" spans="2:11" x14ac:dyDescent="0.3">
      <c r="B58" s="8" t="s">
        <v>312</v>
      </c>
      <c r="C58" s="57" t="s">
        <v>313</v>
      </c>
      <c r="D58" s="54" t="s">
        <v>314</v>
      </c>
      <c r="E58" s="6" t="s">
        <v>71</v>
      </c>
      <c r="F58" s="19">
        <v>1358440</v>
      </c>
      <c r="G58" s="24">
        <v>25559.05</v>
      </c>
      <c r="H58" s="24">
        <v>0.72</v>
      </c>
      <c r="I58" s="31"/>
      <c r="J58" s="31"/>
      <c r="K58" s="35"/>
    </row>
    <row r="59" spans="2:11" x14ac:dyDescent="0.3">
      <c r="B59" s="8" t="s">
        <v>132</v>
      </c>
      <c r="C59" s="57" t="s">
        <v>133</v>
      </c>
      <c r="D59" s="54" t="s">
        <v>134</v>
      </c>
      <c r="E59" s="6" t="s">
        <v>82</v>
      </c>
      <c r="F59" s="19">
        <v>2000000</v>
      </c>
      <c r="G59" s="24">
        <v>24152</v>
      </c>
      <c r="H59" s="24">
        <v>0.68</v>
      </c>
      <c r="I59" s="31"/>
      <c r="J59" s="31"/>
      <c r="K59" s="35"/>
    </row>
    <row r="60" spans="2:11" x14ac:dyDescent="0.3">
      <c r="B60" s="8" t="s">
        <v>315</v>
      </c>
      <c r="C60" s="57" t="s">
        <v>316</v>
      </c>
      <c r="D60" s="54" t="s">
        <v>317</v>
      </c>
      <c r="E60" s="6" t="s">
        <v>123</v>
      </c>
      <c r="F60" s="19">
        <v>616702</v>
      </c>
      <c r="G60" s="24">
        <v>23567.27</v>
      </c>
      <c r="H60" s="24">
        <v>0.66</v>
      </c>
      <c r="I60" s="31"/>
      <c r="J60" s="31"/>
      <c r="K60" s="35"/>
    </row>
    <row r="61" spans="2:11" x14ac:dyDescent="0.3">
      <c r="B61" s="8" t="s">
        <v>318</v>
      </c>
      <c r="C61" s="57" t="s">
        <v>319</v>
      </c>
      <c r="D61" s="54" t="s">
        <v>320</v>
      </c>
      <c r="E61" s="6" t="s">
        <v>82</v>
      </c>
      <c r="F61" s="19">
        <v>1404390</v>
      </c>
      <c r="G61" s="24">
        <v>23363.43</v>
      </c>
      <c r="H61" s="24">
        <v>0.66</v>
      </c>
      <c r="I61" s="31"/>
      <c r="J61" s="31"/>
      <c r="K61" s="35"/>
    </row>
    <row r="62" spans="2:11" x14ac:dyDescent="0.3">
      <c r="B62" s="8" t="s">
        <v>321</v>
      </c>
      <c r="C62" s="57" t="s">
        <v>322</v>
      </c>
      <c r="D62" s="54" t="s">
        <v>323</v>
      </c>
      <c r="E62" s="6" t="s">
        <v>71</v>
      </c>
      <c r="F62" s="19">
        <v>5604494</v>
      </c>
      <c r="G62" s="24">
        <v>23239.03</v>
      </c>
      <c r="H62" s="24">
        <v>0.65</v>
      </c>
      <c r="I62" s="31"/>
      <c r="J62" s="31"/>
      <c r="K62" s="35"/>
    </row>
    <row r="63" spans="2:11" x14ac:dyDescent="0.3">
      <c r="B63" s="8" t="s">
        <v>171</v>
      </c>
      <c r="C63" s="57" t="s">
        <v>172</v>
      </c>
      <c r="D63" s="54" t="s">
        <v>173</v>
      </c>
      <c r="E63" s="6" t="s">
        <v>174</v>
      </c>
      <c r="F63" s="19">
        <v>61631</v>
      </c>
      <c r="G63" s="24">
        <v>22492.23</v>
      </c>
      <c r="H63" s="24">
        <v>0.63</v>
      </c>
      <c r="I63" s="31"/>
      <c r="J63" s="31"/>
      <c r="K63" s="35"/>
    </row>
    <row r="64" spans="2:11" x14ac:dyDescent="0.3">
      <c r="B64" s="8" t="s">
        <v>324</v>
      </c>
      <c r="C64" s="57" t="s">
        <v>325</v>
      </c>
      <c r="D64" s="54" t="s">
        <v>326</v>
      </c>
      <c r="E64" s="6" t="s">
        <v>138</v>
      </c>
      <c r="F64" s="19">
        <v>1912000</v>
      </c>
      <c r="G64" s="24">
        <v>21143.85</v>
      </c>
      <c r="H64" s="24">
        <v>0.6</v>
      </c>
      <c r="I64" s="31"/>
      <c r="J64" s="31"/>
      <c r="K64" s="35"/>
    </row>
    <row r="65" spans="2:11" x14ac:dyDescent="0.3">
      <c r="B65" s="8" t="s">
        <v>327</v>
      </c>
      <c r="C65" s="57" t="s">
        <v>328</v>
      </c>
      <c r="D65" s="54" t="s">
        <v>329</v>
      </c>
      <c r="E65" s="6" t="s">
        <v>43</v>
      </c>
      <c r="F65" s="19">
        <v>14991451</v>
      </c>
      <c r="G65" s="24">
        <v>20536.79</v>
      </c>
      <c r="H65" s="24">
        <v>0.57999999999999996</v>
      </c>
      <c r="I65" s="31"/>
      <c r="J65" s="31"/>
      <c r="K65" s="35"/>
    </row>
    <row r="66" spans="2:11" x14ac:dyDescent="0.3">
      <c r="B66" s="8" t="s">
        <v>160</v>
      </c>
      <c r="C66" s="57" t="s">
        <v>161</v>
      </c>
      <c r="D66" s="54" t="s">
        <v>162</v>
      </c>
      <c r="E66" s="6" t="s">
        <v>163</v>
      </c>
      <c r="F66" s="19">
        <v>650000</v>
      </c>
      <c r="G66" s="24">
        <v>20380.75</v>
      </c>
      <c r="H66" s="24">
        <v>0.56999999999999995</v>
      </c>
      <c r="I66" s="31"/>
      <c r="J66" s="31"/>
      <c r="K66" s="35"/>
    </row>
    <row r="67" spans="2:11" x14ac:dyDescent="0.3">
      <c r="B67" s="8" t="s">
        <v>330</v>
      </c>
      <c r="C67" s="57" t="s">
        <v>331</v>
      </c>
      <c r="D67" s="54" t="s">
        <v>332</v>
      </c>
      <c r="E67" s="6" t="s">
        <v>90</v>
      </c>
      <c r="F67" s="19">
        <v>6229487</v>
      </c>
      <c r="G67" s="24">
        <v>20196</v>
      </c>
      <c r="H67" s="24">
        <v>0.56999999999999995</v>
      </c>
      <c r="I67" s="31"/>
      <c r="J67" s="31"/>
      <c r="K67" s="35"/>
    </row>
    <row r="68" spans="2:11" x14ac:dyDescent="0.3">
      <c r="B68" s="8" t="s">
        <v>333</v>
      </c>
      <c r="C68" s="57" t="s">
        <v>334</v>
      </c>
      <c r="D68" s="54" t="s">
        <v>335</v>
      </c>
      <c r="E68" s="6" t="s">
        <v>71</v>
      </c>
      <c r="F68" s="19">
        <v>1854728</v>
      </c>
      <c r="G68" s="24">
        <v>19371.71</v>
      </c>
      <c r="H68" s="24">
        <v>0.55000000000000004</v>
      </c>
      <c r="I68" s="31"/>
      <c r="J68" s="31"/>
      <c r="K68" s="35"/>
    </row>
    <row r="69" spans="2:11" x14ac:dyDescent="0.3">
      <c r="B69" s="8" t="s">
        <v>336</v>
      </c>
      <c r="C69" s="57" t="s">
        <v>337</v>
      </c>
      <c r="D69" s="54" t="s">
        <v>338</v>
      </c>
      <c r="E69" s="6" t="s">
        <v>82</v>
      </c>
      <c r="F69" s="19">
        <v>4049449</v>
      </c>
      <c r="G69" s="24">
        <v>17661.669999999998</v>
      </c>
      <c r="H69" s="24">
        <v>0.5</v>
      </c>
      <c r="I69" s="31"/>
      <c r="J69" s="31"/>
      <c r="K69" s="35"/>
    </row>
    <row r="70" spans="2:11" x14ac:dyDescent="0.3">
      <c r="B70" s="8" t="s">
        <v>120</v>
      </c>
      <c r="C70" s="57" t="s">
        <v>121</v>
      </c>
      <c r="D70" s="54" t="s">
        <v>122</v>
      </c>
      <c r="E70" s="6" t="s">
        <v>123</v>
      </c>
      <c r="F70" s="19">
        <v>560000</v>
      </c>
      <c r="G70" s="24">
        <v>17606.400000000001</v>
      </c>
      <c r="H70" s="24">
        <v>0.5</v>
      </c>
      <c r="I70" s="31"/>
      <c r="J70" s="31"/>
      <c r="K70" s="35"/>
    </row>
    <row r="71" spans="2:11" x14ac:dyDescent="0.3">
      <c r="B71" s="8" t="s">
        <v>181</v>
      </c>
      <c r="C71" s="57" t="s">
        <v>182</v>
      </c>
      <c r="D71" s="54" t="s">
        <v>183</v>
      </c>
      <c r="E71" s="6" t="s">
        <v>184</v>
      </c>
      <c r="F71" s="19">
        <v>700000</v>
      </c>
      <c r="G71" s="24">
        <v>15701</v>
      </c>
      <c r="H71" s="24">
        <v>0.44</v>
      </c>
      <c r="I71" s="31"/>
      <c r="J71" s="31"/>
      <c r="K71" s="35"/>
    </row>
    <row r="72" spans="2:11" x14ac:dyDescent="0.3">
      <c r="B72" s="8" t="s">
        <v>339</v>
      </c>
      <c r="C72" s="57" t="s">
        <v>340</v>
      </c>
      <c r="D72" s="54" t="s">
        <v>341</v>
      </c>
      <c r="E72" s="6" t="s">
        <v>82</v>
      </c>
      <c r="F72" s="19">
        <v>800000</v>
      </c>
      <c r="G72" s="24">
        <v>15499.2</v>
      </c>
      <c r="H72" s="24">
        <v>0.44</v>
      </c>
      <c r="I72" s="31"/>
      <c r="J72" s="31"/>
      <c r="K72" s="35"/>
    </row>
    <row r="73" spans="2:11" x14ac:dyDescent="0.3">
      <c r="B73" s="8" t="s">
        <v>342</v>
      </c>
      <c r="C73" s="57" t="s">
        <v>343</v>
      </c>
      <c r="D73" s="54" t="s">
        <v>344</v>
      </c>
      <c r="E73" s="6" t="s">
        <v>152</v>
      </c>
      <c r="F73" s="19">
        <v>477423</v>
      </c>
      <c r="G73" s="24">
        <v>14432.5</v>
      </c>
      <c r="H73" s="24">
        <v>0.41</v>
      </c>
      <c r="I73" s="31"/>
      <c r="J73" s="31"/>
      <c r="K73" s="35"/>
    </row>
    <row r="74" spans="2:11" x14ac:dyDescent="0.3">
      <c r="B74" s="8" t="s">
        <v>345</v>
      </c>
      <c r="C74" s="57" t="s">
        <v>346</v>
      </c>
      <c r="D74" s="54" t="s">
        <v>347</v>
      </c>
      <c r="E74" s="6" t="s">
        <v>152</v>
      </c>
      <c r="F74" s="19">
        <v>30000000</v>
      </c>
      <c r="G74" s="24">
        <v>14163</v>
      </c>
      <c r="H74" s="24">
        <v>0.4</v>
      </c>
      <c r="I74" s="31"/>
      <c r="J74" s="31"/>
      <c r="K74" s="35"/>
    </row>
    <row r="75" spans="2:11" x14ac:dyDescent="0.3">
      <c r="B75" s="8" t="s">
        <v>348</v>
      </c>
      <c r="C75" s="57" t="s">
        <v>349</v>
      </c>
      <c r="D75" s="54" t="s">
        <v>350</v>
      </c>
      <c r="E75" s="6" t="s">
        <v>43</v>
      </c>
      <c r="F75" s="19">
        <v>10000000</v>
      </c>
      <c r="G75" s="24">
        <v>13988</v>
      </c>
      <c r="H75" s="24">
        <v>0.39</v>
      </c>
      <c r="I75" s="31"/>
      <c r="J75" s="31"/>
      <c r="K75" s="35"/>
    </row>
    <row r="76" spans="2:11" x14ac:dyDescent="0.3">
      <c r="B76" s="8" t="s">
        <v>351</v>
      </c>
      <c r="C76" s="57" t="s">
        <v>352</v>
      </c>
      <c r="D76" s="54" t="s">
        <v>353</v>
      </c>
      <c r="E76" s="6" t="s">
        <v>354</v>
      </c>
      <c r="F76" s="19">
        <v>935051</v>
      </c>
      <c r="G76" s="24">
        <v>13489.05</v>
      </c>
      <c r="H76" s="24">
        <v>0.38</v>
      </c>
      <c r="I76" s="31"/>
      <c r="J76" s="31"/>
      <c r="K76" s="35"/>
    </row>
    <row r="77" spans="2:11" x14ac:dyDescent="0.3">
      <c r="B77" s="8" t="s">
        <v>355</v>
      </c>
      <c r="C77" s="57" t="s">
        <v>356</v>
      </c>
      <c r="D77" s="54" t="s">
        <v>357</v>
      </c>
      <c r="E77" s="6" t="s">
        <v>184</v>
      </c>
      <c r="F77" s="19">
        <v>2500000</v>
      </c>
      <c r="G77" s="24">
        <v>12188.75</v>
      </c>
      <c r="H77" s="24">
        <v>0.34</v>
      </c>
      <c r="I77" s="31"/>
      <c r="J77" s="31"/>
      <c r="K77" s="35"/>
    </row>
    <row r="78" spans="2:11" x14ac:dyDescent="0.3">
      <c r="B78" s="8" t="s">
        <v>358</v>
      </c>
      <c r="C78" s="57" t="s">
        <v>359</v>
      </c>
      <c r="D78" s="54" t="s">
        <v>360</v>
      </c>
      <c r="E78" s="6" t="s">
        <v>115</v>
      </c>
      <c r="F78" s="19">
        <v>930776</v>
      </c>
      <c r="G78" s="24">
        <v>11357.33</v>
      </c>
      <c r="H78" s="24">
        <v>0.32</v>
      </c>
      <c r="I78" s="31"/>
      <c r="J78" s="31"/>
      <c r="K78" s="35"/>
    </row>
    <row r="79" spans="2:11" x14ac:dyDescent="0.3">
      <c r="B79" s="8" t="s">
        <v>361</v>
      </c>
      <c r="C79" s="57" t="s">
        <v>362</v>
      </c>
      <c r="D79" s="54" t="s">
        <v>363</v>
      </c>
      <c r="E79" s="6" t="s">
        <v>152</v>
      </c>
      <c r="F79" s="19">
        <v>7152</v>
      </c>
      <c r="G79" s="24">
        <v>11265.47</v>
      </c>
      <c r="H79" s="24">
        <v>0.32</v>
      </c>
      <c r="I79" s="31"/>
      <c r="J79" s="31"/>
      <c r="K79" s="35"/>
    </row>
    <row r="80" spans="2:11" x14ac:dyDescent="0.3">
      <c r="B80" s="8" t="s">
        <v>364</v>
      </c>
      <c r="C80" s="57" t="s">
        <v>365</v>
      </c>
      <c r="D80" s="54" t="s">
        <v>366</v>
      </c>
      <c r="E80" s="6" t="s">
        <v>82</v>
      </c>
      <c r="F80" s="19">
        <v>1440401</v>
      </c>
      <c r="G80" s="24">
        <v>10073.44</v>
      </c>
      <c r="H80" s="24">
        <v>0.28000000000000003</v>
      </c>
      <c r="I80" s="31"/>
      <c r="J80" s="31"/>
      <c r="K80" s="35"/>
    </row>
    <row r="81" spans="2:11" x14ac:dyDescent="0.3">
      <c r="B81" s="8" t="s">
        <v>367</v>
      </c>
      <c r="C81" s="57" t="s">
        <v>368</v>
      </c>
      <c r="D81" s="54" t="s">
        <v>369</v>
      </c>
      <c r="E81" s="6" t="s">
        <v>50</v>
      </c>
      <c r="F81" s="19">
        <v>4000000</v>
      </c>
      <c r="G81" s="24">
        <v>9626.7999999999993</v>
      </c>
      <c r="H81" s="24">
        <v>0.27</v>
      </c>
      <c r="I81" s="31"/>
      <c r="J81" s="31"/>
      <c r="K81" s="35"/>
    </row>
    <row r="82" spans="2:11" x14ac:dyDescent="0.3">
      <c r="B82" s="8" t="s">
        <v>370</v>
      </c>
      <c r="C82" s="57" t="s">
        <v>371</v>
      </c>
      <c r="D82" s="54" t="s">
        <v>372</v>
      </c>
      <c r="E82" s="6" t="s">
        <v>156</v>
      </c>
      <c r="F82" s="19">
        <v>4210285</v>
      </c>
      <c r="G82" s="24">
        <v>6958.34</v>
      </c>
      <c r="H82" s="24">
        <v>0.2</v>
      </c>
      <c r="I82" s="31"/>
      <c r="J82" s="31"/>
      <c r="K82" s="35"/>
    </row>
    <row r="83" spans="2:11" x14ac:dyDescent="0.3">
      <c r="B83" s="8" t="s">
        <v>373</v>
      </c>
      <c r="C83" s="57" t="s">
        <v>374</v>
      </c>
      <c r="D83" s="54" t="s">
        <v>375</v>
      </c>
      <c r="E83" s="6" t="s">
        <v>354</v>
      </c>
      <c r="F83" s="19">
        <v>452200</v>
      </c>
      <c r="G83" s="24">
        <v>52.86</v>
      </c>
      <c r="H83" s="24" t="s">
        <v>5161</v>
      </c>
      <c r="I83" s="31"/>
      <c r="J83" s="31"/>
      <c r="K83" s="35"/>
    </row>
    <row r="84" spans="2:11" x14ac:dyDescent="0.3">
      <c r="C84" s="58" t="s">
        <v>185</v>
      </c>
      <c r="D84" s="54"/>
      <c r="E84" s="6"/>
      <c r="F84" s="19"/>
      <c r="G84" s="25">
        <v>3395325.29</v>
      </c>
      <c r="H84" s="25">
        <v>95.58</v>
      </c>
      <c r="I84" s="31"/>
      <c r="J84" s="31"/>
      <c r="K84" s="35"/>
    </row>
    <row r="85" spans="2:11" x14ac:dyDescent="0.3">
      <c r="C85" s="57"/>
      <c r="D85" s="54"/>
      <c r="E85" s="6"/>
      <c r="F85" s="19"/>
      <c r="G85" s="24"/>
      <c r="H85" s="24"/>
      <c r="I85" s="31"/>
      <c r="J85" s="31"/>
      <c r="K85" s="35"/>
    </row>
    <row r="86" spans="2:11" x14ac:dyDescent="0.3">
      <c r="C86" s="59" t="s">
        <v>3</v>
      </c>
      <c r="D86" s="54"/>
      <c r="E86" s="6"/>
      <c r="F86" s="19"/>
      <c r="G86" s="24"/>
      <c r="H86" s="24"/>
      <c r="I86" s="31"/>
      <c r="J86" s="31"/>
      <c r="K86" s="35"/>
    </row>
    <row r="87" spans="2:11" x14ac:dyDescent="0.3">
      <c r="B87" s="8" t="s">
        <v>186</v>
      </c>
      <c r="C87" s="57" t="s">
        <v>187</v>
      </c>
      <c r="D87" s="54" t="s">
        <v>188</v>
      </c>
      <c r="E87" s="6" t="s">
        <v>189</v>
      </c>
      <c r="F87" s="19">
        <v>81000</v>
      </c>
      <c r="G87" s="61">
        <v>0</v>
      </c>
      <c r="H87" s="24" t="s">
        <v>5161</v>
      </c>
      <c r="I87" s="31"/>
      <c r="J87" s="31"/>
      <c r="K87" s="35" t="s">
        <v>5172</v>
      </c>
    </row>
    <row r="88" spans="2:11" x14ac:dyDescent="0.3">
      <c r="B88" s="8" t="s">
        <v>190</v>
      </c>
      <c r="C88" s="57" t="s">
        <v>191</v>
      </c>
      <c r="D88" s="54" t="s">
        <v>192</v>
      </c>
      <c r="E88" s="6" t="s">
        <v>131</v>
      </c>
      <c r="F88" s="19">
        <v>500000</v>
      </c>
      <c r="G88" s="61">
        <v>0</v>
      </c>
      <c r="H88" s="24" t="s">
        <v>5161</v>
      </c>
      <c r="I88" s="31"/>
      <c r="J88" s="31"/>
      <c r="K88" s="35" t="s">
        <v>5172</v>
      </c>
    </row>
    <row r="89" spans="2:11" x14ac:dyDescent="0.3">
      <c r="B89" s="8" t="s">
        <v>379</v>
      </c>
      <c r="C89" s="57" t="s">
        <v>380</v>
      </c>
      <c r="D89" s="54" t="s">
        <v>381</v>
      </c>
      <c r="E89" s="6" t="s">
        <v>382</v>
      </c>
      <c r="F89" s="19">
        <v>250</v>
      </c>
      <c r="G89" s="61">
        <v>0</v>
      </c>
      <c r="H89" s="24" t="s">
        <v>5161</v>
      </c>
      <c r="I89" s="31"/>
      <c r="J89" s="31"/>
      <c r="K89" s="35" t="s">
        <v>5172</v>
      </c>
    </row>
    <row r="90" spans="2:11" x14ac:dyDescent="0.3">
      <c r="B90" s="8" t="s">
        <v>376</v>
      </c>
      <c r="C90" s="57" t="s">
        <v>377</v>
      </c>
      <c r="D90" s="54" t="s">
        <v>378</v>
      </c>
      <c r="E90" s="6" t="s">
        <v>266</v>
      </c>
      <c r="F90" s="19">
        <v>1682520</v>
      </c>
      <c r="G90" s="61">
        <v>0</v>
      </c>
      <c r="H90" s="24" t="s">
        <v>5161</v>
      </c>
      <c r="I90" s="31"/>
      <c r="J90" s="31"/>
      <c r="K90" s="35" t="s">
        <v>5172</v>
      </c>
    </row>
    <row r="91" spans="2:11" x14ac:dyDescent="0.3">
      <c r="C91" s="58" t="s">
        <v>185</v>
      </c>
      <c r="D91" s="54"/>
      <c r="E91" s="6"/>
      <c r="F91" s="19"/>
      <c r="G91" s="62">
        <v>0</v>
      </c>
      <c r="H91" s="25" t="s">
        <v>5161</v>
      </c>
      <c r="I91" s="31"/>
      <c r="J91" s="31"/>
      <c r="K91" s="35"/>
    </row>
    <row r="92" spans="2:11" x14ac:dyDescent="0.3">
      <c r="C92" s="57"/>
      <c r="D92" s="54"/>
      <c r="E92" s="6"/>
      <c r="F92" s="19"/>
      <c r="G92" s="24"/>
      <c r="H92" s="24"/>
      <c r="I92" s="31"/>
      <c r="J92" s="31"/>
      <c r="K92" s="35"/>
    </row>
    <row r="93" spans="2:11" x14ac:dyDescent="0.3">
      <c r="C93" s="59" t="s">
        <v>4</v>
      </c>
      <c r="D93" s="54"/>
      <c r="E93" s="6"/>
      <c r="F93" s="19"/>
      <c r="G93" s="24"/>
      <c r="H93" s="24"/>
      <c r="I93" s="31"/>
      <c r="J93" s="31"/>
      <c r="K93" s="35"/>
    </row>
    <row r="94" spans="2:11" x14ac:dyDescent="0.3">
      <c r="B94" s="8" t="s">
        <v>383</v>
      </c>
      <c r="C94" s="57" t="s">
        <v>384</v>
      </c>
      <c r="D94" s="54" t="s">
        <v>385</v>
      </c>
      <c r="E94" s="6" t="s">
        <v>131</v>
      </c>
      <c r="F94" s="19">
        <v>146000</v>
      </c>
      <c r="G94" s="24">
        <v>21184.51</v>
      </c>
      <c r="H94" s="24">
        <v>0.6</v>
      </c>
      <c r="I94" s="31"/>
      <c r="J94" s="31"/>
      <c r="K94" s="35"/>
    </row>
    <row r="95" spans="2:11" x14ac:dyDescent="0.3">
      <c r="C95" s="58" t="s">
        <v>185</v>
      </c>
      <c r="D95" s="54"/>
      <c r="E95" s="6"/>
      <c r="F95" s="19"/>
      <c r="G95" s="25">
        <v>21184.51</v>
      </c>
      <c r="H95" s="25">
        <v>0.6</v>
      </c>
      <c r="I95" s="31"/>
      <c r="J95" s="31"/>
      <c r="K95" s="35"/>
    </row>
    <row r="96" spans="2:11" x14ac:dyDescent="0.3">
      <c r="C96" s="57"/>
      <c r="D96" s="54"/>
      <c r="E96" s="6"/>
      <c r="F96" s="19"/>
      <c r="G96" s="24"/>
      <c r="H96" s="24"/>
      <c r="I96" s="31"/>
      <c r="J96" s="31"/>
      <c r="K96" s="35"/>
    </row>
    <row r="97" spans="1:11" x14ac:dyDescent="0.3">
      <c r="C97" s="58" t="s">
        <v>5</v>
      </c>
      <c r="D97" s="54"/>
      <c r="E97" s="6"/>
      <c r="F97" s="19"/>
      <c r="G97" s="24"/>
      <c r="H97" s="24"/>
      <c r="I97" s="31"/>
      <c r="J97" s="31"/>
      <c r="K97" s="35"/>
    </row>
    <row r="98" spans="1:11" x14ac:dyDescent="0.3">
      <c r="C98" s="57"/>
      <c r="D98" s="54"/>
      <c r="E98" s="6"/>
      <c r="F98" s="19"/>
      <c r="G98" s="24"/>
      <c r="H98" s="24"/>
      <c r="I98" s="31"/>
      <c r="J98" s="31"/>
      <c r="K98" s="35"/>
    </row>
    <row r="99" spans="1:11" x14ac:dyDescent="0.3">
      <c r="C99" s="58" t="s">
        <v>6</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7</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8</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9</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C107" s="58" t="s">
        <v>10</v>
      </c>
      <c r="D107" s="54"/>
      <c r="E107" s="6"/>
      <c r="F107" s="19"/>
      <c r="G107" s="24" t="s">
        <v>2</v>
      </c>
      <c r="H107" s="24" t="s">
        <v>2</v>
      </c>
      <c r="I107" s="31"/>
      <c r="J107" s="31"/>
      <c r="K107" s="35"/>
    </row>
    <row r="108" spans="1:11" x14ac:dyDescent="0.3">
      <c r="C108" s="57"/>
      <c r="D108" s="54"/>
      <c r="E108" s="6"/>
      <c r="F108" s="19"/>
      <c r="G108" s="24"/>
      <c r="H108" s="24"/>
      <c r="I108" s="31"/>
      <c r="J108" s="31"/>
      <c r="K108" s="35"/>
    </row>
    <row r="109" spans="1:11" x14ac:dyDescent="0.3">
      <c r="A109" s="10"/>
      <c r="B109" s="28"/>
      <c r="C109" s="58" t="s">
        <v>11</v>
      </c>
      <c r="D109" s="54"/>
      <c r="E109" s="6"/>
      <c r="F109" s="19"/>
      <c r="G109" s="24"/>
      <c r="H109" s="24"/>
      <c r="I109" s="31"/>
      <c r="J109" s="31"/>
      <c r="K109" s="35"/>
    </row>
    <row r="110" spans="1:11" x14ac:dyDescent="0.3">
      <c r="A110" s="28"/>
      <c r="B110" s="28"/>
      <c r="C110" s="58" t="s">
        <v>13</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14</v>
      </c>
      <c r="D112" s="54"/>
      <c r="E112" s="6"/>
      <c r="F112" s="19"/>
      <c r="G112" s="24" t="s">
        <v>2</v>
      </c>
      <c r="H112" s="24" t="s">
        <v>2</v>
      </c>
      <c r="I112" s="31"/>
      <c r="J112" s="31"/>
      <c r="K112" s="35"/>
    </row>
    <row r="113" spans="1:11" x14ac:dyDescent="0.3">
      <c r="A113" s="28"/>
      <c r="B113" s="28"/>
      <c r="C113" s="58"/>
      <c r="D113" s="54"/>
      <c r="E113" s="6"/>
      <c r="F113" s="19"/>
      <c r="G113" s="24"/>
      <c r="H113" s="24"/>
      <c r="I113" s="31"/>
      <c r="J113" s="31"/>
      <c r="K113" s="35"/>
    </row>
    <row r="114" spans="1:11" x14ac:dyDescent="0.3">
      <c r="C114" s="59" t="s">
        <v>15</v>
      </c>
      <c r="D114" s="54"/>
      <c r="E114" s="6"/>
      <c r="F114" s="19"/>
      <c r="G114" s="24"/>
      <c r="H114" s="24"/>
      <c r="I114" s="31"/>
      <c r="J114" s="31"/>
      <c r="K114" s="35"/>
    </row>
    <row r="115" spans="1:11" x14ac:dyDescent="0.3">
      <c r="B115" s="8" t="s">
        <v>386</v>
      </c>
      <c r="C115" s="57" t="s">
        <v>387</v>
      </c>
      <c r="D115" s="54" t="s">
        <v>388</v>
      </c>
      <c r="E115" s="6" t="s">
        <v>199</v>
      </c>
      <c r="F115" s="19">
        <v>10000000</v>
      </c>
      <c r="G115" s="24">
        <v>9825.7900000000009</v>
      </c>
      <c r="H115" s="24">
        <v>0.28000000000000003</v>
      </c>
      <c r="I115" s="31">
        <v>5.4842000000000004</v>
      </c>
      <c r="J115" s="31"/>
      <c r="K115" s="35"/>
    </row>
    <row r="116" spans="1:11" x14ac:dyDescent="0.3">
      <c r="B116" s="8" t="s">
        <v>196</v>
      </c>
      <c r="C116" s="57" t="s">
        <v>197</v>
      </c>
      <c r="D116" s="54" t="s">
        <v>198</v>
      </c>
      <c r="E116" s="6" t="s">
        <v>199</v>
      </c>
      <c r="F116" s="19">
        <v>3500000</v>
      </c>
      <c r="G116" s="24">
        <v>3490.26</v>
      </c>
      <c r="H116" s="24">
        <v>0.1</v>
      </c>
      <c r="I116" s="31">
        <v>5.3612000000000002</v>
      </c>
      <c r="J116" s="31"/>
      <c r="K116" s="35"/>
    </row>
    <row r="117" spans="1:11" x14ac:dyDescent="0.3">
      <c r="C117" s="58" t="s">
        <v>185</v>
      </c>
      <c r="D117" s="54"/>
      <c r="E117" s="6"/>
      <c r="F117" s="19"/>
      <c r="G117" s="25">
        <v>13316.05</v>
      </c>
      <c r="H117" s="25">
        <v>0.38</v>
      </c>
      <c r="I117" s="31"/>
      <c r="J117" s="31"/>
      <c r="K117" s="35"/>
    </row>
    <row r="118" spans="1:11" x14ac:dyDescent="0.3">
      <c r="C118" s="57"/>
      <c r="D118" s="54"/>
      <c r="E118" s="6"/>
      <c r="F118" s="19"/>
      <c r="G118" s="24"/>
      <c r="H118" s="24"/>
      <c r="I118" s="31"/>
      <c r="J118" s="31"/>
      <c r="K118" s="35"/>
    </row>
    <row r="119" spans="1:11" x14ac:dyDescent="0.3">
      <c r="C119" s="58" t="s">
        <v>16</v>
      </c>
      <c r="D119" s="54"/>
      <c r="E119" s="6"/>
      <c r="F119" s="19"/>
      <c r="G119" s="24" t="s">
        <v>2</v>
      </c>
      <c r="H119" s="24" t="s">
        <v>2</v>
      </c>
      <c r="I119" s="31"/>
      <c r="J119" s="31"/>
      <c r="K119" s="35"/>
    </row>
    <row r="120" spans="1:11" x14ac:dyDescent="0.3">
      <c r="C120" s="57"/>
      <c r="D120" s="54"/>
      <c r="E120" s="6"/>
      <c r="F120" s="19"/>
      <c r="G120" s="24"/>
      <c r="H120" s="24"/>
      <c r="I120" s="31"/>
      <c r="J120" s="31"/>
      <c r="K120" s="35"/>
    </row>
    <row r="121" spans="1:11" x14ac:dyDescent="0.3">
      <c r="C121" s="58" t="s">
        <v>17</v>
      </c>
      <c r="D121" s="54"/>
      <c r="E121" s="6"/>
      <c r="F121" s="19"/>
      <c r="G121" s="24" t="s">
        <v>2</v>
      </c>
      <c r="H121" s="24" t="s">
        <v>2</v>
      </c>
      <c r="I121" s="31"/>
      <c r="J121" s="31"/>
      <c r="K121" s="35"/>
    </row>
    <row r="122" spans="1:11" x14ac:dyDescent="0.3">
      <c r="C122" s="57"/>
      <c r="D122" s="54"/>
      <c r="E122" s="6"/>
      <c r="F122" s="19"/>
      <c r="G122" s="24"/>
      <c r="H122" s="24"/>
      <c r="I122" s="31"/>
      <c r="J122" s="31"/>
      <c r="K122" s="35"/>
    </row>
    <row r="123" spans="1:11" x14ac:dyDescent="0.3">
      <c r="A123" s="10"/>
      <c r="B123" s="28"/>
      <c r="C123" s="58" t="s">
        <v>18</v>
      </c>
      <c r="D123" s="54"/>
      <c r="E123" s="6"/>
      <c r="F123" s="19"/>
      <c r="G123" s="24"/>
      <c r="H123" s="24"/>
      <c r="I123" s="31"/>
      <c r="J123" s="31"/>
      <c r="K123" s="35"/>
    </row>
    <row r="124" spans="1:11" x14ac:dyDescent="0.3">
      <c r="A124" s="28"/>
      <c r="B124" s="28"/>
      <c r="C124" s="58" t="s">
        <v>19</v>
      </c>
      <c r="D124" s="54"/>
      <c r="E124" s="6"/>
      <c r="F124" s="19"/>
      <c r="G124" s="24" t="s">
        <v>2</v>
      </c>
      <c r="H124" s="24" t="s">
        <v>2</v>
      </c>
      <c r="I124" s="31"/>
      <c r="J124" s="31"/>
      <c r="K124" s="35"/>
    </row>
    <row r="125" spans="1:11" x14ac:dyDescent="0.3">
      <c r="A125" s="28"/>
      <c r="B125" s="28"/>
      <c r="C125" s="58"/>
      <c r="D125" s="54"/>
      <c r="E125" s="6"/>
      <c r="F125" s="19"/>
      <c r="G125" s="24"/>
      <c r="H125" s="24"/>
      <c r="I125" s="31"/>
      <c r="J125" s="31"/>
      <c r="K125" s="35"/>
    </row>
    <row r="126" spans="1:11" x14ac:dyDescent="0.3">
      <c r="A126" s="28"/>
      <c r="B126" s="28"/>
      <c r="C126" s="58" t="s">
        <v>20</v>
      </c>
      <c r="D126" s="54"/>
      <c r="E126" s="6"/>
      <c r="F126" s="19"/>
      <c r="G126" s="24" t="s">
        <v>2</v>
      </c>
      <c r="H126" s="24" t="s">
        <v>2</v>
      </c>
      <c r="I126" s="31"/>
      <c r="J126" s="31"/>
      <c r="K126" s="35"/>
    </row>
    <row r="127" spans="1:11" x14ac:dyDescent="0.3">
      <c r="A127" s="28"/>
      <c r="B127" s="28"/>
      <c r="C127" s="58"/>
      <c r="D127" s="54"/>
      <c r="E127" s="6"/>
      <c r="F127" s="19"/>
      <c r="G127" s="24"/>
      <c r="H127" s="24"/>
      <c r="I127" s="31"/>
      <c r="J127" s="31"/>
      <c r="K127" s="35"/>
    </row>
    <row r="128" spans="1:11" x14ac:dyDescent="0.3">
      <c r="A128" s="28"/>
      <c r="B128" s="28"/>
      <c r="C128" s="58" t="s">
        <v>21</v>
      </c>
      <c r="D128" s="54"/>
      <c r="E128" s="6"/>
      <c r="F128" s="19"/>
      <c r="G128" s="24" t="s">
        <v>2</v>
      </c>
      <c r="H128" s="24" t="s">
        <v>2</v>
      </c>
      <c r="I128" s="31"/>
      <c r="J128" s="31"/>
      <c r="K128" s="35"/>
    </row>
    <row r="129" spans="1:54" x14ac:dyDescent="0.3">
      <c r="A129" s="28"/>
      <c r="B129" s="28"/>
      <c r="C129" s="58"/>
      <c r="D129" s="54"/>
      <c r="E129" s="6"/>
      <c r="F129" s="19"/>
      <c r="G129" s="24"/>
      <c r="H129" s="24"/>
      <c r="I129" s="31"/>
      <c r="J129" s="31"/>
      <c r="K129" s="35"/>
    </row>
    <row r="130" spans="1:54" x14ac:dyDescent="0.3">
      <c r="A130" s="28"/>
      <c r="B130" s="28"/>
      <c r="C130" s="58" t="s">
        <v>22</v>
      </c>
      <c r="D130" s="54"/>
      <c r="E130" s="6"/>
      <c r="F130" s="19"/>
      <c r="G130" s="24" t="s">
        <v>2</v>
      </c>
      <c r="H130" s="24" t="s">
        <v>2</v>
      </c>
      <c r="I130" s="31"/>
      <c r="J130" s="31"/>
      <c r="K130" s="35"/>
    </row>
    <row r="131" spans="1:54" x14ac:dyDescent="0.3">
      <c r="A131" s="28"/>
      <c r="B131" s="28"/>
      <c r="C131" s="58"/>
      <c r="D131" s="54"/>
      <c r="E131" s="6"/>
      <c r="F131" s="19"/>
      <c r="G131" s="24"/>
      <c r="H131" s="24"/>
      <c r="I131" s="31"/>
      <c r="J131" s="31"/>
      <c r="K131" s="35"/>
    </row>
    <row r="132" spans="1:54" x14ac:dyDescent="0.3">
      <c r="A132" s="28"/>
      <c r="B132" s="28"/>
      <c r="C132" s="58" t="s">
        <v>23</v>
      </c>
      <c r="D132" s="54"/>
      <c r="E132" s="6"/>
      <c r="F132" s="19"/>
      <c r="G132" s="24" t="s">
        <v>2</v>
      </c>
      <c r="H132" s="24" t="s">
        <v>2</v>
      </c>
      <c r="I132" s="31"/>
      <c r="J132" s="31"/>
      <c r="K132" s="35"/>
    </row>
    <row r="133" spans="1:54" x14ac:dyDescent="0.3">
      <c r="A133" s="28"/>
      <c r="B133" s="28"/>
      <c r="C133" s="58"/>
      <c r="D133" s="54"/>
      <c r="E133" s="6"/>
      <c r="F133" s="19"/>
      <c r="G133" s="24"/>
      <c r="H133" s="24"/>
      <c r="I133" s="31"/>
      <c r="J133" s="31"/>
      <c r="K133" s="35"/>
    </row>
    <row r="134" spans="1:54" x14ac:dyDescent="0.3">
      <c r="C134" s="59" t="s">
        <v>24</v>
      </c>
      <c r="D134" s="54"/>
      <c r="E134" s="6"/>
      <c r="F134" s="19"/>
      <c r="G134" s="24"/>
      <c r="H134" s="24"/>
      <c r="I134" s="31"/>
      <c r="J134" s="31"/>
      <c r="K134" s="35"/>
    </row>
    <row r="135" spans="1:54" x14ac:dyDescent="0.3">
      <c r="B135" s="8" t="s">
        <v>200</v>
      </c>
      <c r="C135" s="57" t="s">
        <v>201</v>
      </c>
      <c r="D135" s="54"/>
      <c r="E135" s="6"/>
      <c r="F135" s="19"/>
      <c r="G135" s="24">
        <v>124709.38</v>
      </c>
      <c r="H135" s="24">
        <v>3.51</v>
      </c>
      <c r="I135" s="31"/>
      <c r="J135" s="31"/>
      <c r="K135" s="35"/>
    </row>
    <row r="136" spans="1:54" x14ac:dyDescent="0.3">
      <c r="C136" s="58" t="s">
        <v>185</v>
      </c>
      <c r="D136" s="54"/>
      <c r="E136" s="6"/>
      <c r="F136" s="19"/>
      <c r="G136" s="25">
        <v>124709.38</v>
      </c>
      <c r="H136" s="25">
        <v>3.51</v>
      </c>
      <c r="I136" s="31"/>
      <c r="J136" s="31"/>
      <c r="K136" s="35"/>
    </row>
    <row r="137" spans="1:54" x14ac:dyDescent="0.3">
      <c r="C137" s="57"/>
      <c r="D137" s="54"/>
      <c r="E137" s="6"/>
      <c r="F137" s="19"/>
      <c r="G137" s="24"/>
      <c r="H137" s="24"/>
      <c r="I137" s="31"/>
      <c r="J137" s="31"/>
      <c r="K137" s="35"/>
    </row>
    <row r="138" spans="1:54" x14ac:dyDescent="0.3">
      <c r="A138" s="10"/>
      <c r="B138" s="28"/>
      <c r="C138" s="58" t="s">
        <v>25</v>
      </c>
      <c r="D138" s="54"/>
      <c r="E138" s="6"/>
      <c r="F138" s="19"/>
      <c r="G138" s="24"/>
      <c r="H138" s="24"/>
      <c r="I138" s="31"/>
      <c r="J138" s="31"/>
      <c r="K138" s="35"/>
    </row>
    <row r="139" spans="1:54" s="2" customFormat="1" ht="13.8" x14ac:dyDescent="0.3">
      <c r="A139" s="28"/>
      <c r="B139" s="28"/>
      <c r="C139" s="57" t="s">
        <v>5160</v>
      </c>
      <c r="D139" s="54"/>
      <c r="E139" s="6"/>
      <c r="F139" s="19"/>
      <c r="G139" s="24">
        <v>200</v>
      </c>
      <c r="H139" s="24">
        <v>0.01</v>
      </c>
      <c r="I139" s="31"/>
      <c r="J139" s="31"/>
      <c r="K139" s="35"/>
      <c r="L139" s="3"/>
      <c r="AI139" s="3"/>
      <c r="AV139" s="3"/>
      <c r="AX139" s="3"/>
      <c r="BB139" s="3"/>
    </row>
    <row r="140" spans="1:54" x14ac:dyDescent="0.3">
      <c r="B140" s="8"/>
      <c r="C140" s="57" t="s">
        <v>202</v>
      </c>
      <c r="D140" s="54"/>
      <c r="E140" s="6"/>
      <c r="F140" s="19"/>
      <c r="G140" s="24">
        <v>-3292.93</v>
      </c>
      <c r="H140" s="24">
        <v>-7.9999999999999988E-2</v>
      </c>
      <c r="I140" s="31"/>
      <c r="J140" s="31"/>
      <c r="K140" s="35"/>
    </row>
    <row r="141" spans="1:54" x14ac:dyDescent="0.3">
      <c r="C141" s="58" t="s">
        <v>185</v>
      </c>
      <c r="D141" s="54"/>
      <c r="E141" s="6"/>
      <c r="F141" s="19"/>
      <c r="G141" s="25">
        <v>-3092.93</v>
      </c>
      <c r="H141" s="25">
        <v>-6.9999999999999993E-2</v>
      </c>
      <c r="I141" s="31"/>
      <c r="J141" s="31"/>
      <c r="K141" s="35"/>
    </row>
    <row r="142" spans="1:54" x14ac:dyDescent="0.3">
      <c r="C142" s="57"/>
      <c r="D142" s="54"/>
      <c r="E142" s="6"/>
      <c r="F142" s="19"/>
      <c r="G142" s="24"/>
      <c r="H142" s="24"/>
      <c r="I142" s="31"/>
      <c r="J142" s="31"/>
      <c r="K142" s="35"/>
    </row>
    <row r="143" spans="1:54" x14ac:dyDescent="0.3">
      <c r="C143" s="60" t="s">
        <v>203</v>
      </c>
      <c r="D143" s="55"/>
      <c r="E143" s="5"/>
      <c r="F143" s="20"/>
      <c r="G143" s="26">
        <v>3551442.3</v>
      </c>
      <c r="H143" s="26">
        <v>100</v>
      </c>
      <c r="I143" s="32"/>
      <c r="J143" s="32"/>
      <c r="K143" s="36"/>
    </row>
    <row r="145" spans="2:11" s="50" customFormat="1" ht="15" x14ac:dyDescent="0.35">
      <c r="C145" s="50" t="s">
        <v>4915</v>
      </c>
      <c r="F145" s="51"/>
      <c r="G145" s="51"/>
      <c r="H145" s="51"/>
    </row>
    <row r="146" spans="2:11" s="42" customFormat="1" ht="27.6" x14ac:dyDescent="0.3">
      <c r="B146" s="43"/>
      <c r="C146" s="43" t="s">
        <v>4910</v>
      </c>
      <c r="D146" s="43" t="s">
        <v>4911</v>
      </c>
      <c r="E146" s="43" t="s">
        <v>4912</v>
      </c>
      <c r="F146" s="44" t="s">
        <v>34</v>
      </c>
      <c r="G146" s="45" t="s">
        <v>4913</v>
      </c>
      <c r="H146" s="44" t="s">
        <v>36</v>
      </c>
      <c r="I146" s="43" t="s">
        <v>39</v>
      </c>
    </row>
    <row r="147" spans="2:11" s="42" customFormat="1" ht="13.8" x14ac:dyDescent="0.3">
      <c r="B147" s="43"/>
      <c r="C147" s="43" t="s">
        <v>4917</v>
      </c>
      <c r="D147" s="43"/>
      <c r="E147" s="43"/>
      <c r="F147" s="44"/>
      <c r="G147" s="45"/>
      <c r="H147" s="44"/>
      <c r="I147" s="43"/>
    </row>
    <row r="148" spans="2:11" s="2" customFormat="1" ht="13.8" x14ac:dyDescent="0.3">
      <c r="B148" s="46">
        <v>2221123</v>
      </c>
      <c r="C148" s="46" t="s">
        <v>4956</v>
      </c>
      <c r="D148" s="46" t="s">
        <v>4919</v>
      </c>
      <c r="E148" s="46" t="s">
        <v>210</v>
      </c>
      <c r="F148" s="47">
        <v>-18800000</v>
      </c>
      <c r="G148" s="47">
        <v>-25878.2</v>
      </c>
      <c r="H148" s="47">
        <v>-0.73</v>
      </c>
      <c r="I148" s="46"/>
    </row>
    <row r="149" spans="2:11" s="1" customFormat="1" ht="13.8" x14ac:dyDescent="0.3">
      <c r="B149" s="48"/>
      <c r="C149" s="48" t="s">
        <v>4914</v>
      </c>
      <c r="D149" s="48"/>
      <c r="E149" s="48"/>
      <c r="F149" s="49"/>
      <c r="G149" s="49">
        <v>-25878.2</v>
      </c>
      <c r="H149" s="49">
        <v>-0.73</v>
      </c>
      <c r="I149" s="48"/>
    </row>
    <row r="151" spans="2:11" x14ac:dyDescent="0.3">
      <c r="C151" s="1" t="s">
        <v>204</v>
      </c>
    </row>
    <row r="152" spans="2:11" x14ac:dyDescent="0.3">
      <c r="C152" s="37" t="s">
        <v>205</v>
      </c>
      <c r="D152" s="37"/>
      <c r="E152" s="37"/>
      <c r="F152" s="37"/>
      <c r="G152" s="37"/>
      <c r="H152" s="37"/>
      <c r="I152" s="37"/>
      <c r="J152" s="37"/>
      <c r="K152" s="37"/>
    </row>
    <row r="153" spans="2:11" x14ac:dyDescent="0.3">
      <c r="C153" s="2" t="s">
        <v>206</v>
      </c>
    </row>
    <row r="154" spans="2:11" x14ac:dyDescent="0.3">
      <c r="C154" s="2" t="s">
        <v>207</v>
      </c>
    </row>
    <row r="155" spans="2:11" ht="30" customHeight="1" x14ac:dyDescent="0.3">
      <c r="C155" s="88" t="s">
        <v>208</v>
      </c>
      <c r="D155" s="89"/>
      <c r="E155" s="89"/>
      <c r="F155" s="89"/>
      <c r="G155" s="89"/>
      <c r="H155" s="89"/>
      <c r="I155" s="89"/>
      <c r="J155" s="89"/>
      <c r="K155" s="89"/>
    </row>
    <row r="156" spans="2:11" x14ac:dyDescent="0.3">
      <c r="C156" s="2" t="s">
        <v>209</v>
      </c>
    </row>
    <row r="157" spans="2:11" x14ac:dyDescent="0.3">
      <c r="C157" s="2" t="s">
        <v>5209</v>
      </c>
    </row>
    <row r="159" spans="2:11" x14ac:dyDescent="0.3">
      <c r="C159" s="1" t="s">
        <v>5306</v>
      </c>
      <c r="E159" s="86" t="s">
        <v>5307</v>
      </c>
    </row>
    <row r="160" spans="2:11" x14ac:dyDescent="0.3">
      <c r="E160" s="2" t="s">
        <v>5309</v>
      </c>
    </row>
  </sheetData>
  <mergeCells count="1">
    <mergeCell ref="C155:K155"/>
  </mergeCells>
  <hyperlinks>
    <hyperlink ref="J2" location="'Index'!A1" display="'Index'!A1" xr:uid="{EFD60463-DF54-42ED-8CA7-D523417304BD}"/>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D5A39-908C-45EE-BFA6-092F194C58A5}">
  <sheetPr codeName="Sheet1"/>
  <dimension ref="A1:IV529"/>
  <sheetViews>
    <sheetView showGridLines="0" zoomScale="90" zoomScaleNormal="90" workbookViewId="0">
      <pane ySplit="6" topLeftCell="A51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2398</v>
      </c>
      <c r="J2" s="38" t="s">
        <v>4904</v>
      </c>
    </row>
    <row r="3" spans="1:54" ht="16.2" x14ac:dyDescent="0.35">
      <c r="C3" s="1" t="s">
        <v>28</v>
      </c>
      <c r="D3" s="21" t="s">
        <v>2399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26952750</v>
      </c>
      <c r="G10" s="24">
        <v>266104.5</v>
      </c>
      <c r="H10" s="24">
        <v>6.68</v>
      </c>
      <c r="I10" s="31"/>
      <c r="J10" s="31"/>
      <c r="K10" s="35"/>
    </row>
    <row r="11" spans="1:54" x14ac:dyDescent="0.3">
      <c r="B11" s="8" t="s">
        <v>44</v>
      </c>
      <c r="C11" s="57" t="s">
        <v>45</v>
      </c>
      <c r="D11" s="54" t="s">
        <v>46</v>
      </c>
      <c r="E11" s="6" t="s">
        <v>43</v>
      </c>
      <c r="F11" s="19">
        <v>13891500</v>
      </c>
      <c r="G11" s="24">
        <v>186882.35</v>
      </c>
      <c r="H11" s="24">
        <v>4.6900000000000004</v>
      </c>
      <c r="I11" s="31"/>
      <c r="J11" s="31"/>
      <c r="K11" s="35"/>
    </row>
    <row r="12" spans="1:54" x14ac:dyDescent="0.3">
      <c r="B12" s="8" t="s">
        <v>72</v>
      </c>
      <c r="C12" s="57" t="s">
        <v>73</v>
      </c>
      <c r="D12" s="54" t="s">
        <v>74</v>
      </c>
      <c r="E12" s="6" t="s">
        <v>75</v>
      </c>
      <c r="F12" s="19">
        <v>7602500</v>
      </c>
      <c r="G12" s="24">
        <v>113003.56</v>
      </c>
      <c r="H12" s="24">
        <v>2.84</v>
      </c>
      <c r="I12" s="31"/>
      <c r="J12" s="31"/>
      <c r="K12" s="35"/>
    </row>
    <row r="13" spans="1:54" x14ac:dyDescent="0.3">
      <c r="B13" s="8" t="s">
        <v>102</v>
      </c>
      <c r="C13" s="57" t="s">
        <v>103</v>
      </c>
      <c r="D13" s="54" t="s">
        <v>104</v>
      </c>
      <c r="E13" s="6" t="s">
        <v>50</v>
      </c>
      <c r="F13" s="19">
        <v>2914100</v>
      </c>
      <c r="G13" s="24">
        <v>89113.18</v>
      </c>
      <c r="H13" s="24">
        <v>2.2400000000000002</v>
      </c>
      <c r="I13" s="31"/>
      <c r="J13" s="31"/>
      <c r="K13" s="35"/>
    </row>
    <row r="14" spans="1:54" x14ac:dyDescent="0.3">
      <c r="B14" s="8" t="s">
        <v>394</v>
      </c>
      <c r="C14" s="57" t="s">
        <v>395</v>
      </c>
      <c r="D14" s="54" t="s">
        <v>396</v>
      </c>
      <c r="E14" s="6" t="s">
        <v>101</v>
      </c>
      <c r="F14" s="19">
        <v>18075200</v>
      </c>
      <c r="G14" s="24">
        <v>75979.100000000006</v>
      </c>
      <c r="H14" s="24">
        <v>1.91</v>
      </c>
      <c r="I14" s="31"/>
      <c r="J14" s="31"/>
      <c r="K14" s="35"/>
    </row>
    <row r="15" spans="1:54" x14ac:dyDescent="0.3">
      <c r="B15" s="8" t="s">
        <v>62</v>
      </c>
      <c r="C15" s="57" t="s">
        <v>63</v>
      </c>
      <c r="D15" s="54" t="s">
        <v>64</v>
      </c>
      <c r="E15" s="6" t="s">
        <v>43</v>
      </c>
      <c r="F15" s="19">
        <v>7051500</v>
      </c>
      <c r="G15" s="24">
        <v>66072.56</v>
      </c>
      <c r="H15" s="24">
        <v>1.66</v>
      </c>
      <c r="I15" s="31"/>
      <c r="J15" s="31"/>
      <c r="K15" s="35"/>
    </row>
    <row r="16" spans="1:54" x14ac:dyDescent="0.3">
      <c r="B16" s="8" t="s">
        <v>2400</v>
      </c>
      <c r="C16" s="57" t="s">
        <v>2401</v>
      </c>
      <c r="D16" s="54" t="s">
        <v>2402</v>
      </c>
      <c r="E16" s="6" t="s">
        <v>1092</v>
      </c>
      <c r="F16" s="19">
        <v>1348500</v>
      </c>
      <c r="G16" s="24">
        <v>63107.1</v>
      </c>
      <c r="H16" s="24">
        <v>1.58</v>
      </c>
      <c r="I16" s="31"/>
      <c r="J16" s="31"/>
      <c r="K16" s="35"/>
    </row>
    <row r="17" spans="2:11" x14ac:dyDescent="0.3">
      <c r="B17" s="8" t="s">
        <v>403</v>
      </c>
      <c r="C17" s="57" t="s">
        <v>404</v>
      </c>
      <c r="D17" s="54" t="s">
        <v>405</v>
      </c>
      <c r="E17" s="6" t="s">
        <v>259</v>
      </c>
      <c r="F17" s="19">
        <v>2489000</v>
      </c>
      <c r="G17" s="24">
        <v>51136.51</v>
      </c>
      <c r="H17" s="24">
        <v>1.28</v>
      </c>
      <c r="I17" s="31"/>
      <c r="J17" s="31"/>
      <c r="K17" s="35"/>
    </row>
    <row r="18" spans="2:11" x14ac:dyDescent="0.3">
      <c r="B18" s="8" t="s">
        <v>1089</v>
      </c>
      <c r="C18" s="57" t="s">
        <v>1090</v>
      </c>
      <c r="D18" s="54" t="s">
        <v>1091</v>
      </c>
      <c r="E18" s="6" t="s">
        <v>1092</v>
      </c>
      <c r="F18" s="19">
        <v>11065125</v>
      </c>
      <c r="G18" s="24">
        <v>47148.5</v>
      </c>
      <c r="H18" s="24">
        <v>1.18</v>
      </c>
      <c r="I18" s="31"/>
      <c r="J18" s="31"/>
      <c r="K18" s="35"/>
    </row>
    <row r="19" spans="2:11" x14ac:dyDescent="0.3">
      <c r="B19" s="8" t="s">
        <v>2403</v>
      </c>
      <c r="C19" s="57" t="s">
        <v>711</v>
      </c>
      <c r="D19" s="54" t="s">
        <v>2404</v>
      </c>
      <c r="E19" s="6" t="s">
        <v>90</v>
      </c>
      <c r="F19" s="19">
        <v>11466000</v>
      </c>
      <c r="G19" s="24">
        <v>46236.65</v>
      </c>
      <c r="H19" s="24">
        <v>1.1599999999999999</v>
      </c>
      <c r="I19" s="31"/>
      <c r="J19" s="31"/>
      <c r="K19" s="35"/>
    </row>
    <row r="20" spans="2:11" x14ac:dyDescent="0.3">
      <c r="B20" s="8" t="s">
        <v>1093</v>
      </c>
      <c r="C20" s="57" t="s">
        <v>1094</v>
      </c>
      <c r="D20" s="54" t="s">
        <v>1095</v>
      </c>
      <c r="E20" s="6" t="s">
        <v>210</v>
      </c>
      <c r="F20" s="19">
        <v>3743550</v>
      </c>
      <c r="G20" s="24">
        <v>45147.21</v>
      </c>
      <c r="H20" s="24">
        <v>1.1299999999999999</v>
      </c>
      <c r="I20" s="31"/>
      <c r="J20" s="31"/>
      <c r="K20" s="35"/>
    </row>
    <row r="21" spans="2:11" x14ac:dyDescent="0.3">
      <c r="B21" s="8" t="s">
        <v>2405</v>
      </c>
      <c r="C21" s="57" t="s">
        <v>2406</v>
      </c>
      <c r="D21" s="54" t="s">
        <v>2407</v>
      </c>
      <c r="E21" s="6" t="s">
        <v>259</v>
      </c>
      <c r="F21" s="19">
        <v>504827925</v>
      </c>
      <c r="G21" s="24">
        <v>44071.48</v>
      </c>
      <c r="H21" s="24">
        <v>1.1100000000000001</v>
      </c>
      <c r="I21" s="31"/>
      <c r="J21" s="31"/>
      <c r="K21" s="35"/>
    </row>
    <row r="22" spans="2:11" x14ac:dyDescent="0.3">
      <c r="B22" s="8" t="s">
        <v>2251</v>
      </c>
      <c r="C22" s="57" t="s">
        <v>2252</v>
      </c>
      <c r="D22" s="54" t="s">
        <v>2253</v>
      </c>
      <c r="E22" s="6" t="s">
        <v>2254</v>
      </c>
      <c r="F22" s="19">
        <v>8637650</v>
      </c>
      <c r="G22" s="24">
        <v>42631.12</v>
      </c>
      <c r="H22" s="24">
        <v>1.07</v>
      </c>
      <c r="I22" s="31"/>
      <c r="J22" s="31"/>
      <c r="K22" s="35"/>
    </row>
    <row r="23" spans="2:11" x14ac:dyDescent="0.3">
      <c r="B23" s="8" t="s">
        <v>54</v>
      </c>
      <c r="C23" s="57" t="s">
        <v>55</v>
      </c>
      <c r="D23" s="54" t="s">
        <v>56</v>
      </c>
      <c r="E23" s="6" t="s">
        <v>57</v>
      </c>
      <c r="F23" s="19">
        <v>1044050</v>
      </c>
      <c r="G23" s="24">
        <v>42084.61</v>
      </c>
      <c r="H23" s="24">
        <v>1.06</v>
      </c>
      <c r="I23" s="31"/>
      <c r="J23" s="31"/>
      <c r="K23" s="35"/>
    </row>
    <row r="24" spans="2:11" x14ac:dyDescent="0.3">
      <c r="B24" s="8" t="s">
        <v>51</v>
      </c>
      <c r="C24" s="57" t="s">
        <v>52</v>
      </c>
      <c r="D24" s="54" t="s">
        <v>53</v>
      </c>
      <c r="E24" s="6" t="s">
        <v>43</v>
      </c>
      <c r="F24" s="19">
        <v>3364375</v>
      </c>
      <c r="G24" s="24">
        <v>41476.019999999997</v>
      </c>
      <c r="H24" s="24">
        <v>1.04</v>
      </c>
      <c r="I24" s="31"/>
      <c r="J24" s="31"/>
      <c r="K24" s="35"/>
    </row>
    <row r="25" spans="2:11" x14ac:dyDescent="0.3">
      <c r="B25" s="8" t="s">
        <v>1096</v>
      </c>
      <c r="C25" s="57" t="s">
        <v>1097</v>
      </c>
      <c r="D25" s="54" t="s">
        <v>1098</v>
      </c>
      <c r="E25" s="6" t="s">
        <v>90</v>
      </c>
      <c r="F25" s="19">
        <v>5397975</v>
      </c>
      <c r="G25" s="24">
        <v>40425.43</v>
      </c>
      <c r="H25" s="24">
        <v>1.01</v>
      </c>
      <c r="I25" s="31"/>
      <c r="J25" s="31"/>
      <c r="K25" s="35"/>
    </row>
    <row r="26" spans="2:11" x14ac:dyDescent="0.3">
      <c r="B26" s="8" t="s">
        <v>1108</v>
      </c>
      <c r="C26" s="57" t="s">
        <v>1109</v>
      </c>
      <c r="D26" s="54" t="s">
        <v>1110</v>
      </c>
      <c r="E26" s="6" t="s">
        <v>1111</v>
      </c>
      <c r="F26" s="19">
        <v>9567450</v>
      </c>
      <c r="G26" s="24">
        <v>37183.89</v>
      </c>
      <c r="H26" s="24">
        <v>0.93</v>
      </c>
      <c r="I26" s="31"/>
      <c r="J26" s="31"/>
      <c r="K26" s="35"/>
    </row>
    <row r="27" spans="2:11" x14ac:dyDescent="0.3">
      <c r="B27" s="8" t="s">
        <v>2408</v>
      </c>
      <c r="C27" s="57" t="s">
        <v>692</v>
      </c>
      <c r="D27" s="54" t="s">
        <v>2409</v>
      </c>
      <c r="E27" s="6" t="s">
        <v>90</v>
      </c>
      <c r="F27" s="19">
        <v>9408225</v>
      </c>
      <c r="G27" s="24">
        <v>35266.730000000003</v>
      </c>
      <c r="H27" s="24">
        <v>0.88</v>
      </c>
      <c r="I27" s="31"/>
      <c r="J27" s="31"/>
      <c r="K27" s="35"/>
    </row>
    <row r="28" spans="2:11" x14ac:dyDescent="0.3">
      <c r="B28" s="8" t="s">
        <v>276</v>
      </c>
      <c r="C28" s="57" t="s">
        <v>277</v>
      </c>
      <c r="D28" s="54" t="s">
        <v>278</v>
      </c>
      <c r="E28" s="6" t="s">
        <v>43</v>
      </c>
      <c r="F28" s="19">
        <v>12609675</v>
      </c>
      <c r="G28" s="24">
        <v>35105.339999999997</v>
      </c>
      <c r="H28" s="24">
        <v>0.88</v>
      </c>
      <c r="I28" s="31"/>
      <c r="J28" s="31"/>
      <c r="K28" s="35"/>
    </row>
    <row r="29" spans="2:11" x14ac:dyDescent="0.3">
      <c r="B29" s="8" t="s">
        <v>2410</v>
      </c>
      <c r="C29" s="57" t="s">
        <v>2411</v>
      </c>
      <c r="D29" s="54" t="s">
        <v>2412</v>
      </c>
      <c r="E29" s="6" t="s">
        <v>922</v>
      </c>
      <c r="F29" s="19">
        <v>2685400</v>
      </c>
      <c r="G29" s="24">
        <v>34996.129999999997</v>
      </c>
      <c r="H29" s="24">
        <v>0.88</v>
      </c>
      <c r="I29" s="31"/>
      <c r="J29" s="31"/>
      <c r="K29" s="35"/>
    </row>
    <row r="30" spans="2:11" x14ac:dyDescent="0.3">
      <c r="B30" s="8" t="s">
        <v>2413</v>
      </c>
      <c r="C30" s="57" t="s">
        <v>2414</v>
      </c>
      <c r="D30" s="54" t="s">
        <v>2415</v>
      </c>
      <c r="E30" s="6" t="s">
        <v>43</v>
      </c>
      <c r="F30" s="19">
        <v>4205600</v>
      </c>
      <c r="G30" s="24">
        <v>33426.11</v>
      </c>
      <c r="H30" s="24">
        <v>0.84</v>
      </c>
      <c r="I30" s="31"/>
      <c r="J30" s="31"/>
      <c r="K30" s="35"/>
    </row>
    <row r="31" spans="2:11" x14ac:dyDescent="0.3">
      <c r="B31" s="8" t="s">
        <v>58</v>
      </c>
      <c r="C31" s="57" t="s">
        <v>59</v>
      </c>
      <c r="D31" s="54" t="s">
        <v>60</v>
      </c>
      <c r="E31" s="6" t="s">
        <v>61</v>
      </c>
      <c r="F31" s="19">
        <v>205650</v>
      </c>
      <c r="G31" s="24">
        <v>33286.51</v>
      </c>
      <c r="H31" s="24">
        <v>0.84</v>
      </c>
      <c r="I31" s="31"/>
      <c r="J31" s="31"/>
      <c r="K31" s="35"/>
    </row>
    <row r="32" spans="2:11" x14ac:dyDescent="0.3">
      <c r="B32" s="8" t="s">
        <v>256</v>
      </c>
      <c r="C32" s="57" t="s">
        <v>257</v>
      </c>
      <c r="D32" s="54" t="s">
        <v>258</v>
      </c>
      <c r="E32" s="6" t="s">
        <v>259</v>
      </c>
      <c r="F32" s="19">
        <v>8982800</v>
      </c>
      <c r="G32" s="24">
        <v>32661.46</v>
      </c>
      <c r="H32" s="24">
        <v>0.82</v>
      </c>
      <c r="I32" s="31"/>
      <c r="J32" s="31"/>
      <c r="K32" s="35"/>
    </row>
    <row r="33" spans="2:11" x14ac:dyDescent="0.3">
      <c r="B33" s="8" t="s">
        <v>47</v>
      </c>
      <c r="C33" s="57" t="s">
        <v>48</v>
      </c>
      <c r="D33" s="54" t="s">
        <v>49</v>
      </c>
      <c r="E33" s="6" t="s">
        <v>50</v>
      </c>
      <c r="F33" s="19">
        <v>2200000</v>
      </c>
      <c r="G33" s="24">
        <v>32610.6</v>
      </c>
      <c r="H33" s="24">
        <v>0.82</v>
      </c>
      <c r="I33" s="31"/>
      <c r="J33" s="31"/>
      <c r="K33" s="35"/>
    </row>
    <row r="34" spans="2:11" x14ac:dyDescent="0.3">
      <c r="B34" s="8" t="s">
        <v>327</v>
      </c>
      <c r="C34" s="57" t="s">
        <v>328</v>
      </c>
      <c r="D34" s="54" t="s">
        <v>329</v>
      </c>
      <c r="E34" s="6" t="s">
        <v>43</v>
      </c>
      <c r="F34" s="19">
        <v>22734000</v>
      </c>
      <c r="G34" s="24">
        <v>31143.31</v>
      </c>
      <c r="H34" s="24">
        <v>0.78</v>
      </c>
      <c r="I34" s="31"/>
      <c r="J34" s="31"/>
      <c r="K34" s="35"/>
    </row>
    <row r="35" spans="2:11" x14ac:dyDescent="0.3">
      <c r="B35" s="8" t="s">
        <v>2416</v>
      </c>
      <c r="C35" s="57" t="s">
        <v>2417</v>
      </c>
      <c r="D35" s="54" t="s">
        <v>2418</v>
      </c>
      <c r="E35" s="6" t="s">
        <v>127</v>
      </c>
      <c r="F35" s="19">
        <v>2695800</v>
      </c>
      <c r="G35" s="24">
        <v>30732.12</v>
      </c>
      <c r="H35" s="24">
        <v>0.77</v>
      </c>
      <c r="I35" s="31"/>
      <c r="J35" s="31"/>
      <c r="K35" s="35"/>
    </row>
    <row r="36" spans="2:11" x14ac:dyDescent="0.3">
      <c r="B36" s="8" t="s">
        <v>297</v>
      </c>
      <c r="C36" s="57" t="s">
        <v>298</v>
      </c>
      <c r="D36" s="54" t="s">
        <v>299</v>
      </c>
      <c r="E36" s="6" t="s">
        <v>43</v>
      </c>
      <c r="F36" s="19">
        <v>24328000</v>
      </c>
      <c r="G36" s="24">
        <v>29896.68</v>
      </c>
      <c r="H36" s="24">
        <v>0.75</v>
      </c>
      <c r="I36" s="31"/>
      <c r="J36" s="31"/>
      <c r="K36" s="35"/>
    </row>
    <row r="37" spans="2:11" x14ac:dyDescent="0.3">
      <c r="B37" s="8" t="s">
        <v>923</v>
      </c>
      <c r="C37" s="57" t="s">
        <v>924</v>
      </c>
      <c r="D37" s="54" t="s">
        <v>925</v>
      </c>
      <c r="E37" s="6" t="s">
        <v>50</v>
      </c>
      <c r="F37" s="19">
        <v>1911000</v>
      </c>
      <c r="G37" s="24">
        <v>29458.07</v>
      </c>
      <c r="H37" s="24">
        <v>0.74</v>
      </c>
      <c r="I37" s="31"/>
      <c r="J37" s="31"/>
      <c r="K37" s="35"/>
    </row>
    <row r="38" spans="2:11" x14ac:dyDescent="0.3">
      <c r="B38" s="8" t="s">
        <v>1102</v>
      </c>
      <c r="C38" s="57" t="s">
        <v>1103</v>
      </c>
      <c r="D38" s="54" t="s">
        <v>1104</v>
      </c>
      <c r="E38" s="6" t="s">
        <v>90</v>
      </c>
      <c r="F38" s="19">
        <v>9524550</v>
      </c>
      <c r="G38" s="24">
        <v>29221.32</v>
      </c>
      <c r="H38" s="24">
        <v>0.73</v>
      </c>
      <c r="I38" s="31"/>
      <c r="J38" s="31"/>
      <c r="K38" s="35"/>
    </row>
    <row r="39" spans="2:11" x14ac:dyDescent="0.3">
      <c r="B39" s="8" t="s">
        <v>238</v>
      </c>
      <c r="C39" s="57" t="s">
        <v>239</v>
      </c>
      <c r="D39" s="54" t="s">
        <v>240</v>
      </c>
      <c r="E39" s="6" t="s">
        <v>119</v>
      </c>
      <c r="F39" s="19">
        <v>2555300</v>
      </c>
      <c r="G39" s="24">
        <v>29102.31</v>
      </c>
      <c r="H39" s="24">
        <v>0.73</v>
      </c>
      <c r="I39" s="31"/>
      <c r="J39" s="31"/>
      <c r="K39" s="35"/>
    </row>
    <row r="40" spans="2:11" x14ac:dyDescent="0.3">
      <c r="B40" s="8" t="s">
        <v>409</v>
      </c>
      <c r="C40" s="57" t="s">
        <v>410</v>
      </c>
      <c r="D40" s="54" t="s">
        <v>411</v>
      </c>
      <c r="E40" s="6" t="s">
        <v>119</v>
      </c>
      <c r="F40" s="19">
        <v>1453500</v>
      </c>
      <c r="G40" s="24">
        <v>28539.47</v>
      </c>
      <c r="H40" s="24">
        <v>0.72</v>
      </c>
      <c r="I40" s="31"/>
      <c r="J40" s="31"/>
      <c r="K40" s="35"/>
    </row>
    <row r="41" spans="2:11" x14ac:dyDescent="0.3">
      <c r="B41" s="8" t="s">
        <v>95</v>
      </c>
      <c r="C41" s="57" t="s">
        <v>96</v>
      </c>
      <c r="D41" s="54" t="s">
        <v>97</v>
      </c>
      <c r="E41" s="6" t="s">
        <v>61</v>
      </c>
      <c r="F41" s="19">
        <v>728525</v>
      </c>
      <c r="G41" s="24">
        <v>25561.759999999998</v>
      </c>
      <c r="H41" s="24">
        <v>0.64</v>
      </c>
      <c r="I41" s="31"/>
      <c r="J41" s="31"/>
      <c r="K41" s="35"/>
    </row>
    <row r="42" spans="2:11" x14ac:dyDescent="0.3">
      <c r="B42" s="8" t="s">
        <v>1003</v>
      </c>
      <c r="C42" s="57" t="s">
        <v>1004</v>
      </c>
      <c r="D42" s="54" t="s">
        <v>1005</v>
      </c>
      <c r="E42" s="6" t="s">
        <v>75</v>
      </c>
      <c r="F42" s="19">
        <v>14571375</v>
      </c>
      <c r="G42" s="24">
        <v>24173.91</v>
      </c>
      <c r="H42" s="24">
        <v>0.61</v>
      </c>
      <c r="I42" s="31"/>
      <c r="J42" s="31"/>
      <c r="K42" s="35"/>
    </row>
    <row r="43" spans="2:11" x14ac:dyDescent="0.3">
      <c r="B43" s="8" t="s">
        <v>2419</v>
      </c>
      <c r="C43" s="57" t="s">
        <v>1851</v>
      </c>
      <c r="D43" s="54" t="s">
        <v>2420</v>
      </c>
      <c r="E43" s="6" t="s">
        <v>43</v>
      </c>
      <c r="F43" s="19">
        <v>2750000</v>
      </c>
      <c r="G43" s="24">
        <v>24140.880000000001</v>
      </c>
      <c r="H43" s="24">
        <v>0.61</v>
      </c>
      <c r="I43" s="31"/>
      <c r="J43" s="31"/>
      <c r="K43" s="35"/>
    </row>
    <row r="44" spans="2:11" x14ac:dyDescent="0.3">
      <c r="B44" s="8" t="s">
        <v>590</v>
      </c>
      <c r="C44" s="57" t="s">
        <v>591</v>
      </c>
      <c r="D44" s="54" t="s">
        <v>592</v>
      </c>
      <c r="E44" s="6" t="s">
        <v>593</v>
      </c>
      <c r="F44" s="19">
        <v>1651100</v>
      </c>
      <c r="G44" s="24">
        <v>23965.72</v>
      </c>
      <c r="H44" s="24">
        <v>0.6</v>
      </c>
      <c r="I44" s="31"/>
      <c r="J44" s="31"/>
      <c r="K44" s="35"/>
    </row>
    <row r="45" spans="2:11" x14ac:dyDescent="0.3">
      <c r="B45" s="8" t="s">
        <v>2421</v>
      </c>
      <c r="C45" s="57" t="s">
        <v>679</v>
      </c>
      <c r="D45" s="54" t="s">
        <v>2422</v>
      </c>
      <c r="E45" s="6" t="s">
        <v>593</v>
      </c>
      <c r="F45" s="19">
        <v>25375050</v>
      </c>
      <c r="G45" s="24">
        <v>23844.93</v>
      </c>
      <c r="H45" s="24">
        <v>0.6</v>
      </c>
      <c r="I45" s="31"/>
      <c r="J45" s="31"/>
      <c r="K45" s="35"/>
    </row>
    <row r="46" spans="2:11" x14ac:dyDescent="0.3">
      <c r="B46" s="8" t="s">
        <v>2423</v>
      </c>
      <c r="C46" s="57" t="s">
        <v>1818</v>
      </c>
      <c r="D46" s="54" t="s">
        <v>2424</v>
      </c>
      <c r="E46" s="6" t="s">
        <v>43</v>
      </c>
      <c r="F46" s="19">
        <v>28984375</v>
      </c>
      <c r="G46" s="24">
        <v>23700.52</v>
      </c>
      <c r="H46" s="24">
        <v>0.59</v>
      </c>
      <c r="I46" s="31"/>
      <c r="J46" s="31"/>
      <c r="K46" s="35"/>
    </row>
    <row r="47" spans="2:11" x14ac:dyDescent="0.3">
      <c r="B47" s="8" t="s">
        <v>65</v>
      </c>
      <c r="C47" s="57" t="s">
        <v>66</v>
      </c>
      <c r="D47" s="54" t="s">
        <v>67</v>
      </c>
      <c r="E47" s="6" t="s">
        <v>43</v>
      </c>
      <c r="F47" s="19">
        <v>1120800</v>
      </c>
      <c r="G47" s="24">
        <v>23561.46</v>
      </c>
      <c r="H47" s="24">
        <v>0.59</v>
      </c>
      <c r="I47" s="31"/>
      <c r="J47" s="31"/>
      <c r="K47" s="35"/>
    </row>
    <row r="48" spans="2:11" x14ac:dyDescent="0.3">
      <c r="B48" s="8" t="s">
        <v>1021</v>
      </c>
      <c r="C48" s="57" t="s">
        <v>1022</v>
      </c>
      <c r="D48" s="54" t="s">
        <v>1023</v>
      </c>
      <c r="E48" s="6" t="s">
        <v>1024</v>
      </c>
      <c r="F48" s="19">
        <v>29430000</v>
      </c>
      <c r="G48" s="24">
        <v>22305</v>
      </c>
      <c r="H48" s="24">
        <v>0.56000000000000005</v>
      </c>
      <c r="I48" s="31"/>
      <c r="J48" s="31"/>
      <c r="K48" s="35"/>
    </row>
    <row r="49" spans="2:11" x14ac:dyDescent="0.3">
      <c r="B49" s="8" t="s">
        <v>609</v>
      </c>
      <c r="C49" s="57" t="s">
        <v>610</v>
      </c>
      <c r="D49" s="54" t="s">
        <v>611</v>
      </c>
      <c r="E49" s="6" t="s">
        <v>148</v>
      </c>
      <c r="F49" s="19">
        <v>6782725</v>
      </c>
      <c r="G49" s="24">
        <v>21552.11</v>
      </c>
      <c r="H49" s="24">
        <v>0.54</v>
      </c>
      <c r="I49" s="31"/>
      <c r="J49" s="31"/>
      <c r="K49" s="35"/>
    </row>
    <row r="50" spans="2:11" x14ac:dyDescent="0.3">
      <c r="B50" s="8" t="s">
        <v>279</v>
      </c>
      <c r="C50" s="57" t="s">
        <v>280</v>
      </c>
      <c r="D50" s="54" t="s">
        <v>281</v>
      </c>
      <c r="E50" s="6" t="s">
        <v>210</v>
      </c>
      <c r="F50" s="19">
        <v>11522500</v>
      </c>
      <c r="G50" s="24">
        <v>21067.74</v>
      </c>
      <c r="H50" s="24">
        <v>0.53</v>
      </c>
      <c r="I50" s="31"/>
      <c r="J50" s="31"/>
      <c r="K50" s="35"/>
    </row>
    <row r="51" spans="2:11" x14ac:dyDescent="0.3">
      <c r="B51" s="8" t="s">
        <v>164</v>
      </c>
      <c r="C51" s="57" t="s">
        <v>165</v>
      </c>
      <c r="D51" s="54" t="s">
        <v>166</v>
      </c>
      <c r="E51" s="6" t="s">
        <v>167</v>
      </c>
      <c r="F51" s="19">
        <v>874225</v>
      </c>
      <c r="G51" s="24">
        <v>20002.27</v>
      </c>
      <c r="H51" s="24">
        <v>0.5</v>
      </c>
      <c r="I51" s="31"/>
      <c r="J51" s="31"/>
      <c r="K51" s="35"/>
    </row>
    <row r="52" spans="2:11" x14ac:dyDescent="0.3">
      <c r="B52" s="8" t="s">
        <v>306</v>
      </c>
      <c r="C52" s="57" t="s">
        <v>307</v>
      </c>
      <c r="D52" s="54" t="s">
        <v>308</v>
      </c>
      <c r="E52" s="6" t="s">
        <v>210</v>
      </c>
      <c r="F52" s="19">
        <v>14053000</v>
      </c>
      <c r="G52" s="24">
        <v>19231.53</v>
      </c>
      <c r="H52" s="24">
        <v>0.48</v>
      </c>
      <c r="I52" s="31"/>
      <c r="J52" s="31"/>
      <c r="K52" s="35"/>
    </row>
    <row r="53" spans="2:11" x14ac:dyDescent="0.3">
      <c r="B53" s="8" t="s">
        <v>1099</v>
      </c>
      <c r="C53" s="57" t="s">
        <v>1100</v>
      </c>
      <c r="D53" s="54" t="s">
        <v>1101</v>
      </c>
      <c r="E53" s="6" t="s">
        <v>148</v>
      </c>
      <c r="F53" s="19">
        <v>408400</v>
      </c>
      <c r="G53" s="24">
        <v>19171.52</v>
      </c>
      <c r="H53" s="24">
        <v>0.48</v>
      </c>
      <c r="I53" s="31"/>
      <c r="J53" s="31"/>
      <c r="K53" s="35"/>
    </row>
    <row r="54" spans="2:11" x14ac:dyDescent="0.3">
      <c r="B54" s="8" t="s">
        <v>1012</v>
      </c>
      <c r="C54" s="57" t="s">
        <v>1013</v>
      </c>
      <c r="D54" s="54" t="s">
        <v>1014</v>
      </c>
      <c r="E54" s="6" t="s">
        <v>71</v>
      </c>
      <c r="F54" s="19">
        <v>633000</v>
      </c>
      <c r="G54" s="24">
        <v>18304.46</v>
      </c>
      <c r="H54" s="24">
        <v>0.46</v>
      </c>
      <c r="I54" s="31"/>
      <c r="J54" s="31"/>
      <c r="K54" s="35"/>
    </row>
    <row r="55" spans="2:11" x14ac:dyDescent="0.3">
      <c r="B55" s="8" t="s">
        <v>2425</v>
      </c>
      <c r="C55" s="57" t="s">
        <v>2150</v>
      </c>
      <c r="D55" s="54" t="s">
        <v>2426</v>
      </c>
      <c r="E55" s="6" t="s">
        <v>127</v>
      </c>
      <c r="F55" s="19">
        <v>3392000</v>
      </c>
      <c r="G55" s="24">
        <v>17891.099999999999</v>
      </c>
      <c r="H55" s="24">
        <v>0.45</v>
      </c>
      <c r="I55" s="31"/>
      <c r="J55" s="31"/>
      <c r="K55" s="35"/>
    </row>
    <row r="56" spans="2:11" x14ac:dyDescent="0.3">
      <c r="B56" s="8" t="s">
        <v>330</v>
      </c>
      <c r="C56" s="57" t="s">
        <v>331</v>
      </c>
      <c r="D56" s="54" t="s">
        <v>332</v>
      </c>
      <c r="E56" s="6" t="s">
        <v>90</v>
      </c>
      <c r="F56" s="19">
        <v>5505600</v>
      </c>
      <c r="G56" s="24">
        <v>17849.16</v>
      </c>
      <c r="H56" s="24">
        <v>0.45</v>
      </c>
      <c r="I56" s="31"/>
      <c r="J56" s="31"/>
      <c r="K56" s="35"/>
    </row>
    <row r="57" spans="2:11" x14ac:dyDescent="0.3">
      <c r="B57" s="8" t="s">
        <v>2267</v>
      </c>
      <c r="C57" s="57" t="s">
        <v>2268</v>
      </c>
      <c r="D57" s="54" t="s">
        <v>2269</v>
      </c>
      <c r="E57" s="6" t="s">
        <v>71</v>
      </c>
      <c r="F57" s="19">
        <v>3154200</v>
      </c>
      <c r="G57" s="24">
        <v>17833.849999999999</v>
      </c>
      <c r="H57" s="24">
        <v>0.45</v>
      </c>
      <c r="I57" s="31"/>
      <c r="J57" s="31"/>
      <c r="K57" s="35"/>
    </row>
    <row r="58" spans="2:11" x14ac:dyDescent="0.3">
      <c r="B58" s="8" t="s">
        <v>2427</v>
      </c>
      <c r="C58" s="57" t="s">
        <v>2428</v>
      </c>
      <c r="D58" s="54" t="s">
        <v>2429</v>
      </c>
      <c r="E58" s="6" t="s">
        <v>167</v>
      </c>
      <c r="F58" s="19">
        <v>2352075</v>
      </c>
      <c r="G58" s="24">
        <v>17787.57</v>
      </c>
      <c r="H58" s="24">
        <v>0.45</v>
      </c>
      <c r="I58" s="31"/>
      <c r="J58" s="31"/>
      <c r="K58" s="35"/>
    </row>
    <row r="59" spans="2:11" x14ac:dyDescent="0.3">
      <c r="B59" s="8" t="s">
        <v>1118</v>
      </c>
      <c r="C59" s="57" t="s">
        <v>1119</v>
      </c>
      <c r="D59" s="54" t="s">
        <v>1120</v>
      </c>
      <c r="E59" s="6" t="s">
        <v>528</v>
      </c>
      <c r="F59" s="19">
        <v>1522400</v>
      </c>
      <c r="G59" s="24">
        <v>17735.96</v>
      </c>
      <c r="H59" s="24">
        <v>0.44</v>
      </c>
      <c r="I59" s="31"/>
      <c r="J59" s="31"/>
      <c r="K59" s="35"/>
    </row>
    <row r="60" spans="2:11" x14ac:dyDescent="0.3">
      <c r="B60" s="8" t="s">
        <v>397</v>
      </c>
      <c r="C60" s="57" t="s">
        <v>398</v>
      </c>
      <c r="D60" s="54" t="s">
        <v>399</v>
      </c>
      <c r="E60" s="6" t="s">
        <v>61</v>
      </c>
      <c r="F60" s="19">
        <v>505400</v>
      </c>
      <c r="G60" s="24">
        <v>17624.310000000001</v>
      </c>
      <c r="H60" s="24">
        <v>0.44</v>
      </c>
      <c r="I60" s="31"/>
      <c r="J60" s="31"/>
      <c r="K60" s="35"/>
    </row>
    <row r="61" spans="2:11" x14ac:dyDescent="0.3">
      <c r="B61" s="8" t="s">
        <v>581</v>
      </c>
      <c r="C61" s="57" t="s">
        <v>582</v>
      </c>
      <c r="D61" s="54" t="s">
        <v>583</v>
      </c>
      <c r="E61" s="6" t="s">
        <v>127</v>
      </c>
      <c r="F61" s="19">
        <v>1779975</v>
      </c>
      <c r="G61" s="24">
        <v>17554.11</v>
      </c>
      <c r="H61" s="24">
        <v>0.44</v>
      </c>
      <c r="I61" s="31"/>
      <c r="J61" s="31"/>
      <c r="K61" s="35"/>
    </row>
    <row r="62" spans="2:11" x14ac:dyDescent="0.3">
      <c r="B62" s="8" t="s">
        <v>628</v>
      </c>
      <c r="C62" s="57" t="s">
        <v>629</v>
      </c>
      <c r="D62" s="54" t="s">
        <v>630</v>
      </c>
      <c r="E62" s="6" t="s">
        <v>82</v>
      </c>
      <c r="F62" s="19">
        <v>460250</v>
      </c>
      <c r="G62" s="24">
        <v>17244.189999999999</v>
      </c>
      <c r="H62" s="24">
        <v>0.43</v>
      </c>
      <c r="I62" s="31"/>
      <c r="J62" s="31"/>
      <c r="K62" s="35"/>
    </row>
    <row r="63" spans="2:11" x14ac:dyDescent="0.3">
      <c r="B63" s="8" t="s">
        <v>2430</v>
      </c>
      <c r="C63" s="57" t="s">
        <v>2431</v>
      </c>
      <c r="D63" s="54" t="s">
        <v>2432</v>
      </c>
      <c r="E63" s="6" t="s">
        <v>119</v>
      </c>
      <c r="F63" s="19">
        <v>905250</v>
      </c>
      <c r="G63" s="24">
        <v>17120.09</v>
      </c>
      <c r="H63" s="24">
        <v>0.43</v>
      </c>
      <c r="I63" s="31"/>
      <c r="J63" s="31"/>
      <c r="K63" s="35"/>
    </row>
    <row r="64" spans="2:11" x14ac:dyDescent="0.3">
      <c r="B64" s="8" t="s">
        <v>1015</v>
      </c>
      <c r="C64" s="57" t="s">
        <v>1016</v>
      </c>
      <c r="D64" s="54" t="s">
        <v>1017</v>
      </c>
      <c r="E64" s="6" t="s">
        <v>61</v>
      </c>
      <c r="F64" s="19">
        <v>295350</v>
      </c>
      <c r="G64" s="24">
        <v>16374.2</v>
      </c>
      <c r="H64" s="24">
        <v>0.41</v>
      </c>
      <c r="I64" s="31"/>
      <c r="J64" s="31"/>
      <c r="K64" s="35"/>
    </row>
    <row r="65" spans="2:11" x14ac:dyDescent="0.3">
      <c r="B65" s="8" t="s">
        <v>572</v>
      </c>
      <c r="C65" s="57" t="s">
        <v>573</v>
      </c>
      <c r="D65" s="54" t="s">
        <v>574</v>
      </c>
      <c r="E65" s="6" t="s">
        <v>354</v>
      </c>
      <c r="F65" s="19">
        <v>114375</v>
      </c>
      <c r="G65" s="24">
        <v>15872.96</v>
      </c>
      <c r="H65" s="24">
        <v>0.4</v>
      </c>
      <c r="I65" s="31"/>
      <c r="J65" s="31"/>
      <c r="K65" s="35"/>
    </row>
    <row r="66" spans="2:11" x14ac:dyDescent="0.3">
      <c r="B66" s="8" t="s">
        <v>2433</v>
      </c>
      <c r="C66" s="57" t="s">
        <v>2434</v>
      </c>
      <c r="D66" s="54" t="s">
        <v>2435</v>
      </c>
      <c r="E66" s="6" t="s">
        <v>90</v>
      </c>
      <c r="F66" s="19">
        <v>8346300</v>
      </c>
      <c r="G66" s="24">
        <v>15740.29</v>
      </c>
      <c r="H66" s="24">
        <v>0.39</v>
      </c>
      <c r="I66" s="31"/>
      <c r="J66" s="31"/>
      <c r="K66" s="35"/>
    </row>
    <row r="67" spans="2:11" x14ac:dyDescent="0.3">
      <c r="B67" s="8" t="s">
        <v>2436</v>
      </c>
      <c r="C67" s="57" t="s">
        <v>2437</v>
      </c>
      <c r="D67" s="54" t="s">
        <v>2438</v>
      </c>
      <c r="E67" s="6" t="s">
        <v>123</v>
      </c>
      <c r="F67" s="19">
        <v>875350</v>
      </c>
      <c r="G67" s="24">
        <v>15681.9</v>
      </c>
      <c r="H67" s="24">
        <v>0.39</v>
      </c>
      <c r="I67" s="31"/>
      <c r="J67" s="31"/>
      <c r="K67" s="35"/>
    </row>
    <row r="68" spans="2:11" x14ac:dyDescent="0.3">
      <c r="B68" s="8" t="s">
        <v>597</v>
      </c>
      <c r="C68" s="57" t="s">
        <v>598</v>
      </c>
      <c r="D68" s="54" t="s">
        <v>599</v>
      </c>
      <c r="E68" s="6" t="s">
        <v>163</v>
      </c>
      <c r="F68" s="19">
        <v>1360800</v>
      </c>
      <c r="G68" s="24">
        <v>15619.26</v>
      </c>
      <c r="H68" s="24">
        <v>0.39</v>
      </c>
      <c r="I68" s="31"/>
      <c r="J68" s="31"/>
      <c r="K68" s="35"/>
    </row>
    <row r="69" spans="2:11" x14ac:dyDescent="0.3">
      <c r="B69" s="8" t="s">
        <v>2310</v>
      </c>
      <c r="C69" s="57" t="s">
        <v>2311</v>
      </c>
      <c r="D69" s="54" t="s">
        <v>2312</v>
      </c>
      <c r="E69" s="6" t="s">
        <v>82</v>
      </c>
      <c r="F69" s="19">
        <v>100300</v>
      </c>
      <c r="G69" s="24">
        <v>15540.48</v>
      </c>
      <c r="H69" s="24">
        <v>0.39</v>
      </c>
      <c r="I69" s="31"/>
      <c r="J69" s="31"/>
      <c r="K69" s="35"/>
    </row>
    <row r="70" spans="2:11" x14ac:dyDescent="0.3">
      <c r="B70" s="8" t="s">
        <v>2439</v>
      </c>
      <c r="C70" s="57" t="s">
        <v>2440</v>
      </c>
      <c r="D70" s="54" t="s">
        <v>2441</v>
      </c>
      <c r="E70" s="6" t="s">
        <v>82</v>
      </c>
      <c r="F70" s="19">
        <v>5401800</v>
      </c>
      <c r="G70" s="24">
        <v>15270.89</v>
      </c>
      <c r="H70" s="24">
        <v>0.38</v>
      </c>
      <c r="I70" s="31"/>
      <c r="J70" s="31"/>
      <c r="K70" s="35"/>
    </row>
    <row r="71" spans="2:11" x14ac:dyDescent="0.3">
      <c r="B71" s="8" t="s">
        <v>2442</v>
      </c>
      <c r="C71" s="57" t="s">
        <v>2443</v>
      </c>
      <c r="D71" s="54" t="s">
        <v>2444</v>
      </c>
      <c r="E71" s="6" t="s">
        <v>167</v>
      </c>
      <c r="F71" s="19">
        <v>1260900</v>
      </c>
      <c r="G71" s="24">
        <v>15104.32</v>
      </c>
      <c r="H71" s="24">
        <v>0.38</v>
      </c>
      <c r="I71" s="31"/>
      <c r="J71" s="31"/>
      <c r="K71" s="35"/>
    </row>
    <row r="72" spans="2:11" x14ac:dyDescent="0.3">
      <c r="B72" s="8" t="s">
        <v>2445</v>
      </c>
      <c r="C72" s="57" t="s">
        <v>2446</v>
      </c>
      <c r="D72" s="54" t="s">
        <v>2447</v>
      </c>
      <c r="E72" s="6" t="s">
        <v>528</v>
      </c>
      <c r="F72" s="19">
        <v>2493900</v>
      </c>
      <c r="G72" s="24">
        <v>15023.25</v>
      </c>
      <c r="H72" s="24">
        <v>0.38</v>
      </c>
      <c r="I72" s="31"/>
      <c r="J72" s="31"/>
      <c r="K72" s="35"/>
    </row>
    <row r="73" spans="2:11" x14ac:dyDescent="0.3">
      <c r="B73" s="8" t="s">
        <v>625</v>
      </c>
      <c r="C73" s="57" t="s">
        <v>626</v>
      </c>
      <c r="D73" s="54" t="s">
        <v>627</v>
      </c>
      <c r="E73" s="6" t="s">
        <v>266</v>
      </c>
      <c r="F73" s="19">
        <v>3026825</v>
      </c>
      <c r="G73" s="24">
        <v>14215.48</v>
      </c>
      <c r="H73" s="24">
        <v>0.36</v>
      </c>
      <c r="I73" s="31"/>
      <c r="J73" s="31"/>
      <c r="K73" s="35"/>
    </row>
    <row r="74" spans="2:11" x14ac:dyDescent="0.3">
      <c r="B74" s="8" t="s">
        <v>612</v>
      </c>
      <c r="C74" s="57" t="s">
        <v>613</v>
      </c>
      <c r="D74" s="54" t="s">
        <v>614</v>
      </c>
      <c r="E74" s="6" t="s">
        <v>90</v>
      </c>
      <c r="F74" s="19">
        <v>676000</v>
      </c>
      <c r="G74" s="24">
        <v>14116.91</v>
      </c>
      <c r="H74" s="24">
        <v>0.35</v>
      </c>
      <c r="I74" s="31"/>
      <c r="J74" s="31"/>
      <c r="K74" s="35"/>
    </row>
    <row r="75" spans="2:11" x14ac:dyDescent="0.3">
      <c r="B75" s="8" t="s">
        <v>2448</v>
      </c>
      <c r="C75" s="57" t="s">
        <v>2449</v>
      </c>
      <c r="D75" s="54" t="s">
        <v>2450</v>
      </c>
      <c r="E75" s="6" t="s">
        <v>528</v>
      </c>
      <c r="F75" s="19">
        <v>1956000</v>
      </c>
      <c r="G75" s="24">
        <v>14082.22</v>
      </c>
      <c r="H75" s="24">
        <v>0.35</v>
      </c>
      <c r="I75" s="31"/>
      <c r="J75" s="31"/>
      <c r="K75" s="35"/>
    </row>
    <row r="76" spans="2:11" x14ac:dyDescent="0.3">
      <c r="B76" s="8" t="s">
        <v>116</v>
      </c>
      <c r="C76" s="57" t="s">
        <v>117</v>
      </c>
      <c r="D76" s="54" t="s">
        <v>118</v>
      </c>
      <c r="E76" s="6" t="s">
        <v>119</v>
      </c>
      <c r="F76" s="19">
        <v>205400</v>
      </c>
      <c r="G76" s="24">
        <v>13839.85</v>
      </c>
      <c r="H76" s="24">
        <v>0.35</v>
      </c>
      <c r="I76" s="31"/>
      <c r="J76" s="31"/>
      <c r="K76" s="35"/>
    </row>
    <row r="77" spans="2:11" x14ac:dyDescent="0.3">
      <c r="B77" s="8" t="s">
        <v>1124</v>
      </c>
      <c r="C77" s="57" t="s">
        <v>1125</v>
      </c>
      <c r="D77" s="54" t="s">
        <v>1126</v>
      </c>
      <c r="E77" s="6" t="s">
        <v>1127</v>
      </c>
      <c r="F77" s="19">
        <v>548700</v>
      </c>
      <c r="G77" s="24">
        <v>13613.25</v>
      </c>
      <c r="H77" s="24">
        <v>0.34</v>
      </c>
      <c r="I77" s="31"/>
      <c r="J77" s="31"/>
      <c r="K77" s="35"/>
    </row>
    <row r="78" spans="2:11" x14ac:dyDescent="0.3">
      <c r="B78" s="8" t="s">
        <v>98</v>
      </c>
      <c r="C78" s="57" t="s">
        <v>99</v>
      </c>
      <c r="D78" s="54" t="s">
        <v>100</v>
      </c>
      <c r="E78" s="6" t="s">
        <v>101</v>
      </c>
      <c r="F78" s="19">
        <v>547200</v>
      </c>
      <c r="G78" s="24">
        <v>13491.22</v>
      </c>
      <c r="H78" s="24">
        <v>0.34</v>
      </c>
      <c r="I78" s="31"/>
      <c r="J78" s="31"/>
      <c r="K78" s="35"/>
    </row>
    <row r="79" spans="2:11" x14ac:dyDescent="0.3">
      <c r="B79" s="8" t="s">
        <v>135</v>
      </c>
      <c r="C79" s="57" t="s">
        <v>136</v>
      </c>
      <c r="D79" s="54" t="s">
        <v>137</v>
      </c>
      <c r="E79" s="6" t="s">
        <v>138</v>
      </c>
      <c r="F79" s="19">
        <v>228375</v>
      </c>
      <c r="G79" s="24">
        <v>13329.11</v>
      </c>
      <c r="H79" s="24">
        <v>0.33</v>
      </c>
      <c r="I79" s="31"/>
      <c r="J79" s="31"/>
      <c r="K79" s="35"/>
    </row>
    <row r="80" spans="2:11" x14ac:dyDescent="0.3">
      <c r="B80" s="8" t="s">
        <v>309</v>
      </c>
      <c r="C80" s="57" t="s">
        <v>310</v>
      </c>
      <c r="D80" s="54" t="s">
        <v>311</v>
      </c>
      <c r="E80" s="6" t="s">
        <v>86</v>
      </c>
      <c r="F80" s="19">
        <v>5670000</v>
      </c>
      <c r="G80" s="24">
        <v>13275.74</v>
      </c>
      <c r="H80" s="24">
        <v>0.33</v>
      </c>
      <c r="I80" s="31"/>
      <c r="J80" s="31"/>
      <c r="K80" s="35"/>
    </row>
    <row r="81" spans="2:11" x14ac:dyDescent="0.3">
      <c r="B81" s="8" t="s">
        <v>270</v>
      </c>
      <c r="C81" s="57" t="s">
        <v>271</v>
      </c>
      <c r="D81" s="54" t="s">
        <v>272</v>
      </c>
      <c r="E81" s="6" t="s">
        <v>75</v>
      </c>
      <c r="F81" s="19">
        <v>2766150</v>
      </c>
      <c r="G81" s="24">
        <v>13166.87</v>
      </c>
      <c r="H81" s="24">
        <v>0.33</v>
      </c>
      <c r="I81" s="31"/>
      <c r="J81" s="31"/>
      <c r="K81" s="35"/>
    </row>
    <row r="82" spans="2:11" x14ac:dyDescent="0.3">
      <c r="B82" s="8" t="s">
        <v>2451</v>
      </c>
      <c r="C82" s="57" t="s">
        <v>2452</v>
      </c>
      <c r="D82" s="54" t="s">
        <v>2453</v>
      </c>
      <c r="E82" s="6" t="s">
        <v>43</v>
      </c>
      <c r="F82" s="19">
        <v>3997325</v>
      </c>
      <c r="G82" s="24">
        <v>13045.27</v>
      </c>
      <c r="H82" s="24">
        <v>0.33</v>
      </c>
      <c r="I82" s="31"/>
      <c r="J82" s="31"/>
      <c r="K82" s="35"/>
    </row>
    <row r="83" spans="2:11" x14ac:dyDescent="0.3">
      <c r="B83" s="8" t="s">
        <v>1115</v>
      </c>
      <c r="C83" s="57" t="s">
        <v>1116</v>
      </c>
      <c r="D83" s="54" t="s">
        <v>1117</v>
      </c>
      <c r="E83" s="6" t="s">
        <v>163</v>
      </c>
      <c r="F83" s="19">
        <v>164750</v>
      </c>
      <c r="G83" s="24">
        <v>12654.45</v>
      </c>
      <c r="H83" s="24">
        <v>0.32</v>
      </c>
      <c r="I83" s="31"/>
      <c r="J83" s="31"/>
      <c r="K83" s="35"/>
    </row>
    <row r="84" spans="2:11" x14ac:dyDescent="0.3">
      <c r="B84" s="8" t="s">
        <v>419</v>
      </c>
      <c r="C84" s="57" t="s">
        <v>420</v>
      </c>
      <c r="D84" s="54" t="s">
        <v>421</v>
      </c>
      <c r="E84" s="6" t="s">
        <v>75</v>
      </c>
      <c r="F84" s="19">
        <v>3545125</v>
      </c>
      <c r="G84" s="24">
        <v>12649.01</v>
      </c>
      <c r="H84" s="24">
        <v>0.32</v>
      </c>
      <c r="I84" s="31"/>
      <c r="J84" s="31"/>
      <c r="K84" s="35"/>
    </row>
    <row r="85" spans="2:11" x14ac:dyDescent="0.3">
      <c r="B85" s="8" t="s">
        <v>83</v>
      </c>
      <c r="C85" s="57" t="s">
        <v>84</v>
      </c>
      <c r="D85" s="54" t="s">
        <v>85</v>
      </c>
      <c r="E85" s="6" t="s">
        <v>86</v>
      </c>
      <c r="F85" s="19">
        <v>1474200</v>
      </c>
      <c r="G85" s="24">
        <v>12499</v>
      </c>
      <c r="H85" s="24">
        <v>0.31</v>
      </c>
      <c r="I85" s="31"/>
      <c r="J85" s="31"/>
      <c r="K85" s="35"/>
    </row>
    <row r="86" spans="2:11" x14ac:dyDescent="0.3">
      <c r="B86" s="8" t="s">
        <v>600</v>
      </c>
      <c r="C86" s="57" t="s">
        <v>601</v>
      </c>
      <c r="D86" s="54" t="s">
        <v>602</v>
      </c>
      <c r="E86" s="6" t="s">
        <v>127</v>
      </c>
      <c r="F86" s="19">
        <v>3618000</v>
      </c>
      <c r="G86" s="24">
        <v>12190.85</v>
      </c>
      <c r="H86" s="24">
        <v>0.31</v>
      </c>
      <c r="I86" s="31"/>
      <c r="J86" s="31"/>
      <c r="K86" s="35"/>
    </row>
    <row r="87" spans="2:11" x14ac:dyDescent="0.3">
      <c r="B87" s="8" t="s">
        <v>2454</v>
      </c>
      <c r="C87" s="57" t="s">
        <v>2455</v>
      </c>
      <c r="D87" s="54" t="s">
        <v>2456</v>
      </c>
      <c r="E87" s="6" t="s">
        <v>90</v>
      </c>
      <c r="F87" s="19">
        <v>1279200</v>
      </c>
      <c r="G87" s="24">
        <v>11879.93</v>
      </c>
      <c r="H87" s="24">
        <v>0.3</v>
      </c>
      <c r="I87" s="31"/>
      <c r="J87" s="31"/>
      <c r="K87" s="35"/>
    </row>
    <row r="88" spans="2:11" x14ac:dyDescent="0.3">
      <c r="B88" s="8" t="s">
        <v>906</v>
      </c>
      <c r="C88" s="57" t="s">
        <v>907</v>
      </c>
      <c r="D88" s="54" t="s">
        <v>908</v>
      </c>
      <c r="E88" s="6" t="s">
        <v>50</v>
      </c>
      <c r="F88" s="19">
        <v>660000</v>
      </c>
      <c r="G88" s="24">
        <v>11735.46</v>
      </c>
      <c r="H88" s="24">
        <v>0.28999999999999998</v>
      </c>
      <c r="I88" s="31"/>
      <c r="J88" s="31"/>
      <c r="K88" s="35"/>
    </row>
    <row r="89" spans="2:11" x14ac:dyDescent="0.3">
      <c r="B89" s="8" t="s">
        <v>880</v>
      </c>
      <c r="C89" s="57" t="s">
        <v>881</v>
      </c>
      <c r="D89" s="54" t="s">
        <v>882</v>
      </c>
      <c r="E89" s="6" t="s">
        <v>266</v>
      </c>
      <c r="F89" s="19">
        <v>794800</v>
      </c>
      <c r="G89" s="24">
        <v>11376.77</v>
      </c>
      <c r="H89" s="24">
        <v>0.28999999999999998</v>
      </c>
      <c r="I89" s="31"/>
      <c r="J89" s="31"/>
      <c r="K89" s="35"/>
    </row>
    <row r="90" spans="2:11" x14ac:dyDescent="0.3">
      <c r="B90" s="8" t="s">
        <v>124</v>
      </c>
      <c r="C90" s="57" t="s">
        <v>125</v>
      </c>
      <c r="D90" s="54" t="s">
        <v>126</v>
      </c>
      <c r="E90" s="6" t="s">
        <v>127</v>
      </c>
      <c r="F90" s="19">
        <v>3915900</v>
      </c>
      <c r="G90" s="24">
        <v>11283.67</v>
      </c>
      <c r="H90" s="24">
        <v>0.28000000000000003</v>
      </c>
      <c r="I90" s="31"/>
      <c r="J90" s="31"/>
      <c r="K90" s="35"/>
    </row>
    <row r="91" spans="2:11" x14ac:dyDescent="0.3">
      <c r="B91" s="8" t="s">
        <v>2457</v>
      </c>
      <c r="C91" s="57" t="s">
        <v>2458</v>
      </c>
      <c r="D91" s="54" t="s">
        <v>2459</v>
      </c>
      <c r="E91" s="6" t="s">
        <v>82</v>
      </c>
      <c r="F91" s="19">
        <v>2134975</v>
      </c>
      <c r="G91" s="24">
        <v>10881.97</v>
      </c>
      <c r="H91" s="24">
        <v>0.27</v>
      </c>
      <c r="I91" s="31"/>
      <c r="J91" s="31"/>
      <c r="K91" s="35"/>
    </row>
    <row r="92" spans="2:11" x14ac:dyDescent="0.3">
      <c r="B92" s="8" t="s">
        <v>2460</v>
      </c>
      <c r="C92" s="57" t="s">
        <v>686</v>
      </c>
      <c r="D92" s="54" t="s">
        <v>2461</v>
      </c>
      <c r="E92" s="6" t="s">
        <v>90</v>
      </c>
      <c r="F92" s="19">
        <v>1904000</v>
      </c>
      <c r="G92" s="24">
        <v>10870.89</v>
      </c>
      <c r="H92" s="24">
        <v>0.27</v>
      </c>
      <c r="I92" s="31"/>
      <c r="J92" s="31"/>
      <c r="K92" s="35"/>
    </row>
    <row r="93" spans="2:11" x14ac:dyDescent="0.3">
      <c r="B93" s="8" t="s">
        <v>235</v>
      </c>
      <c r="C93" s="57" t="s">
        <v>236</v>
      </c>
      <c r="D93" s="54" t="s">
        <v>237</v>
      </c>
      <c r="E93" s="6" t="s">
        <v>210</v>
      </c>
      <c r="F93" s="19">
        <v>996875</v>
      </c>
      <c r="G93" s="24">
        <v>10634.66</v>
      </c>
      <c r="H93" s="24">
        <v>0.27</v>
      </c>
      <c r="I93" s="31"/>
      <c r="J93" s="31"/>
      <c r="K93" s="35"/>
    </row>
    <row r="94" spans="2:11" x14ac:dyDescent="0.3">
      <c r="B94" s="8" t="s">
        <v>2214</v>
      </c>
      <c r="C94" s="57" t="s">
        <v>1348</v>
      </c>
      <c r="D94" s="54" t="s">
        <v>2215</v>
      </c>
      <c r="E94" s="6" t="s">
        <v>111</v>
      </c>
      <c r="F94" s="19">
        <v>3916500</v>
      </c>
      <c r="G94" s="24">
        <v>10397.92</v>
      </c>
      <c r="H94" s="24">
        <v>0.26</v>
      </c>
      <c r="I94" s="31"/>
      <c r="J94" s="31"/>
      <c r="K94" s="35"/>
    </row>
    <row r="95" spans="2:11" x14ac:dyDescent="0.3">
      <c r="B95" s="8" t="s">
        <v>406</v>
      </c>
      <c r="C95" s="57" t="s">
        <v>407</v>
      </c>
      <c r="D95" s="54" t="s">
        <v>408</v>
      </c>
      <c r="E95" s="6" t="s">
        <v>50</v>
      </c>
      <c r="F95" s="19">
        <v>718800</v>
      </c>
      <c r="G95" s="24">
        <v>10238.59</v>
      </c>
      <c r="H95" s="24">
        <v>0.26</v>
      </c>
      <c r="I95" s="31"/>
      <c r="J95" s="31"/>
      <c r="K95" s="35"/>
    </row>
    <row r="96" spans="2:11" x14ac:dyDescent="0.3">
      <c r="B96" s="8" t="s">
        <v>919</v>
      </c>
      <c r="C96" s="57" t="s">
        <v>920</v>
      </c>
      <c r="D96" s="54" t="s">
        <v>921</v>
      </c>
      <c r="E96" s="6" t="s">
        <v>922</v>
      </c>
      <c r="F96" s="19">
        <v>573300</v>
      </c>
      <c r="G96" s="24">
        <v>10235.700000000001</v>
      </c>
      <c r="H96" s="24">
        <v>0.26</v>
      </c>
      <c r="I96" s="31"/>
      <c r="J96" s="31"/>
      <c r="K96" s="35"/>
    </row>
    <row r="97" spans="2:11" x14ac:dyDescent="0.3">
      <c r="B97" s="8" t="s">
        <v>355</v>
      </c>
      <c r="C97" s="57" t="s">
        <v>356</v>
      </c>
      <c r="D97" s="54" t="s">
        <v>357</v>
      </c>
      <c r="E97" s="6" t="s">
        <v>184</v>
      </c>
      <c r="F97" s="19">
        <v>1968750</v>
      </c>
      <c r="G97" s="24">
        <v>9598.64</v>
      </c>
      <c r="H97" s="24">
        <v>0.24</v>
      </c>
      <c r="I97" s="31"/>
      <c r="J97" s="31"/>
      <c r="K97" s="35"/>
    </row>
    <row r="98" spans="2:11" x14ac:dyDescent="0.3">
      <c r="B98" s="8" t="s">
        <v>348</v>
      </c>
      <c r="C98" s="57" t="s">
        <v>349</v>
      </c>
      <c r="D98" s="54" t="s">
        <v>350</v>
      </c>
      <c r="E98" s="6" t="s">
        <v>43</v>
      </c>
      <c r="F98" s="19">
        <v>6723600</v>
      </c>
      <c r="G98" s="24">
        <v>9404.9699999999993</v>
      </c>
      <c r="H98" s="24">
        <v>0.24</v>
      </c>
      <c r="I98" s="31"/>
      <c r="J98" s="31"/>
      <c r="K98" s="35"/>
    </row>
    <row r="99" spans="2:11" x14ac:dyDescent="0.3">
      <c r="B99" s="8" t="s">
        <v>1105</v>
      </c>
      <c r="C99" s="57" t="s">
        <v>1106</v>
      </c>
      <c r="D99" s="54" t="s">
        <v>1107</v>
      </c>
      <c r="E99" s="6" t="s">
        <v>138</v>
      </c>
      <c r="F99" s="19">
        <v>737500</v>
      </c>
      <c r="G99" s="24">
        <v>9378.0499999999993</v>
      </c>
      <c r="H99" s="24">
        <v>0.24</v>
      </c>
      <c r="I99" s="31"/>
      <c r="J99" s="31"/>
      <c r="K99" s="35"/>
    </row>
    <row r="100" spans="2:11" x14ac:dyDescent="0.3">
      <c r="B100" s="8" t="s">
        <v>2462</v>
      </c>
      <c r="C100" s="57" t="s">
        <v>2463</v>
      </c>
      <c r="D100" s="54" t="s">
        <v>2464</v>
      </c>
      <c r="E100" s="6" t="s">
        <v>156</v>
      </c>
      <c r="F100" s="19">
        <v>1263000</v>
      </c>
      <c r="G100" s="24">
        <v>9368.93</v>
      </c>
      <c r="H100" s="24">
        <v>0.24</v>
      </c>
      <c r="I100" s="31"/>
      <c r="J100" s="31"/>
      <c r="K100" s="35"/>
    </row>
    <row r="101" spans="2:11" x14ac:dyDescent="0.3">
      <c r="B101" s="8" t="s">
        <v>2239</v>
      </c>
      <c r="C101" s="57" t="s">
        <v>2240</v>
      </c>
      <c r="D101" s="54" t="s">
        <v>2241</v>
      </c>
      <c r="E101" s="6" t="s">
        <v>218</v>
      </c>
      <c r="F101" s="19">
        <v>366375</v>
      </c>
      <c r="G101" s="24">
        <v>9082.44</v>
      </c>
      <c r="H101" s="24">
        <v>0.23</v>
      </c>
      <c r="I101" s="31"/>
      <c r="J101" s="31"/>
      <c r="K101" s="35"/>
    </row>
    <row r="102" spans="2:11" x14ac:dyDescent="0.3">
      <c r="B102" s="8" t="s">
        <v>2465</v>
      </c>
      <c r="C102" s="57" t="s">
        <v>2466</v>
      </c>
      <c r="D102" s="54" t="s">
        <v>2467</v>
      </c>
      <c r="E102" s="6" t="s">
        <v>152</v>
      </c>
      <c r="F102" s="19">
        <v>2363400</v>
      </c>
      <c r="G102" s="24">
        <v>9025.82</v>
      </c>
      <c r="H102" s="24">
        <v>0.23</v>
      </c>
      <c r="I102" s="31"/>
      <c r="J102" s="31"/>
      <c r="K102" s="35"/>
    </row>
    <row r="103" spans="2:11" x14ac:dyDescent="0.3">
      <c r="B103" s="8" t="s">
        <v>2468</v>
      </c>
      <c r="C103" s="57" t="s">
        <v>2469</v>
      </c>
      <c r="D103" s="54" t="s">
        <v>2470</v>
      </c>
      <c r="E103" s="6" t="s">
        <v>90</v>
      </c>
      <c r="F103" s="19">
        <v>1679700</v>
      </c>
      <c r="G103" s="24">
        <v>8979.68</v>
      </c>
      <c r="H103" s="24">
        <v>0.23</v>
      </c>
      <c r="I103" s="31"/>
      <c r="J103" s="31"/>
      <c r="K103" s="35"/>
    </row>
    <row r="104" spans="2:11" x14ac:dyDescent="0.3">
      <c r="B104" s="8" t="s">
        <v>2471</v>
      </c>
      <c r="C104" s="57" t="s">
        <v>2472</v>
      </c>
      <c r="D104" s="54" t="s">
        <v>2473</v>
      </c>
      <c r="E104" s="6" t="s">
        <v>127</v>
      </c>
      <c r="F104" s="19">
        <v>2211250</v>
      </c>
      <c r="G104" s="24">
        <v>8953.35</v>
      </c>
      <c r="H104" s="24">
        <v>0.22</v>
      </c>
      <c r="I104" s="31"/>
      <c r="J104" s="31"/>
      <c r="K104" s="35"/>
    </row>
    <row r="105" spans="2:11" x14ac:dyDescent="0.3">
      <c r="B105" s="8" t="s">
        <v>456</v>
      </c>
      <c r="C105" s="57" t="s">
        <v>457</v>
      </c>
      <c r="D105" s="54" t="s">
        <v>458</v>
      </c>
      <c r="E105" s="6" t="s">
        <v>415</v>
      </c>
      <c r="F105" s="19">
        <v>2998800</v>
      </c>
      <c r="G105" s="24">
        <v>8434.1299999999992</v>
      </c>
      <c r="H105" s="24">
        <v>0.21</v>
      </c>
      <c r="I105" s="31"/>
      <c r="J105" s="31"/>
      <c r="K105" s="35"/>
    </row>
    <row r="106" spans="2:11" x14ac:dyDescent="0.3">
      <c r="B106" s="8" t="s">
        <v>157</v>
      </c>
      <c r="C106" s="57" t="s">
        <v>158</v>
      </c>
      <c r="D106" s="54" t="s">
        <v>159</v>
      </c>
      <c r="E106" s="6" t="s">
        <v>152</v>
      </c>
      <c r="F106" s="19">
        <v>1772400</v>
      </c>
      <c r="G106" s="24">
        <v>8379.02</v>
      </c>
      <c r="H106" s="24">
        <v>0.21</v>
      </c>
      <c r="I106" s="31"/>
      <c r="J106" s="31"/>
      <c r="K106" s="35"/>
    </row>
    <row r="107" spans="2:11" x14ac:dyDescent="0.3">
      <c r="B107" s="8" t="s">
        <v>2474</v>
      </c>
      <c r="C107" s="57" t="s">
        <v>2475</v>
      </c>
      <c r="D107" s="54" t="s">
        <v>2476</v>
      </c>
      <c r="E107" s="6" t="s">
        <v>354</v>
      </c>
      <c r="F107" s="19">
        <v>574500</v>
      </c>
      <c r="G107" s="24">
        <v>8299.23</v>
      </c>
      <c r="H107" s="24">
        <v>0.21</v>
      </c>
      <c r="I107" s="31"/>
      <c r="J107" s="31"/>
      <c r="K107" s="35"/>
    </row>
    <row r="108" spans="2:11" x14ac:dyDescent="0.3">
      <c r="B108" s="8" t="s">
        <v>2477</v>
      </c>
      <c r="C108" s="57" t="s">
        <v>2478</v>
      </c>
      <c r="D108" s="54" t="s">
        <v>2479</v>
      </c>
      <c r="E108" s="6" t="s">
        <v>156</v>
      </c>
      <c r="F108" s="19">
        <v>1143625</v>
      </c>
      <c r="G108" s="24">
        <v>8219.23</v>
      </c>
      <c r="H108" s="24">
        <v>0.21</v>
      </c>
      <c r="I108" s="31"/>
      <c r="J108" s="31"/>
      <c r="K108" s="35"/>
    </row>
    <row r="109" spans="2:11" x14ac:dyDescent="0.3">
      <c r="B109" s="8" t="s">
        <v>2480</v>
      </c>
      <c r="C109" s="57" t="s">
        <v>2481</v>
      </c>
      <c r="D109" s="54" t="s">
        <v>2482</v>
      </c>
      <c r="E109" s="6" t="s">
        <v>111</v>
      </c>
      <c r="F109" s="19">
        <v>13368000</v>
      </c>
      <c r="G109" s="24">
        <v>7927.22</v>
      </c>
      <c r="H109" s="24">
        <v>0.2</v>
      </c>
      <c r="I109" s="31"/>
      <c r="J109" s="31"/>
      <c r="K109" s="35"/>
    </row>
    <row r="110" spans="2:11" x14ac:dyDescent="0.3">
      <c r="B110" s="8" t="s">
        <v>2483</v>
      </c>
      <c r="C110" s="57" t="s">
        <v>2484</v>
      </c>
      <c r="D110" s="54" t="s">
        <v>2485</v>
      </c>
      <c r="E110" s="6" t="s">
        <v>163</v>
      </c>
      <c r="F110" s="19">
        <v>1209000</v>
      </c>
      <c r="G110" s="24">
        <v>7859.71</v>
      </c>
      <c r="H110" s="24">
        <v>0.2</v>
      </c>
      <c r="I110" s="31"/>
      <c r="J110" s="31"/>
      <c r="K110" s="35"/>
    </row>
    <row r="111" spans="2:11" x14ac:dyDescent="0.3">
      <c r="B111" s="8" t="s">
        <v>541</v>
      </c>
      <c r="C111" s="57" t="s">
        <v>542</v>
      </c>
      <c r="D111" s="54" t="s">
        <v>543</v>
      </c>
      <c r="E111" s="6" t="s">
        <v>152</v>
      </c>
      <c r="F111" s="19">
        <v>7398450</v>
      </c>
      <c r="G111" s="24">
        <v>7797.23</v>
      </c>
      <c r="H111" s="24">
        <v>0.2</v>
      </c>
      <c r="I111" s="31"/>
      <c r="J111" s="31"/>
      <c r="K111" s="35"/>
    </row>
    <row r="112" spans="2:11" x14ac:dyDescent="0.3">
      <c r="B112" s="8" t="s">
        <v>391</v>
      </c>
      <c r="C112" s="57" t="s">
        <v>392</v>
      </c>
      <c r="D112" s="54" t="s">
        <v>393</v>
      </c>
      <c r="E112" s="6" t="s">
        <v>119</v>
      </c>
      <c r="F112" s="19">
        <v>505125</v>
      </c>
      <c r="G112" s="24">
        <v>7583.44</v>
      </c>
      <c r="H112" s="24">
        <v>0.19</v>
      </c>
      <c r="I112" s="31"/>
      <c r="J112" s="31"/>
      <c r="K112" s="35"/>
    </row>
    <row r="113" spans="2:11" x14ac:dyDescent="0.3">
      <c r="B113" s="8" t="s">
        <v>2486</v>
      </c>
      <c r="C113" s="57" t="s">
        <v>632</v>
      </c>
      <c r="D113" s="54" t="s">
        <v>2487</v>
      </c>
      <c r="E113" s="6" t="s">
        <v>152</v>
      </c>
      <c r="F113" s="19">
        <v>19975</v>
      </c>
      <c r="G113" s="24">
        <v>7439.69</v>
      </c>
      <c r="H113" s="24">
        <v>0.19</v>
      </c>
      <c r="I113" s="31"/>
      <c r="J113" s="31"/>
      <c r="K113" s="35"/>
    </row>
    <row r="114" spans="2:11" x14ac:dyDescent="0.3">
      <c r="B114" s="8" t="s">
        <v>68</v>
      </c>
      <c r="C114" s="57" t="s">
        <v>69</v>
      </c>
      <c r="D114" s="54" t="s">
        <v>70</v>
      </c>
      <c r="E114" s="6" t="s">
        <v>71</v>
      </c>
      <c r="F114" s="19">
        <v>62100</v>
      </c>
      <c r="G114" s="24">
        <v>7419.09</v>
      </c>
      <c r="H114" s="24">
        <v>0.19</v>
      </c>
      <c r="I114" s="31"/>
      <c r="J114" s="31"/>
      <c r="K114" s="35"/>
    </row>
    <row r="115" spans="2:11" x14ac:dyDescent="0.3">
      <c r="B115" s="8" t="s">
        <v>425</v>
      </c>
      <c r="C115" s="57" t="s">
        <v>426</v>
      </c>
      <c r="D115" s="54" t="s">
        <v>427</v>
      </c>
      <c r="E115" s="6" t="s">
        <v>428</v>
      </c>
      <c r="F115" s="19">
        <v>2886750</v>
      </c>
      <c r="G115" s="24">
        <v>7371.89</v>
      </c>
      <c r="H115" s="24">
        <v>0.18</v>
      </c>
      <c r="I115" s="31"/>
      <c r="J115" s="31"/>
      <c r="K115" s="35"/>
    </row>
    <row r="116" spans="2:11" x14ac:dyDescent="0.3">
      <c r="B116" s="8" t="s">
        <v>2488</v>
      </c>
      <c r="C116" s="57" t="s">
        <v>2489</v>
      </c>
      <c r="D116" s="54" t="s">
        <v>2490</v>
      </c>
      <c r="E116" s="6" t="s">
        <v>86</v>
      </c>
      <c r="F116" s="19">
        <v>1488375</v>
      </c>
      <c r="G116" s="24">
        <v>7092.11</v>
      </c>
      <c r="H116" s="24">
        <v>0.18</v>
      </c>
      <c r="I116" s="31"/>
      <c r="J116" s="31"/>
      <c r="K116" s="35"/>
    </row>
    <row r="117" spans="2:11" x14ac:dyDescent="0.3">
      <c r="B117" s="8" t="s">
        <v>1018</v>
      </c>
      <c r="C117" s="57" t="s">
        <v>1019</v>
      </c>
      <c r="D117" s="54" t="s">
        <v>1020</v>
      </c>
      <c r="E117" s="6" t="s">
        <v>43</v>
      </c>
      <c r="F117" s="19">
        <v>4453200</v>
      </c>
      <c r="G117" s="24">
        <v>6971.93</v>
      </c>
      <c r="H117" s="24">
        <v>0.17</v>
      </c>
      <c r="I117" s="31"/>
      <c r="J117" s="31"/>
      <c r="K117" s="35"/>
    </row>
    <row r="118" spans="2:11" x14ac:dyDescent="0.3">
      <c r="B118" s="8" t="s">
        <v>2491</v>
      </c>
      <c r="C118" s="57" t="s">
        <v>2492</v>
      </c>
      <c r="D118" s="54" t="s">
        <v>2493</v>
      </c>
      <c r="E118" s="6" t="s">
        <v>212</v>
      </c>
      <c r="F118" s="19">
        <v>1258750</v>
      </c>
      <c r="G118" s="24">
        <v>6863.33</v>
      </c>
      <c r="H118" s="24">
        <v>0.17</v>
      </c>
      <c r="I118" s="31"/>
      <c r="J118" s="31"/>
      <c r="K118" s="35"/>
    </row>
    <row r="119" spans="2:11" x14ac:dyDescent="0.3">
      <c r="B119" s="8" t="s">
        <v>2225</v>
      </c>
      <c r="C119" s="57" t="s">
        <v>2226</v>
      </c>
      <c r="D119" s="54" t="s">
        <v>2227</v>
      </c>
      <c r="E119" s="6" t="s">
        <v>167</v>
      </c>
      <c r="F119" s="19">
        <v>406350</v>
      </c>
      <c r="G119" s="24">
        <v>6837.25</v>
      </c>
      <c r="H119" s="24">
        <v>0.17</v>
      </c>
      <c r="I119" s="31"/>
      <c r="J119" s="31"/>
      <c r="K119" s="35"/>
    </row>
    <row r="120" spans="2:11" x14ac:dyDescent="0.3">
      <c r="B120" s="8" t="s">
        <v>412</v>
      </c>
      <c r="C120" s="57" t="s">
        <v>413</v>
      </c>
      <c r="D120" s="54" t="s">
        <v>414</v>
      </c>
      <c r="E120" s="6" t="s">
        <v>415</v>
      </c>
      <c r="F120" s="19">
        <v>3698100</v>
      </c>
      <c r="G120" s="24">
        <v>6758.65</v>
      </c>
      <c r="H120" s="24">
        <v>0.17</v>
      </c>
      <c r="I120" s="31"/>
      <c r="J120" s="31"/>
      <c r="K120" s="35"/>
    </row>
    <row r="121" spans="2:11" x14ac:dyDescent="0.3">
      <c r="B121" s="8" t="s">
        <v>2494</v>
      </c>
      <c r="C121" s="57" t="s">
        <v>2495</v>
      </c>
      <c r="D121" s="54" t="s">
        <v>2496</v>
      </c>
      <c r="E121" s="6" t="s">
        <v>259</v>
      </c>
      <c r="F121" s="19">
        <v>9081600</v>
      </c>
      <c r="G121" s="24">
        <v>6675.88</v>
      </c>
      <c r="H121" s="24">
        <v>0.17</v>
      </c>
      <c r="I121" s="31"/>
      <c r="J121" s="31"/>
      <c r="K121" s="35"/>
    </row>
    <row r="122" spans="2:11" x14ac:dyDescent="0.3">
      <c r="B122" s="8" t="s">
        <v>916</v>
      </c>
      <c r="C122" s="57" t="s">
        <v>917</v>
      </c>
      <c r="D122" s="54" t="s">
        <v>918</v>
      </c>
      <c r="E122" s="6" t="s">
        <v>50</v>
      </c>
      <c r="F122" s="19">
        <v>109200</v>
      </c>
      <c r="G122" s="24">
        <v>6460.93</v>
      </c>
      <c r="H122" s="24">
        <v>0.16</v>
      </c>
      <c r="I122" s="31"/>
      <c r="J122" s="31"/>
      <c r="K122" s="35"/>
    </row>
    <row r="123" spans="2:11" x14ac:dyDescent="0.3">
      <c r="B123" s="8" t="s">
        <v>2497</v>
      </c>
      <c r="C123" s="57" t="s">
        <v>1500</v>
      </c>
      <c r="D123" s="54" t="s">
        <v>2498</v>
      </c>
      <c r="E123" s="6" t="s">
        <v>43</v>
      </c>
      <c r="F123" s="19">
        <v>4296675</v>
      </c>
      <c r="G123" s="24">
        <v>6387.87</v>
      </c>
      <c r="H123" s="24">
        <v>0.16</v>
      </c>
      <c r="I123" s="31"/>
      <c r="J123" s="31"/>
      <c r="K123" s="35"/>
    </row>
    <row r="124" spans="2:11" x14ac:dyDescent="0.3">
      <c r="B124" s="8" t="s">
        <v>2499</v>
      </c>
      <c r="C124" s="57" t="s">
        <v>2500</v>
      </c>
      <c r="D124" s="54" t="s">
        <v>2501</v>
      </c>
      <c r="E124" s="6" t="s">
        <v>174</v>
      </c>
      <c r="F124" s="19">
        <v>232925</v>
      </c>
      <c r="G124" s="24">
        <v>6356.52</v>
      </c>
      <c r="H124" s="24">
        <v>0.16</v>
      </c>
      <c r="I124" s="31"/>
      <c r="J124" s="31"/>
      <c r="K124" s="35"/>
    </row>
    <row r="125" spans="2:11" x14ac:dyDescent="0.3">
      <c r="B125" s="8" t="s">
        <v>2502</v>
      </c>
      <c r="C125" s="57" t="s">
        <v>2503</v>
      </c>
      <c r="D125" s="54" t="s">
        <v>2504</v>
      </c>
      <c r="E125" s="6" t="s">
        <v>148</v>
      </c>
      <c r="F125" s="19">
        <v>449625</v>
      </c>
      <c r="G125" s="24">
        <v>6197.18</v>
      </c>
      <c r="H125" s="24">
        <v>0.16</v>
      </c>
      <c r="I125" s="31"/>
      <c r="J125" s="31"/>
      <c r="K125" s="35"/>
    </row>
    <row r="126" spans="2:11" x14ac:dyDescent="0.3">
      <c r="B126" s="8" t="s">
        <v>1976</v>
      </c>
      <c r="C126" s="57" t="s">
        <v>1977</v>
      </c>
      <c r="D126" s="54" t="s">
        <v>1978</v>
      </c>
      <c r="E126" s="6" t="s">
        <v>94</v>
      </c>
      <c r="F126" s="19">
        <v>389600</v>
      </c>
      <c r="G126" s="24">
        <v>6025.16</v>
      </c>
      <c r="H126" s="24">
        <v>0.15</v>
      </c>
      <c r="I126" s="31"/>
      <c r="J126" s="31"/>
      <c r="K126" s="35"/>
    </row>
    <row r="127" spans="2:11" x14ac:dyDescent="0.3">
      <c r="B127" s="8" t="s">
        <v>225</v>
      </c>
      <c r="C127" s="57" t="s">
        <v>226</v>
      </c>
      <c r="D127" s="54" t="s">
        <v>227</v>
      </c>
      <c r="E127" s="6" t="s">
        <v>119</v>
      </c>
      <c r="F127" s="19">
        <v>109375</v>
      </c>
      <c r="G127" s="24">
        <v>6022.73</v>
      </c>
      <c r="H127" s="24">
        <v>0.15</v>
      </c>
      <c r="I127" s="31"/>
      <c r="J127" s="31"/>
      <c r="K127" s="35"/>
    </row>
    <row r="128" spans="2:11" x14ac:dyDescent="0.3">
      <c r="B128" s="8" t="s">
        <v>2505</v>
      </c>
      <c r="C128" s="57" t="s">
        <v>2506</v>
      </c>
      <c r="D128" s="54" t="s">
        <v>2507</v>
      </c>
      <c r="E128" s="6" t="s">
        <v>131</v>
      </c>
      <c r="F128" s="19">
        <v>508725</v>
      </c>
      <c r="G128" s="24">
        <v>5913.93</v>
      </c>
      <c r="H128" s="24">
        <v>0.15</v>
      </c>
      <c r="I128" s="31"/>
      <c r="J128" s="31"/>
      <c r="K128" s="35"/>
    </row>
    <row r="129" spans="2:11" x14ac:dyDescent="0.3">
      <c r="B129" s="8" t="s">
        <v>342</v>
      </c>
      <c r="C129" s="57" t="s">
        <v>343</v>
      </c>
      <c r="D129" s="54" t="s">
        <v>344</v>
      </c>
      <c r="E129" s="6" t="s">
        <v>152</v>
      </c>
      <c r="F129" s="19">
        <v>189200</v>
      </c>
      <c r="G129" s="24">
        <v>5719.52</v>
      </c>
      <c r="H129" s="24">
        <v>0.14000000000000001</v>
      </c>
      <c r="I129" s="31"/>
      <c r="J129" s="31"/>
      <c r="K129" s="35"/>
    </row>
    <row r="130" spans="2:11" x14ac:dyDescent="0.3">
      <c r="B130" s="8" t="s">
        <v>575</v>
      </c>
      <c r="C130" s="57" t="s">
        <v>576</v>
      </c>
      <c r="D130" s="54" t="s">
        <v>577</v>
      </c>
      <c r="E130" s="6" t="s">
        <v>90</v>
      </c>
      <c r="F130" s="19">
        <v>543750</v>
      </c>
      <c r="G130" s="24">
        <v>5670.23</v>
      </c>
      <c r="H130" s="24">
        <v>0.14000000000000001</v>
      </c>
      <c r="I130" s="31"/>
      <c r="J130" s="31"/>
      <c r="K130" s="35"/>
    </row>
    <row r="131" spans="2:11" x14ac:dyDescent="0.3">
      <c r="B131" s="8" t="s">
        <v>253</v>
      </c>
      <c r="C131" s="57" t="s">
        <v>254</v>
      </c>
      <c r="D131" s="54" t="s">
        <v>255</v>
      </c>
      <c r="E131" s="6" t="s">
        <v>119</v>
      </c>
      <c r="F131" s="19">
        <v>589900</v>
      </c>
      <c r="G131" s="24">
        <v>5625.58</v>
      </c>
      <c r="H131" s="24">
        <v>0.14000000000000001</v>
      </c>
      <c r="I131" s="31"/>
      <c r="J131" s="31"/>
      <c r="K131" s="35"/>
    </row>
    <row r="132" spans="2:11" x14ac:dyDescent="0.3">
      <c r="B132" s="8" t="s">
        <v>2508</v>
      </c>
      <c r="C132" s="57" t="s">
        <v>2509</v>
      </c>
      <c r="D132" s="54" t="s">
        <v>2510</v>
      </c>
      <c r="E132" s="6" t="s">
        <v>218</v>
      </c>
      <c r="F132" s="19">
        <v>57375</v>
      </c>
      <c r="G132" s="24">
        <v>5303.46</v>
      </c>
      <c r="H132" s="24">
        <v>0.13</v>
      </c>
      <c r="I132" s="31"/>
      <c r="J132" s="31"/>
      <c r="K132" s="35"/>
    </row>
    <row r="133" spans="2:11" x14ac:dyDescent="0.3">
      <c r="B133" s="8" t="s">
        <v>511</v>
      </c>
      <c r="C133" s="57" t="s">
        <v>512</v>
      </c>
      <c r="D133" s="54" t="s">
        <v>513</v>
      </c>
      <c r="E133" s="6" t="s">
        <v>354</v>
      </c>
      <c r="F133" s="19">
        <v>178000</v>
      </c>
      <c r="G133" s="24">
        <v>5216.29</v>
      </c>
      <c r="H133" s="24">
        <v>0.13</v>
      </c>
      <c r="I133" s="31"/>
      <c r="J133" s="31"/>
      <c r="K133" s="35"/>
    </row>
    <row r="134" spans="2:11" x14ac:dyDescent="0.3">
      <c r="B134" s="8" t="s">
        <v>2313</v>
      </c>
      <c r="C134" s="57" t="s">
        <v>2314</v>
      </c>
      <c r="D134" s="54" t="s">
        <v>2315</v>
      </c>
      <c r="E134" s="6" t="s">
        <v>90</v>
      </c>
      <c r="F134" s="19">
        <v>1926000</v>
      </c>
      <c r="G134" s="24">
        <v>5190.57</v>
      </c>
      <c r="H134" s="24">
        <v>0.13</v>
      </c>
      <c r="I134" s="31"/>
      <c r="J134" s="31"/>
      <c r="K134" s="35"/>
    </row>
    <row r="135" spans="2:11" x14ac:dyDescent="0.3">
      <c r="B135" s="8" t="s">
        <v>2511</v>
      </c>
      <c r="C135" s="57" t="s">
        <v>2512</v>
      </c>
      <c r="D135" s="54" t="s">
        <v>2513</v>
      </c>
      <c r="E135" s="6" t="s">
        <v>57</v>
      </c>
      <c r="F135" s="19">
        <v>3984500</v>
      </c>
      <c r="G135" s="24">
        <v>4678.2</v>
      </c>
      <c r="H135" s="24">
        <v>0.12</v>
      </c>
      <c r="I135" s="31"/>
      <c r="J135" s="31"/>
      <c r="K135" s="35"/>
    </row>
    <row r="136" spans="2:11" x14ac:dyDescent="0.3">
      <c r="B136" s="8" t="s">
        <v>2514</v>
      </c>
      <c r="C136" s="57" t="s">
        <v>2515</v>
      </c>
      <c r="D136" s="54" t="s">
        <v>2516</v>
      </c>
      <c r="E136" s="6" t="s">
        <v>111</v>
      </c>
      <c r="F136" s="19">
        <v>2990608</v>
      </c>
      <c r="G136" s="24">
        <v>4639.33</v>
      </c>
      <c r="H136" s="24">
        <v>0.12</v>
      </c>
      <c r="I136" s="31"/>
      <c r="J136" s="31"/>
      <c r="K136" s="35"/>
    </row>
    <row r="137" spans="2:11" x14ac:dyDescent="0.3">
      <c r="B137" s="8" t="s">
        <v>429</v>
      </c>
      <c r="C137" s="57" t="s">
        <v>430</v>
      </c>
      <c r="D137" s="54" t="s">
        <v>431</v>
      </c>
      <c r="E137" s="6" t="s">
        <v>94</v>
      </c>
      <c r="F137" s="19">
        <v>778850</v>
      </c>
      <c r="G137" s="24">
        <v>4604.17</v>
      </c>
      <c r="H137" s="24">
        <v>0.12</v>
      </c>
      <c r="I137" s="31"/>
      <c r="J137" s="31"/>
      <c r="K137" s="35"/>
    </row>
    <row r="138" spans="2:11" x14ac:dyDescent="0.3">
      <c r="B138" s="8" t="s">
        <v>250</v>
      </c>
      <c r="C138" s="57" t="s">
        <v>251</v>
      </c>
      <c r="D138" s="54" t="s">
        <v>252</v>
      </c>
      <c r="E138" s="6" t="s">
        <v>127</v>
      </c>
      <c r="F138" s="19">
        <v>336000</v>
      </c>
      <c r="G138" s="24">
        <v>4423.4399999999996</v>
      </c>
      <c r="H138" s="24">
        <v>0.11</v>
      </c>
      <c r="I138" s="31"/>
      <c r="J138" s="31"/>
      <c r="K138" s="35"/>
    </row>
    <row r="139" spans="2:11" x14ac:dyDescent="0.3">
      <c r="B139" s="8" t="s">
        <v>1112</v>
      </c>
      <c r="C139" s="57" t="s">
        <v>1113</v>
      </c>
      <c r="D139" s="54" t="s">
        <v>1114</v>
      </c>
      <c r="E139" s="6" t="s">
        <v>94</v>
      </c>
      <c r="F139" s="19">
        <v>212625</v>
      </c>
      <c r="G139" s="24">
        <v>4158.3100000000004</v>
      </c>
      <c r="H139" s="24">
        <v>0.1</v>
      </c>
      <c r="I139" s="31"/>
      <c r="J139" s="31"/>
      <c r="K139" s="35"/>
    </row>
    <row r="140" spans="2:11" x14ac:dyDescent="0.3">
      <c r="B140" s="8" t="s">
        <v>2517</v>
      </c>
      <c r="C140" s="57" t="s">
        <v>2518</v>
      </c>
      <c r="D140" s="54" t="s">
        <v>2519</v>
      </c>
      <c r="E140" s="6" t="s">
        <v>123</v>
      </c>
      <c r="F140" s="19">
        <v>106925</v>
      </c>
      <c r="G140" s="24">
        <v>4076.52</v>
      </c>
      <c r="H140" s="24">
        <v>0.1</v>
      </c>
      <c r="I140" s="31"/>
      <c r="J140" s="31"/>
      <c r="K140" s="35"/>
    </row>
    <row r="141" spans="2:11" x14ac:dyDescent="0.3">
      <c r="B141" s="8" t="s">
        <v>478</v>
      </c>
      <c r="C141" s="57" t="s">
        <v>479</v>
      </c>
      <c r="D141" s="54" t="s">
        <v>480</v>
      </c>
      <c r="E141" s="6" t="s">
        <v>119</v>
      </c>
      <c r="F141" s="19">
        <v>234500</v>
      </c>
      <c r="G141" s="24">
        <v>3964.69</v>
      </c>
      <c r="H141" s="24">
        <v>0.1</v>
      </c>
      <c r="I141" s="31"/>
      <c r="J141" s="31"/>
      <c r="K141" s="35"/>
    </row>
    <row r="142" spans="2:11" x14ac:dyDescent="0.3">
      <c r="B142" s="8" t="s">
        <v>2520</v>
      </c>
      <c r="C142" s="57" t="s">
        <v>1377</v>
      </c>
      <c r="D142" s="54" t="s">
        <v>2521</v>
      </c>
      <c r="E142" s="6" t="s">
        <v>90</v>
      </c>
      <c r="F142" s="19">
        <v>1423378</v>
      </c>
      <c r="G142" s="24">
        <v>3850.1</v>
      </c>
      <c r="H142" s="24">
        <v>0.1</v>
      </c>
      <c r="I142" s="31"/>
      <c r="J142" s="31"/>
      <c r="K142" s="35"/>
    </row>
    <row r="143" spans="2:11" x14ac:dyDescent="0.3">
      <c r="B143" s="8" t="s">
        <v>968</v>
      </c>
      <c r="C143" s="57" t="s">
        <v>969</v>
      </c>
      <c r="D143" s="54" t="s">
        <v>970</v>
      </c>
      <c r="E143" s="6" t="s">
        <v>119</v>
      </c>
      <c r="F143" s="19">
        <v>103250</v>
      </c>
      <c r="G143" s="24">
        <v>3675.8</v>
      </c>
      <c r="H143" s="24">
        <v>0.09</v>
      </c>
      <c r="I143" s="31"/>
      <c r="J143" s="31"/>
      <c r="K143" s="35"/>
    </row>
    <row r="144" spans="2:11" x14ac:dyDescent="0.3">
      <c r="B144" s="8" t="s">
        <v>105</v>
      </c>
      <c r="C144" s="57" t="s">
        <v>106</v>
      </c>
      <c r="D144" s="54" t="s">
        <v>107</v>
      </c>
      <c r="E144" s="6" t="s">
        <v>61</v>
      </c>
      <c r="F144" s="19">
        <v>49350</v>
      </c>
      <c r="G144" s="24">
        <v>3457.95</v>
      </c>
      <c r="H144" s="24">
        <v>0.09</v>
      </c>
      <c r="I144" s="31"/>
      <c r="J144" s="31"/>
      <c r="K144" s="35"/>
    </row>
    <row r="145" spans="2:11" x14ac:dyDescent="0.3">
      <c r="B145" s="8" t="s">
        <v>532</v>
      </c>
      <c r="C145" s="57" t="s">
        <v>533</v>
      </c>
      <c r="D145" s="54" t="s">
        <v>534</v>
      </c>
      <c r="E145" s="6" t="s">
        <v>119</v>
      </c>
      <c r="F145" s="19">
        <v>920000</v>
      </c>
      <c r="G145" s="24">
        <v>3423.32</v>
      </c>
      <c r="H145" s="24">
        <v>0.09</v>
      </c>
      <c r="I145" s="31"/>
      <c r="J145" s="31"/>
      <c r="K145" s="35"/>
    </row>
    <row r="146" spans="2:11" x14ac:dyDescent="0.3">
      <c r="B146" s="8" t="s">
        <v>2522</v>
      </c>
      <c r="C146" s="57" t="s">
        <v>2523</v>
      </c>
      <c r="D146" s="54" t="s">
        <v>2524</v>
      </c>
      <c r="E146" s="6" t="s">
        <v>167</v>
      </c>
      <c r="F146" s="19">
        <v>179100</v>
      </c>
      <c r="G146" s="24">
        <v>3124.76</v>
      </c>
      <c r="H146" s="24">
        <v>0.08</v>
      </c>
      <c r="I146" s="31"/>
      <c r="J146" s="31"/>
      <c r="K146" s="35"/>
    </row>
    <row r="147" spans="2:11" x14ac:dyDescent="0.3">
      <c r="B147" s="8" t="s">
        <v>76</v>
      </c>
      <c r="C147" s="57" t="s">
        <v>77</v>
      </c>
      <c r="D147" s="54" t="s">
        <v>78</v>
      </c>
      <c r="E147" s="6" t="s">
        <v>50</v>
      </c>
      <c r="F147" s="19">
        <v>54300</v>
      </c>
      <c r="G147" s="24">
        <v>3086.68</v>
      </c>
      <c r="H147" s="24">
        <v>0.08</v>
      </c>
      <c r="I147" s="31"/>
      <c r="J147" s="31"/>
      <c r="K147" s="35"/>
    </row>
    <row r="148" spans="2:11" x14ac:dyDescent="0.3">
      <c r="B148" s="8" t="s">
        <v>2270</v>
      </c>
      <c r="C148" s="57" t="s">
        <v>2271</v>
      </c>
      <c r="D148" s="54" t="s">
        <v>2272</v>
      </c>
      <c r="E148" s="6" t="s">
        <v>428</v>
      </c>
      <c r="F148" s="19">
        <v>670600</v>
      </c>
      <c r="G148" s="24">
        <v>2906.05</v>
      </c>
      <c r="H148" s="24">
        <v>7.0000000000000007E-2</v>
      </c>
      <c r="I148" s="31"/>
      <c r="J148" s="31"/>
      <c r="K148" s="35"/>
    </row>
    <row r="149" spans="2:11" x14ac:dyDescent="0.3">
      <c r="B149" s="8" t="s">
        <v>91</v>
      </c>
      <c r="C149" s="57" t="s">
        <v>92</v>
      </c>
      <c r="D149" s="54" t="s">
        <v>93</v>
      </c>
      <c r="E149" s="6" t="s">
        <v>94</v>
      </c>
      <c r="F149" s="19">
        <v>393800</v>
      </c>
      <c r="G149" s="24">
        <v>2882.03</v>
      </c>
      <c r="H149" s="24">
        <v>7.0000000000000007E-2</v>
      </c>
      <c r="I149" s="31"/>
      <c r="J149" s="31"/>
      <c r="K149" s="35"/>
    </row>
    <row r="150" spans="2:11" x14ac:dyDescent="0.3">
      <c r="B150" s="8" t="s">
        <v>2525</v>
      </c>
      <c r="C150" s="57" t="s">
        <v>2526</v>
      </c>
      <c r="D150" s="54" t="s">
        <v>2527</v>
      </c>
      <c r="E150" s="6" t="s">
        <v>123</v>
      </c>
      <c r="F150" s="19">
        <v>37000</v>
      </c>
      <c r="G150" s="24">
        <v>2850.48</v>
      </c>
      <c r="H150" s="24">
        <v>7.0000000000000007E-2</v>
      </c>
      <c r="I150" s="31"/>
      <c r="J150" s="31"/>
      <c r="K150" s="35"/>
    </row>
    <row r="151" spans="2:11" x14ac:dyDescent="0.3">
      <c r="B151" s="8" t="s">
        <v>2528</v>
      </c>
      <c r="C151" s="57" t="s">
        <v>2529</v>
      </c>
      <c r="D151" s="54" t="s">
        <v>2530</v>
      </c>
      <c r="E151" s="6" t="s">
        <v>57</v>
      </c>
      <c r="F151" s="19">
        <v>1266300</v>
      </c>
      <c r="G151" s="24">
        <v>2689.24</v>
      </c>
      <c r="H151" s="24">
        <v>7.0000000000000007E-2</v>
      </c>
      <c r="I151" s="31"/>
      <c r="J151" s="31"/>
      <c r="K151" s="35"/>
    </row>
    <row r="152" spans="2:11" x14ac:dyDescent="0.3">
      <c r="B152" s="8" t="s">
        <v>2244</v>
      </c>
      <c r="C152" s="57" t="s">
        <v>2245</v>
      </c>
      <c r="D152" s="54" t="s">
        <v>2246</v>
      </c>
      <c r="E152" s="6" t="s">
        <v>94</v>
      </c>
      <c r="F152" s="19">
        <v>133575</v>
      </c>
      <c r="G152" s="24">
        <v>2663.08</v>
      </c>
      <c r="H152" s="24">
        <v>7.0000000000000007E-2</v>
      </c>
      <c r="I152" s="31"/>
      <c r="J152" s="31"/>
      <c r="K152" s="35"/>
    </row>
    <row r="153" spans="2:11" x14ac:dyDescent="0.3">
      <c r="B153" s="8" t="s">
        <v>2531</v>
      </c>
      <c r="C153" s="57" t="s">
        <v>2532</v>
      </c>
      <c r="D153" s="54" t="s">
        <v>2533</v>
      </c>
      <c r="E153" s="6" t="s">
        <v>218</v>
      </c>
      <c r="F153" s="19">
        <v>106000</v>
      </c>
      <c r="G153" s="24">
        <v>2641.94</v>
      </c>
      <c r="H153" s="24">
        <v>7.0000000000000007E-2</v>
      </c>
      <c r="I153" s="31"/>
      <c r="J153" s="31"/>
      <c r="K153" s="35"/>
    </row>
    <row r="154" spans="2:11" x14ac:dyDescent="0.3">
      <c r="B154" s="8" t="s">
        <v>2534</v>
      </c>
      <c r="C154" s="57" t="s">
        <v>2535</v>
      </c>
      <c r="D154" s="54" t="s">
        <v>2536</v>
      </c>
      <c r="E154" s="6" t="s">
        <v>111</v>
      </c>
      <c r="F154" s="19">
        <v>356150</v>
      </c>
      <c r="G154" s="24">
        <v>2623.58</v>
      </c>
      <c r="H154" s="24">
        <v>7.0000000000000007E-2</v>
      </c>
      <c r="I154" s="31"/>
      <c r="J154" s="31"/>
      <c r="K154" s="35"/>
    </row>
    <row r="155" spans="2:11" x14ac:dyDescent="0.3">
      <c r="B155" s="8" t="s">
        <v>2537</v>
      </c>
      <c r="C155" s="57" t="s">
        <v>2538</v>
      </c>
      <c r="D155" s="54" t="s">
        <v>2539</v>
      </c>
      <c r="E155" s="6" t="s">
        <v>50</v>
      </c>
      <c r="F155" s="19">
        <v>91575</v>
      </c>
      <c r="G155" s="24">
        <v>2531.5</v>
      </c>
      <c r="H155" s="24">
        <v>0.06</v>
      </c>
      <c r="I155" s="31"/>
      <c r="J155" s="31"/>
      <c r="K155" s="35"/>
    </row>
    <row r="156" spans="2:11" x14ac:dyDescent="0.3">
      <c r="B156" s="8" t="s">
        <v>1973</v>
      </c>
      <c r="C156" s="57" t="s">
        <v>1974</v>
      </c>
      <c r="D156" s="54" t="s">
        <v>1975</v>
      </c>
      <c r="E156" s="6" t="s">
        <v>218</v>
      </c>
      <c r="F156" s="19">
        <v>159125</v>
      </c>
      <c r="G156" s="24">
        <v>2525.63</v>
      </c>
      <c r="H156" s="24">
        <v>0.06</v>
      </c>
      <c r="I156" s="31"/>
      <c r="J156" s="31"/>
      <c r="K156" s="35"/>
    </row>
    <row r="157" spans="2:11" x14ac:dyDescent="0.3">
      <c r="B157" s="8" t="s">
        <v>2540</v>
      </c>
      <c r="C157" s="57" t="s">
        <v>2541</v>
      </c>
      <c r="D157" s="54" t="s">
        <v>2542</v>
      </c>
      <c r="E157" s="6" t="s">
        <v>50</v>
      </c>
      <c r="F157" s="19">
        <v>27450</v>
      </c>
      <c r="G157" s="24">
        <v>2337.37</v>
      </c>
      <c r="H157" s="24">
        <v>0.06</v>
      </c>
      <c r="I157" s="31"/>
      <c r="J157" s="31"/>
      <c r="K157" s="35"/>
    </row>
    <row r="158" spans="2:11" x14ac:dyDescent="0.3">
      <c r="B158" s="8" t="s">
        <v>2543</v>
      </c>
      <c r="C158" s="57" t="s">
        <v>2544</v>
      </c>
      <c r="D158" s="54" t="s">
        <v>2545</v>
      </c>
      <c r="E158" s="6" t="s">
        <v>90</v>
      </c>
      <c r="F158" s="19">
        <v>890775</v>
      </c>
      <c r="G158" s="24">
        <v>2111.14</v>
      </c>
      <c r="H158" s="24">
        <v>0.05</v>
      </c>
      <c r="I158" s="31"/>
      <c r="J158" s="31"/>
      <c r="K158" s="35"/>
    </row>
    <row r="159" spans="2:11" x14ac:dyDescent="0.3">
      <c r="B159" s="8" t="s">
        <v>79</v>
      </c>
      <c r="C159" s="57" t="s">
        <v>80</v>
      </c>
      <c r="D159" s="54" t="s">
        <v>81</v>
      </c>
      <c r="E159" s="6" t="s">
        <v>82</v>
      </c>
      <c r="F159" s="19">
        <v>83500</v>
      </c>
      <c r="G159" s="24">
        <v>2096.52</v>
      </c>
      <c r="H159" s="24">
        <v>0.05</v>
      </c>
      <c r="I159" s="31"/>
      <c r="J159" s="31"/>
      <c r="K159" s="35"/>
    </row>
    <row r="160" spans="2:11" x14ac:dyDescent="0.3">
      <c r="B160" s="8" t="s">
        <v>2255</v>
      </c>
      <c r="C160" s="57" t="s">
        <v>2256</v>
      </c>
      <c r="D160" s="54" t="s">
        <v>2257</v>
      </c>
      <c r="E160" s="6" t="s">
        <v>471</v>
      </c>
      <c r="F160" s="19">
        <v>283195</v>
      </c>
      <c r="G160" s="24">
        <v>2039.29</v>
      </c>
      <c r="H160" s="24">
        <v>0.05</v>
      </c>
      <c r="I160" s="31"/>
      <c r="J160" s="31"/>
      <c r="K160" s="35"/>
    </row>
    <row r="161" spans="2:11" x14ac:dyDescent="0.3">
      <c r="B161" s="8" t="s">
        <v>2546</v>
      </c>
      <c r="C161" s="57" t="s">
        <v>2547</v>
      </c>
      <c r="D161" s="54" t="s">
        <v>2548</v>
      </c>
      <c r="E161" s="6" t="s">
        <v>123</v>
      </c>
      <c r="F161" s="19">
        <v>45150</v>
      </c>
      <c r="G161" s="24">
        <v>1820.45</v>
      </c>
      <c r="H161" s="24">
        <v>0.05</v>
      </c>
      <c r="I161" s="31"/>
      <c r="J161" s="31"/>
      <c r="K161" s="35"/>
    </row>
    <row r="162" spans="2:11" x14ac:dyDescent="0.3">
      <c r="B162" s="8" t="s">
        <v>181</v>
      </c>
      <c r="C162" s="57" t="s">
        <v>182</v>
      </c>
      <c r="D162" s="54" t="s">
        <v>183</v>
      </c>
      <c r="E162" s="6" t="s">
        <v>184</v>
      </c>
      <c r="F162" s="19">
        <v>79875</v>
      </c>
      <c r="G162" s="24">
        <v>1791.6</v>
      </c>
      <c r="H162" s="24">
        <v>0.04</v>
      </c>
      <c r="I162" s="31"/>
      <c r="J162" s="31"/>
      <c r="K162" s="35"/>
    </row>
    <row r="163" spans="2:11" x14ac:dyDescent="0.3">
      <c r="B163" s="8" t="s">
        <v>2549</v>
      </c>
      <c r="C163" s="57" t="s">
        <v>2550</v>
      </c>
      <c r="D163" s="54" t="s">
        <v>2551</v>
      </c>
      <c r="E163" s="6" t="s">
        <v>82</v>
      </c>
      <c r="F163" s="19">
        <v>114000</v>
      </c>
      <c r="G163" s="24">
        <v>1703.05</v>
      </c>
      <c r="H163" s="24">
        <v>0.04</v>
      </c>
      <c r="I163" s="31"/>
      <c r="J163" s="31"/>
      <c r="K163" s="35"/>
    </row>
    <row r="164" spans="2:11" x14ac:dyDescent="0.3">
      <c r="B164" s="8" t="s">
        <v>215</v>
      </c>
      <c r="C164" s="57" t="s">
        <v>216</v>
      </c>
      <c r="D164" s="54" t="s">
        <v>217</v>
      </c>
      <c r="E164" s="6" t="s">
        <v>218</v>
      </c>
      <c r="F164" s="19">
        <v>31500</v>
      </c>
      <c r="G164" s="24">
        <v>1694.39</v>
      </c>
      <c r="H164" s="24">
        <v>0.04</v>
      </c>
      <c r="I164" s="31"/>
      <c r="J164" s="31"/>
      <c r="K164" s="35"/>
    </row>
    <row r="165" spans="2:11" x14ac:dyDescent="0.3">
      <c r="B165" s="8" t="s">
        <v>108</v>
      </c>
      <c r="C165" s="57" t="s">
        <v>109</v>
      </c>
      <c r="D165" s="54" t="s">
        <v>110</v>
      </c>
      <c r="E165" s="6" t="s">
        <v>111</v>
      </c>
      <c r="F165" s="19">
        <v>30875</v>
      </c>
      <c r="G165" s="24">
        <v>1611.68</v>
      </c>
      <c r="H165" s="24">
        <v>0.04</v>
      </c>
      <c r="I165" s="31"/>
      <c r="J165" s="31"/>
      <c r="K165" s="35"/>
    </row>
    <row r="166" spans="2:11" x14ac:dyDescent="0.3">
      <c r="B166" s="8" t="s">
        <v>285</v>
      </c>
      <c r="C166" s="57" t="s">
        <v>286</v>
      </c>
      <c r="D166" s="54" t="s">
        <v>287</v>
      </c>
      <c r="E166" s="6" t="s">
        <v>212</v>
      </c>
      <c r="F166" s="19">
        <v>325775</v>
      </c>
      <c r="G166" s="24">
        <v>1517.95</v>
      </c>
      <c r="H166" s="24">
        <v>0.04</v>
      </c>
      <c r="I166" s="31"/>
      <c r="J166" s="31"/>
      <c r="K166" s="35"/>
    </row>
    <row r="167" spans="2:11" x14ac:dyDescent="0.3">
      <c r="B167" s="8" t="s">
        <v>247</v>
      </c>
      <c r="C167" s="57" t="s">
        <v>248</v>
      </c>
      <c r="D167" s="54" t="s">
        <v>249</v>
      </c>
      <c r="E167" s="6" t="s">
        <v>184</v>
      </c>
      <c r="F167" s="19">
        <v>132500</v>
      </c>
      <c r="G167" s="24">
        <v>1482.15</v>
      </c>
      <c r="H167" s="24">
        <v>0.04</v>
      </c>
      <c r="I167" s="31"/>
      <c r="J167" s="31"/>
      <c r="K167" s="35"/>
    </row>
    <row r="168" spans="2:11" x14ac:dyDescent="0.3">
      <c r="B168" s="8" t="s">
        <v>584</v>
      </c>
      <c r="C168" s="57" t="s">
        <v>585</v>
      </c>
      <c r="D168" s="54" t="s">
        <v>586</v>
      </c>
      <c r="E168" s="6" t="s">
        <v>212</v>
      </c>
      <c r="F168" s="19">
        <v>26250</v>
      </c>
      <c r="G168" s="24">
        <v>1476.56</v>
      </c>
      <c r="H168" s="24">
        <v>0.04</v>
      </c>
      <c r="I168" s="31"/>
      <c r="J168" s="31"/>
      <c r="K168" s="35"/>
    </row>
    <row r="169" spans="2:11" x14ac:dyDescent="0.3">
      <c r="B169" s="8" t="s">
        <v>2552</v>
      </c>
      <c r="C169" s="57" t="s">
        <v>2553</v>
      </c>
      <c r="D169" s="54" t="s">
        <v>2554</v>
      </c>
      <c r="E169" s="6" t="s">
        <v>82</v>
      </c>
      <c r="F169" s="19">
        <v>251300</v>
      </c>
      <c r="G169" s="24">
        <v>1434.8</v>
      </c>
      <c r="H169" s="24">
        <v>0.04</v>
      </c>
      <c r="I169" s="31"/>
      <c r="J169" s="31"/>
      <c r="K169" s="35"/>
    </row>
    <row r="170" spans="2:11" x14ac:dyDescent="0.3">
      <c r="B170" s="8" t="s">
        <v>2555</v>
      </c>
      <c r="C170" s="57" t="s">
        <v>2556</v>
      </c>
      <c r="D170" s="54" t="s">
        <v>2557</v>
      </c>
      <c r="E170" s="6" t="s">
        <v>127</v>
      </c>
      <c r="F170" s="19">
        <v>1651200</v>
      </c>
      <c r="G170" s="24">
        <v>1400.88</v>
      </c>
      <c r="H170" s="24">
        <v>0.04</v>
      </c>
      <c r="I170" s="31"/>
      <c r="J170" s="31"/>
      <c r="K170" s="35"/>
    </row>
    <row r="171" spans="2:11" x14ac:dyDescent="0.3">
      <c r="B171" s="8" t="s">
        <v>260</v>
      </c>
      <c r="C171" s="57" t="s">
        <v>261</v>
      </c>
      <c r="D171" s="54" t="s">
        <v>262</v>
      </c>
      <c r="E171" s="6" t="s">
        <v>90</v>
      </c>
      <c r="F171" s="19">
        <v>43175</v>
      </c>
      <c r="G171" s="24">
        <v>1372.4</v>
      </c>
      <c r="H171" s="24">
        <v>0.03</v>
      </c>
      <c r="I171" s="31"/>
      <c r="J171" s="31"/>
      <c r="K171" s="35"/>
    </row>
    <row r="172" spans="2:11" x14ac:dyDescent="0.3">
      <c r="B172" s="8" t="s">
        <v>2558</v>
      </c>
      <c r="C172" s="57" t="s">
        <v>2559</v>
      </c>
      <c r="D172" s="54" t="s">
        <v>2560</v>
      </c>
      <c r="E172" s="6" t="s">
        <v>174</v>
      </c>
      <c r="F172" s="19">
        <v>19700</v>
      </c>
      <c r="G172" s="24">
        <v>1320.79</v>
      </c>
      <c r="H172" s="24">
        <v>0.03</v>
      </c>
      <c r="I172" s="31"/>
      <c r="J172" s="31"/>
      <c r="K172" s="35"/>
    </row>
    <row r="173" spans="2:11" x14ac:dyDescent="0.3">
      <c r="B173" s="8" t="s">
        <v>2561</v>
      </c>
      <c r="C173" s="57" t="s">
        <v>723</v>
      </c>
      <c r="D173" s="54" t="s">
        <v>2562</v>
      </c>
      <c r="E173" s="6" t="s">
        <v>90</v>
      </c>
      <c r="F173" s="19">
        <v>969000</v>
      </c>
      <c r="G173" s="24">
        <v>1194.8699999999999</v>
      </c>
      <c r="H173" s="24">
        <v>0.03</v>
      </c>
      <c r="I173" s="31"/>
      <c r="J173" s="31"/>
      <c r="K173" s="35"/>
    </row>
    <row r="174" spans="2:11" x14ac:dyDescent="0.3">
      <c r="B174" s="8" t="s">
        <v>168</v>
      </c>
      <c r="C174" s="57" t="s">
        <v>169</v>
      </c>
      <c r="D174" s="54" t="s">
        <v>170</v>
      </c>
      <c r="E174" s="6" t="s">
        <v>167</v>
      </c>
      <c r="F174" s="19">
        <v>66850</v>
      </c>
      <c r="G174" s="24">
        <v>1188.79</v>
      </c>
      <c r="H174" s="24">
        <v>0.03</v>
      </c>
      <c r="I174" s="31"/>
      <c r="J174" s="31"/>
      <c r="K174" s="35"/>
    </row>
    <row r="175" spans="2:11" x14ac:dyDescent="0.3">
      <c r="B175" s="8" t="s">
        <v>1034</v>
      </c>
      <c r="C175" s="57" t="s">
        <v>1035</v>
      </c>
      <c r="D175" s="54" t="s">
        <v>1036</v>
      </c>
      <c r="E175" s="6" t="s">
        <v>218</v>
      </c>
      <c r="F175" s="19">
        <v>843750</v>
      </c>
      <c r="G175" s="24">
        <v>1173.32</v>
      </c>
      <c r="H175" s="24">
        <v>0.03</v>
      </c>
      <c r="I175" s="31"/>
      <c r="J175" s="31"/>
      <c r="K175" s="35"/>
    </row>
    <row r="176" spans="2:11" x14ac:dyDescent="0.3">
      <c r="B176" s="8" t="s">
        <v>2563</v>
      </c>
      <c r="C176" s="57" t="s">
        <v>2564</v>
      </c>
      <c r="D176" s="54" t="s">
        <v>2565</v>
      </c>
      <c r="E176" s="6" t="s">
        <v>119</v>
      </c>
      <c r="F176" s="19">
        <v>119700</v>
      </c>
      <c r="G176" s="24">
        <v>1166.42</v>
      </c>
      <c r="H176" s="24">
        <v>0.03</v>
      </c>
      <c r="I176" s="31"/>
      <c r="J176" s="31"/>
      <c r="K176" s="35"/>
    </row>
    <row r="177" spans="2:11" x14ac:dyDescent="0.3">
      <c r="B177" s="8" t="s">
        <v>2566</v>
      </c>
      <c r="C177" s="57" t="s">
        <v>2567</v>
      </c>
      <c r="D177" s="54" t="s">
        <v>2568</v>
      </c>
      <c r="E177" s="6" t="s">
        <v>1092</v>
      </c>
      <c r="F177" s="19">
        <v>66950</v>
      </c>
      <c r="G177" s="24">
        <v>1024.27</v>
      </c>
      <c r="H177" s="24">
        <v>0.03</v>
      </c>
      <c r="I177" s="31"/>
      <c r="J177" s="31"/>
      <c r="K177" s="35"/>
    </row>
    <row r="178" spans="2:11" x14ac:dyDescent="0.3">
      <c r="B178" s="8" t="s">
        <v>472</v>
      </c>
      <c r="C178" s="57" t="s">
        <v>473</v>
      </c>
      <c r="D178" s="54" t="s">
        <v>474</v>
      </c>
      <c r="E178" s="6" t="s">
        <v>94</v>
      </c>
      <c r="F178" s="19">
        <v>111300</v>
      </c>
      <c r="G178" s="24">
        <v>995.8</v>
      </c>
      <c r="H178" s="24">
        <v>0.02</v>
      </c>
      <c r="I178" s="31"/>
      <c r="J178" s="31"/>
      <c r="K178" s="35"/>
    </row>
    <row r="179" spans="2:11" x14ac:dyDescent="0.3">
      <c r="B179" s="8" t="s">
        <v>2569</v>
      </c>
      <c r="C179" s="57" t="s">
        <v>2570</v>
      </c>
      <c r="D179" s="54" t="s">
        <v>2571</v>
      </c>
      <c r="E179" s="6" t="s">
        <v>218</v>
      </c>
      <c r="F179" s="19">
        <v>67000</v>
      </c>
      <c r="G179" s="24">
        <v>724.07</v>
      </c>
      <c r="H179" s="24">
        <v>0.02</v>
      </c>
      <c r="I179" s="31"/>
      <c r="J179" s="31"/>
      <c r="K179" s="35"/>
    </row>
    <row r="180" spans="2:11" x14ac:dyDescent="0.3">
      <c r="B180" s="8" t="s">
        <v>2332</v>
      </c>
      <c r="C180" s="57" t="s">
        <v>2333</v>
      </c>
      <c r="D180" s="54" t="s">
        <v>2334</v>
      </c>
      <c r="E180" s="6" t="s">
        <v>131</v>
      </c>
      <c r="F180" s="19">
        <v>100800</v>
      </c>
      <c r="G180" s="24">
        <v>697.79</v>
      </c>
      <c r="H180" s="24">
        <v>0.02</v>
      </c>
      <c r="I180" s="31"/>
      <c r="J180" s="31"/>
      <c r="K180" s="35"/>
    </row>
    <row r="181" spans="2:11" x14ac:dyDescent="0.3">
      <c r="B181" s="8" t="s">
        <v>2572</v>
      </c>
      <c r="C181" s="57" t="s">
        <v>2573</v>
      </c>
      <c r="D181" s="54" t="s">
        <v>2574</v>
      </c>
      <c r="E181" s="6" t="s">
        <v>218</v>
      </c>
      <c r="F181" s="19">
        <v>17700</v>
      </c>
      <c r="G181" s="24">
        <v>697.61</v>
      </c>
      <c r="H181" s="24">
        <v>0.02</v>
      </c>
      <c r="I181" s="31"/>
      <c r="J181" s="31"/>
      <c r="K181" s="35"/>
    </row>
    <row r="182" spans="2:11" x14ac:dyDescent="0.3">
      <c r="B182" s="8" t="s">
        <v>977</v>
      </c>
      <c r="C182" s="57" t="s">
        <v>978</v>
      </c>
      <c r="D182" s="54" t="s">
        <v>979</v>
      </c>
      <c r="E182" s="6" t="s">
        <v>119</v>
      </c>
      <c r="F182" s="19">
        <v>27675</v>
      </c>
      <c r="G182" s="24">
        <v>659.77</v>
      </c>
      <c r="H182" s="24">
        <v>0.02</v>
      </c>
      <c r="I182" s="31"/>
      <c r="J182" s="31"/>
      <c r="K182" s="35"/>
    </row>
    <row r="183" spans="2:11" x14ac:dyDescent="0.3">
      <c r="B183" s="8" t="s">
        <v>965</v>
      </c>
      <c r="C183" s="57" t="s">
        <v>966</v>
      </c>
      <c r="D183" s="54" t="s">
        <v>967</v>
      </c>
      <c r="E183" s="6" t="s">
        <v>163</v>
      </c>
      <c r="F183" s="19">
        <v>54250</v>
      </c>
      <c r="G183" s="24">
        <v>555</v>
      </c>
      <c r="H183" s="24">
        <v>0.01</v>
      </c>
      <c r="I183" s="31"/>
      <c r="J183" s="31"/>
      <c r="K183" s="35"/>
    </row>
    <row r="184" spans="2:11" x14ac:dyDescent="0.3">
      <c r="B184" s="8" t="s">
        <v>2234</v>
      </c>
      <c r="C184" s="57" t="s">
        <v>2235</v>
      </c>
      <c r="D184" s="54" t="s">
        <v>2236</v>
      </c>
      <c r="E184" s="6" t="s">
        <v>471</v>
      </c>
      <c r="F184" s="19">
        <v>15400</v>
      </c>
      <c r="G184" s="24">
        <v>550.91999999999996</v>
      </c>
      <c r="H184" s="24">
        <v>0.01</v>
      </c>
      <c r="I184" s="31"/>
      <c r="J184" s="31"/>
      <c r="K184" s="35"/>
    </row>
    <row r="185" spans="2:11" x14ac:dyDescent="0.3">
      <c r="B185" s="8" t="s">
        <v>2575</v>
      </c>
      <c r="C185" s="57" t="s">
        <v>2576</v>
      </c>
      <c r="D185" s="54" t="s">
        <v>2577</v>
      </c>
      <c r="E185" s="6" t="s">
        <v>174</v>
      </c>
      <c r="F185" s="19">
        <v>60900</v>
      </c>
      <c r="G185" s="24">
        <v>538.69000000000005</v>
      </c>
      <c r="H185" s="24">
        <v>0.01</v>
      </c>
      <c r="I185" s="31"/>
      <c r="J185" s="31"/>
      <c r="K185" s="35"/>
    </row>
    <row r="186" spans="2:11" x14ac:dyDescent="0.3">
      <c r="B186" s="8" t="s">
        <v>622</v>
      </c>
      <c r="C186" s="57" t="s">
        <v>623</v>
      </c>
      <c r="D186" s="54" t="s">
        <v>624</v>
      </c>
      <c r="E186" s="6" t="s">
        <v>123</v>
      </c>
      <c r="F186" s="19">
        <v>26350</v>
      </c>
      <c r="G186" s="24">
        <v>382.1</v>
      </c>
      <c r="H186" s="24">
        <v>0.01</v>
      </c>
      <c r="I186" s="31"/>
      <c r="J186" s="31"/>
      <c r="K186" s="35"/>
    </row>
    <row r="187" spans="2:11" x14ac:dyDescent="0.3">
      <c r="B187" s="8" t="s">
        <v>2578</v>
      </c>
      <c r="C187" s="57" t="s">
        <v>2579</v>
      </c>
      <c r="D187" s="54" t="s">
        <v>2580</v>
      </c>
      <c r="E187" s="6" t="s">
        <v>119</v>
      </c>
      <c r="F187" s="19">
        <v>127500</v>
      </c>
      <c r="G187" s="24">
        <v>254.53</v>
      </c>
      <c r="H187" s="24">
        <v>0.01</v>
      </c>
      <c r="I187" s="31"/>
      <c r="J187" s="31"/>
      <c r="K187" s="35"/>
    </row>
    <row r="188" spans="2:11" x14ac:dyDescent="0.3">
      <c r="B188" s="8" t="s">
        <v>2581</v>
      </c>
      <c r="C188" s="57" t="s">
        <v>2582</v>
      </c>
      <c r="D188" s="54" t="s">
        <v>2583</v>
      </c>
      <c r="E188" s="6" t="s">
        <v>415</v>
      </c>
      <c r="F188" s="19">
        <v>112750</v>
      </c>
      <c r="G188" s="24">
        <v>238.96</v>
      </c>
      <c r="H188" s="24">
        <v>0.01</v>
      </c>
      <c r="I188" s="31"/>
      <c r="J188" s="31"/>
      <c r="K188" s="35"/>
    </row>
    <row r="189" spans="2:11" x14ac:dyDescent="0.3">
      <c r="B189" s="8" t="s">
        <v>2584</v>
      </c>
      <c r="C189" s="57" t="s">
        <v>2585</v>
      </c>
      <c r="D189" s="54" t="s">
        <v>2586</v>
      </c>
      <c r="E189" s="6" t="s">
        <v>90</v>
      </c>
      <c r="F189" s="19">
        <v>22400</v>
      </c>
      <c r="G189" s="24">
        <v>196.82</v>
      </c>
      <c r="H189" s="24" t="s">
        <v>5161</v>
      </c>
      <c r="I189" s="31"/>
      <c r="J189" s="31"/>
      <c r="K189" s="35"/>
    </row>
    <row r="190" spans="2:11" x14ac:dyDescent="0.3">
      <c r="B190" s="8" t="s">
        <v>1121</v>
      </c>
      <c r="C190" s="57" t="s">
        <v>1122</v>
      </c>
      <c r="D190" s="54" t="s">
        <v>1123</v>
      </c>
      <c r="E190" s="6" t="s">
        <v>119</v>
      </c>
      <c r="F190" s="19">
        <v>15625</v>
      </c>
      <c r="G190" s="24">
        <v>187.13</v>
      </c>
      <c r="H190" s="24" t="s">
        <v>5161</v>
      </c>
      <c r="I190" s="31"/>
      <c r="J190" s="31"/>
      <c r="K190" s="35"/>
    </row>
    <row r="191" spans="2:11" x14ac:dyDescent="0.3">
      <c r="B191" s="8" t="s">
        <v>450</v>
      </c>
      <c r="C191" s="57" t="s">
        <v>451</v>
      </c>
      <c r="D191" s="54" t="s">
        <v>452</v>
      </c>
      <c r="E191" s="6" t="s">
        <v>61</v>
      </c>
      <c r="F191" s="19">
        <v>43200</v>
      </c>
      <c r="G191" s="24">
        <v>177.12</v>
      </c>
      <c r="H191" s="24" t="s">
        <v>5161</v>
      </c>
      <c r="I191" s="31"/>
      <c r="J191" s="31"/>
      <c r="K191" s="35"/>
    </row>
    <row r="192" spans="2:11" x14ac:dyDescent="0.3">
      <c r="B192" s="8" t="s">
        <v>2587</v>
      </c>
      <c r="C192" s="57" t="s">
        <v>2588</v>
      </c>
      <c r="D192" s="54" t="s">
        <v>2589</v>
      </c>
      <c r="E192" s="6" t="s">
        <v>50</v>
      </c>
      <c r="F192" s="19">
        <v>10800</v>
      </c>
      <c r="G192" s="24">
        <v>126</v>
      </c>
      <c r="H192" s="24" t="s">
        <v>5161</v>
      </c>
      <c r="I192" s="31"/>
      <c r="J192" s="31"/>
      <c r="K192" s="35"/>
    </row>
    <row r="193" spans="1:11" x14ac:dyDescent="0.3">
      <c r="B193" s="8" t="s">
        <v>139</v>
      </c>
      <c r="C193" s="57" t="s">
        <v>140</v>
      </c>
      <c r="D193" s="54" t="s">
        <v>141</v>
      </c>
      <c r="E193" s="6" t="s">
        <v>111</v>
      </c>
      <c r="F193" s="19">
        <v>3875</v>
      </c>
      <c r="G193" s="24">
        <v>119.98</v>
      </c>
      <c r="H193" s="24" t="s">
        <v>5161</v>
      </c>
      <c r="I193" s="31"/>
      <c r="J193" s="31"/>
      <c r="K193" s="35"/>
    </row>
    <row r="194" spans="1:11" x14ac:dyDescent="0.3">
      <c r="B194" s="8" t="s">
        <v>273</v>
      </c>
      <c r="C194" s="57" t="s">
        <v>274</v>
      </c>
      <c r="D194" s="54" t="s">
        <v>275</v>
      </c>
      <c r="E194" s="6" t="s">
        <v>152</v>
      </c>
      <c r="F194" s="19">
        <v>9350</v>
      </c>
      <c r="G194" s="24">
        <v>115.49</v>
      </c>
      <c r="H194" s="24" t="s">
        <v>5161</v>
      </c>
      <c r="I194" s="31"/>
      <c r="J194" s="31"/>
      <c r="K194" s="35"/>
    </row>
    <row r="195" spans="1:11" x14ac:dyDescent="0.3">
      <c r="B195" s="8" t="s">
        <v>2590</v>
      </c>
      <c r="C195" s="57" t="s">
        <v>2591</v>
      </c>
      <c r="D195" s="54" t="s">
        <v>2592</v>
      </c>
      <c r="E195" s="6" t="s">
        <v>90</v>
      </c>
      <c r="F195" s="19">
        <v>13800</v>
      </c>
      <c r="G195" s="24">
        <v>20.97</v>
      </c>
      <c r="H195" s="24" t="s">
        <v>5161</v>
      </c>
      <c r="I195" s="31"/>
      <c r="J195" s="31"/>
      <c r="K195" s="35"/>
    </row>
    <row r="196" spans="1:11" x14ac:dyDescent="0.3">
      <c r="B196" s="8" t="s">
        <v>339</v>
      </c>
      <c r="C196" s="57" t="s">
        <v>340</v>
      </c>
      <c r="D196" s="54" t="s">
        <v>341</v>
      </c>
      <c r="E196" s="6" t="s">
        <v>82</v>
      </c>
      <c r="F196" s="19">
        <v>975</v>
      </c>
      <c r="G196" s="24">
        <v>18.89</v>
      </c>
      <c r="H196" s="24" t="s">
        <v>5161</v>
      </c>
      <c r="I196" s="31"/>
      <c r="J196" s="31"/>
      <c r="K196" s="35"/>
    </row>
    <row r="197" spans="1:11" x14ac:dyDescent="0.3">
      <c r="B197" s="8" t="s">
        <v>2593</v>
      </c>
      <c r="C197" s="57" t="s">
        <v>1478</v>
      </c>
      <c r="D197" s="54" t="s">
        <v>2594</v>
      </c>
      <c r="E197" s="6" t="s">
        <v>43</v>
      </c>
      <c r="F197" s="19">
        <v>2000</v>
      </c>
      <c r="G197" s="24">
        <v>17.170000000000002</v>
      </c>
      <c r="H197" s="24" t="s">
        <v>5161</v>
      </c>
      <c r="I197" s="31"/>
      <c r="J197" s="31"/>
      <c r="K197" s="35"/>
    </row>
    <row r="198" spans="1:11" x14ac:dyDescent="0.3">
      <c r="B198" s="8" t="s">
        <v>2595</v>
      </c>
      <c r="C198" s="57" t="s">
        <v>2596</v>
      </c>
      <c r="D198" s="54" t="s">
        <v>2597</v>
      </c>
      <c r="E198" s="6" t="s">
        <v>111</v>
      </c>
      <c r="F198" s="19">
        <v>50</v>
      </c>
      <c r="G198" s="24">
        <v>8.89</v>
      </c>
      <c r="H198" s="24" t="s">
        <v>5161</v>
      </c>
      <c r="I198" s="31"/>
      <c r="J198" s="31"/>
      <c r="K198" s="35"/>
    </row>
    <row r="199" spans="1:11" x14ac:dyDescent="0.3">
      <c r="B199" s="8" t="s">
        <v>447</v>
      </c>
      <c r="C199" s="57" t="s">
        <v>448</v>
      </c>
      <c r="D199" s="54" t="s">
        <v>449</v>
      </c>
      <c r="E199" s="6" t="s">
        <v>123</v>
      </c>
      <c r="F199" s="19">
        <v>200</v>
      </c>
      <c r="G199" s="24">
        <v>8.69</v>
      </c>
      <c r="H199" s="24" t="s">
        <v>5161</v>
      </c>
      <c r="I199" s="31"/>
      <c r="J199" s="31"/>
      <c r="K199" s="35"/>
    </row>
    <row r="200" spans="1:11" x14ac:dyDescent="0.3">
      <c r="C200" s="58" t="s">
        <v>185</v>
      </c>
      <c r="D200" s="54"/>
      <c r="E200" s="6"/>
      <c r="F200" s="19"/>
      <c r="G200" s="25">
        <v>3041945.18</v>
      </c>
      <c r="H200" s="25">
        <v>76.34</v>
      </c>
      <c r="I200" s="31"/>
      <c r="J200" s="31"/>
      <c r="K200" s="35"/>
    </row>
    <row r="201" spans="1:11" x14ac:dyDescent="0.3">
      <c r="C201" s="57"/>
      <c r="D201" s="54"/>
      <c r="E201" s="6"/>
      <c r="F201" s="19"/>
      <c r="G201" s="24"/>
      <c r="H201" s="24"/>
      <c r="I201" s="31"/>
      <c r="J201" s="31"/>
      <c r="K201" s="35"/>
    </row>
    <row r="202" spans="1:11" x14ac:dyDescent="0.3">
      <c r="C202" s="58" t="s">
        <v>3</v>
      </c>
      <c r="D202" s="54"/>
      <c r="E202" s="6"/>
      <c r="F202" s="19"/>
      <c r="G202" s="24" t="s">
        <v>2</v>
      </c>
      <c r="H202" s="24" t="s">
        <v>2</v>
      </c>
      <c r="I202" s="31"/>
      <c r="J202" s="31"/>
      <c r="K202" s="35"/>
    </row>
    <row r="203" spans="1:11" x14ac:dyDescent="0.3">
      <c r="C203" s="57"/>
      <c r="D203" s="54"/>
      <c r="E203" s="6"/>
      <c r="F203" s="19"/>
      <c r="G203" s="24"/>
      <c r="H203" s="24"/>
      <c r="I203" s="31"/>
      <c r="J203" s="31"/>
      <c r="K203" s="35"/>
    </row>
    <row r="204" spans="1:11" x14ac:dyDescent="0.3">
      <c r="C204" s="58" t="s">
        <v>4</v>
      </c>
      <c r="D204" s="54"/>
      <c r="E204" s="6"/>
      <c r="F204" s="19"/>
      <c r="G204" s="24" t="s">
        <v>2</v>
      </c>
      <c r="H204" s="24" t="s">
        <v>2</v>
      </c>
      <c r="I204" s="31"/>
      <c r="J204" s="31"/>
      <c r="K204" s="35"/>
    </row>
    <row r="205" spans="1:11" x14ac:dyDescent="0.3">
      <c r="C205" s="57"/>
      <c r="D205" s="54"/>
      <c r="E205" s="6"/>
      <c r="F205" s="19"/>
      <c r="G205" s="24"/>
      <c r="H205" s="24"/>
      <c r="I205" s="31"/>
      <c r="J205" s="31"/>
      <c r="K205" s="35"/>
    </row>
    <row r="206" spans="1:11" x14ac:dyDescent="0.3">
      <c r="A206" s="10"/>
      <c r="B206" s="28"/>
      <c r="C206" s="58" t="s">
        <v>5</v>
      </c>
      <c r="D206" s="54"/>
      <c r="E206" s="6"/>
      <c r="F206" s="19"/>
      <c r="G206" s="24"/>
      <c r="H206" s="24"/>
      <c r="I206" s="31"/>
      <c r="J206" s="31"/>
      <c r="K206" s="35"/>
    </row>
    <row r="207" spans="1:11" x14ac:dyDescent="0.3">
      <c r="C207" s="59" t="s">
        <v>6</v>
      </c>
      <c r="D207" s="54"/>
      <c r="E207" s="6"/>
      <c r="F207" s="19"/>
      <c r="G207" s="24"/>
      <c r="H207" s="24"/>
      <c r="I207" s="31"/>
      <c r="J207" s="31"/>
      <c r="K207" s="35"/>
    </row>
    <row r="208" spans="1:11" x14ac:dyDescent="0.3">
      <c r="B208" s="8" t="s">
        <v>2598</v>
      </c>
      <c r="C208" s="57" t="s">
        <v>2081</v>
      </c>
      <c r="D208" s="54" t="s">
        <v>2599</v>
      </c>
      <c r="E208" s="6" t="s">
        <v>653</v>
      </c>
      <c r="F208" s="19">
        <v>30000</v>
      </c>
      <c r="G208" s="24">
        <v>30183.78</v>
      </c>
      <c r="H208" s="24">
        <v>0.76</v>
      </c>
      <c r="I208" s="31">
        <v>7.0449999999999999</v>
      </c>
      <c r="J208" s="31"/>
      <c r="K208" s="35" t="s">
        <v>649</v>
      </c>
    </row>
    <row r="209" spans="2:11" x14ac:dyDescent="0.3">
      <c r="B209" s="8" t="s">
        <v>751</v>
      </c>
      <c r="C209" s="57" t="s">
        <v>726</v>
      </c>
      <c r="D209" s="54" t="s">
        <v>752</v>
      </c>
      <c r="E209" s="6" t="s">
        <v>653</v>
      </c>
      <c r="F209" s="19">
        <v>10000</v>
      </c>
      <c r="G209" s="24">
        <v>10013.92</v>
      </c>
      <c r="H209" s="24">
        <v>0.25</v>
      </c>
      <c r="I209" s="31">
        <v>6.8003999999999998</v>
      </c>
      <c r="J209" s="31"/>
      <c r="K209" s="35"/>
    </row>
    <row r="210" spans="2:11" x14ac:dyDescent="0.3">
      <c r="B210" s="8" t="s">
        <v>1244</v>
      </c>
      <c r="C210" s="57" t="s">
        <v>672</v>
      </c>
      <c r="D210" s="54" t="s">
        <v>1245</v>
      </c>
      <c r="E210" s="6" t="s">
        <v>653</v>
      </c>
      <c r="F210" s="19">
        <v>7500</v>
      </c>
      <c r="G210" s="24">
        <v>7527.98</v>
      </c>
      <c r="H210" s="24">
        <v>0.19</v>
      </c>
      <c r="I210" s="31">
        <v>6.2649999999999997</v>
      </c>
      <c r="J210" s="31"/>
      <c r="K210" s="35" t="s">
        <v>649</v>
      </c>
    </row>
    <row r="211" spans="2:11" x14ac:dyDescent="0.3">
      <c r="B211" s="8" t="s">
        <v>2600</v>
      </c>
      <c r="C211" s="57" t="s">
        <v>509</v>
      </c>
      <c r="D211" s="54" t="s">
        <v>2601</v>
      </c>
      <c r="E211" s="6" t="s">
        <v>653</v>
      </c>
      <c r="F211" s="19">
        <v>500</v>
      </c>
      <c r="G211" s="24">
        <v>6332.6</v>
      </c>
      <c r="H211" s="24">
        <v>0.16</v>
      </c>
      <c r="I211" s="31">
        <v>6.7849000000000004</v>
      </c>
      <c r="J211" s="31"/>
      <c r="K211" s="35" t="s">
        <v>649</v>
      </c>
    </row>
    <row r="212" spans="2:11" x14ac:dyDescent="0.3">
      <c r="B212" s="8" t="s">
        <v>2602</v>
      </c>
      <c r="C212" s="57" t="s">
        <v>261</v>
      </c>
      <c r="D212" s="54" t="s">
        <v>2603</v>
      </c>
      <c r="E212" s="6" t="s">
        <v>677</v>
      </c>
      <c r="F212" s="19">
        <v>3000</v>
      </c>
      <c r="G212" s="24">
        <v>3003.79</v>
      </c>
      <c r="H212" s="24">
        <v>0.08</v>
      </c>
      <c r="I212" s="31">
        <v>7.1999000000000004</v>
      </c>
      <c r="J212" s="31"/>
      <c r="K212" s="35" t="s">
        <v>649</v>
      </c>
    </row>
    <row r="213" spans="2:11" x14ac:dyDescent="0.3">
      <c r="B213" s="8" t="s">
        <v>2604</v>
      </c>
      <c r="C213" s="57" t="s">
        <v>576</v>
      </c>
      <c r="D213" s="54" t="s">
        <v>2605</v>
      </c>
      <c r="E213" s="6" t="s">
        <v>653</v>
      </c>
      <c r="F213" s="19">
        <v>200</v>
      </c>
      <c r="G213" s="24">
        <v>2000.6</v>
      </c>
      <c r="H213" s="24">
        <v>0.05</v>
      </c>
      <c r="I213" s="31">
        <v>6.5495999999999999</v>
      </c>
      <c r="J213" s="31"/>
      <c r="K213" s="35" t="s">
        <v>649</v>
      </c>
    </row>
    <row r="214" spans="2:11" x14ac:dyDescent="0.3">
      <c r="B214" s="8" t="s">
        <v>193</v>
      </c>
      <c r="C214" s="57" t="s">
        <v>96</v>
      </c>
      <c r="D214" s="54" t="s">
        <v>194</v>
      </c>
      <c r="E214" s="6" t="s">
        <v>195</v>
      </c>
      <c r="F214" s="19">
        <v>3025400</v>
      </c>
      <c r="G214" s="24">
        <v>305.31</v>
      </c>
      <c r="H214" s="24">
        <v>0.01</v>
      </c>
      <c r="I214" s="31">
        <v>6.05</v>
      </c>
      <c r="J214" s="31"/>
      <c r="K214" s="35" t="s">
        <v>5171</v>
      </c>
    </row>
    <row r="215" spans="2:11" x14ac:dyDescent="0.3">
      <c r="C215" s="58" t="s">
        <v>185</v>
      </c>
      <c r="D215" s="54"/>
      <c r="E215" s="6"/>
      <c r="F215" s="19"/>
      <c r="G215" s="25">
        <v>59367.98</v>
      </c>
      <c r="H215" s="25">
        <v>1.5</v>
      </c>
      <c r="I215" s="31"/>
      <c r="J215" s="31"/>
      <c r="K215" s="35"/>
    </row>
    <row r="216" spans="2:11" x14ac:dyDescent="0.3">
      <c r="C216" s="57"/>
      <c r="D216" s="54"/>
      <c r="E216" s="6"/>
      <c r="F216" s="19"/>
      <c r="G216" s="24"/>
      <c r="H216" s="24"/>
      <c r="I216" s="31"/>
      <c r="J216" s="31"/>
      <c r="K216" s="35"/>
    </row>
    <row r="217" spans="2:11" x14ac:dyDescent="0.3">
      <c r="C217" s="58" t="s">
        <v>7</v>
      </c>
      <c r="D217" s="54"/>
      <c r="E217" s="6"/>
      <c r="F217" s="19"/>
      <c r="G217" s="24" t="s">
        <v>2</v>
      </c>
      <c r="H217" s="24" t="s">
        <v>2</v>
      </c>
      <c r="I217" s="31"/>
      <c r="J217" s="31"/>
      <c r="K217" s="35"/>
    </row>
    <row r="218" spans="2:11" x14ac:dyDescent="0.3">
      <c r="C218" s="57"/>
      <c r="D218" s="54"/>
      <c r="E218" s="6"/>
      <c r="F218" s="19"/>
      <c r="G218" s="24"/>
      <c r="H218" s="24"/>
      <c r="I218" s="31"/>
      <c r="J218" s="31"/>
      <c r="K218" s="35"/>
    </row>
    <row r="219" spans="2:11" x14ac:dyDescent="0.3">
      <c r="C219" s="58" t="s">
        <v>8</v>
      </c>
      <c r="D219" s="54"/>
      <c r="E219" s="6"/>
      <c r="F219" s="19"/>
      <c r="G219" s="24" t="s">
        <v>2</v>
      </c>
      <c r="H219" s="24" t="s">
        <v>2</v>
      </c>
      <c r="I219" s="31"/>
      <c r="J219" s="31"/>
      <c r="K219" s="35"/>
    </row>
    <row r="220" spans="2:11" x14ac:dyDescent="0.3">
      <c r="C220" s="57"/>
      <c r="D220" s="54"/>
      <c r="E220" s="6"/>
      <c r="F220" s="19"/>
      <c r="G220" s="24"/>
      <c r="H220" s="24"/>
      <c r="I220" s="31"/>
      <c r="J220" s="31"/>
      <c r="K220" s="35"/>
    </row>
    <row r="221" spans="2:11" x14ac:dyDescent="0.3">
      <c r="C221" s="58" t="s">
        <v>9</v>
      </c>
      <c r="D221" s="54"/>
      <c r="E221" s="6"/>
      <c r="F221" s="19"/>
      <c r="G221" s="24" t="s">
        <v>2</v>
      </c>
      <c r="H221" s="24" t="s">
        <v>2</v>
      </c>
      <c r="I221" s="31"/>
      <c r="J221" s="31"/>
      <c r="K221" s="35"/>
    </row>
    <row r="222" spans="2:11" x14ac:dyDescent="0.3">
      <c r="C222" s="57"/>
      <c r="D222" s="54"/>
      <c r="E222" s="6"/>
      <c r="F222" s="19"/>
      <c r="G222" s="24"/>
      <c r="H222" s="24"/>
      <c r="I222" s="31"/>
      <c r="J222" s="31"/>
      <c r="K222" s="35"/>
    </row>
    <row r="223" spans="2:11" x14ac:dyDescent="0.3">
      <c r="C223" s="58" t="s">
        <v>10</v>
      </c>
      <c r="D223" s="54"/>
      <c r="E223" s="6"/>
      <c r="F223" s="19"/>
      <c r="G223" s="24" t="s">
        <v>2</v>
      </c>
      <c r="H223" s="24" t="s">
        <v>2</v>
      </c>
      <c r="I223" s="31"/>
      <c r="J223" s="31"/>
      <c r="K223" s="35"/>
    </row>
    <row r="224" spans="2:11" x14ac:dyDescent="0.3">
      <c r="C224" s="57"/>
      <c r="D224" s="54"/>
      <c r="E224" s="6"/>
      <c r="F224" s="19"/>
      <c r="G224" s="24"/>
      <c r="H224" s="24"/>
      <c r="I224" s="31"/>
      <c r="J224" s="31"/>
      <c r="K224" s="35"/>
    </row>
    <row r="225" spans="1:11" x14ac:dyDescent="0.3">
      <c r="A225" s="10"/>
      <c r="B225" s="28"/>
      <c r="C225" s="58" t="s">
        <v>11</v>
      </c>
      <c r="D225" s="54"/>
      <c r="E225" s="6"/>
      <c r="F225" s="19"/>
      <c r="G225" s="24"/>
      <c r="H225" s="24"/>
      <c r="I225" s="31"/>
      <c r="J225" s="31"/>
      <c r="K225" s="35"/>
    </row>
    <row r="226" spans="1:11" x14ac:dyDescent="0.3">
      <c r="C226" s="59" t="s">
        <v>13</v>
      </c>
      <c r="D226" s="54"/>
      <c r="E226" s="6"/>
      <c r="F226" s="19"/>
      <c r="G226" s="24"/>
      <c r="H226" s="24"/>
      <c r="I226" s="31"/>
      <c r="J226" s="31"/>
      <c r="K226" s="35"/>
    </row>
    <row r="227" spans="1:11" x14ac:dyDescent="0.3">
      <c r="B227" s="8" t="s">
        <v>1734</v>
      </c>
      <c r="C227" s="57" t="s">
        <v>1707</v>
      </c>
      <c r="D227" s="54" t="s">
        <v>1735</v>
      </c>
      <c r="E227" s="6" t="s">
        <v>807</v>
      </c>
      <c r="F227" s="19">
        <v>5000</v>
      </c>
      <c r="G227" s="24">
        <v>23960.25</v>
      </c>
      <c r="H227" s="24">
        <v>0.6</v>
      </c>
      <c r="I227" s="31">
        <v>6.74</v>
      </c>
      <c r="J227" s="31"/>
      <c r="K227" s="35" t="s">
        <v>649</v>
      </c>
    </row>
    <row r="228" spans="1:11" x14ac:dyDescent="0.3">
      <c r="B228" s="8" t="s">
        <v>1714</v>
      </c>
      <c r="C228" s="57" t="s">
        <v>88</v>
      </c>
      <c r="D228" s="54" t="s">
        <v>1715</v>
      </c>
      <c r="E228" s="6" t="s">
        <v>807</v>
      </c>
      <c r="F228" s="19">
        <v>4000</v>
      </c>
      <c r="G228" s="24">
        <v>19238.78</v>
      </c>
      <c r="H228" s="24">
        <v>0.48</v>
      </c>
      <c r="I228" s="31">
        <v>6.91</v>
      </c>
      <c r="J228" s="31"/>
      <c r="K228" s="35" t="s">
        <v>649</v>
      </c>
    </row>
    <row r="229" spans="1:11" x14ac:dyDescent="0.3">
      <c r="B229" s="8" t="s">
        <v>2160</v>
      </c>
      <c r="C229" s="57" t="s">
        <v>88</v>
      </c>
      <c r="D229" s="54" t="s">
        <v>2161</v>
      </c>
      <c r="E229" s="6" t="s">
        <v>807</v>
      </c>
      <c r="F229" s="19">
        <v>4000</v>
      </c>
      <c r="G229" s="24">
        <v>19179.400000000001</v>
      </c>
      <c r="H229" s="24">
        <v>0.48</v>
      </c>
      <c r="I229" s="31">
        <v>6.91</v>
      </c>
      <c r="J229" s="31"/>
      <c r="K229" s="35" t="s">
        <v>649</v>
      </c>
    </row>
    <row r="230" spans="1:11" x14ac:dyDescent="0.3">
      <c r="B230" s="8" t="s">
        <v>2606</v>
      </c>
      <c r="C230" s="57" t="s">
        <v>88</v>
      </c>
      <c r="D230" s="54" t="s">
        <v>2607</v>
      </c>
      <c r="E230" s="6" t="s">
        <v>807</v>
      </c>
      <c r="F230" s="19">
        <v>1000</v>
      </c>
      <c r="G230" s="24">
        <v>4812.33</v>
      </c>
      <c r="H230" s="24">
        <v>0.12</v>
      </c>
      <c r="I230" s="31">
        <v>6.9100999999999999</v>
      </c>
      <c r="J230" s="31"/>
      <c r="K230" s="35" t="s">
        <v>649</v>
      </c>
    </row>
    <row r="231" spans="1:11" x14ac:dyDescent="0.3">
      <c r="C231" s="58" t="s">
        <v>185</v>
      </c>
      <c r="D231" s="54"/>
      <c r="E231" s="6"/>
      <c r="F231" s="19"/>
      <c r="G231" s="25">
        <v>67190.759999999995</v>
      </c>
      <c r="H231" s="25">
        <v>1.68</v>
      </c>
      <c r="I231" s="31"/>
      <c r="J231" s="31"/>
      <c r="K231" s="35"/>
    </row>
    <row r="232" spans="1:11" x14ac:dyDescent="0.3">
      <c r="C232" s="57"/>
      <c r="D232" s="54"/>
      <c r="E232" s="6"/>
      <c r="F232" s="19"/>
      <c r="G232" s="24"/>
      <c r="H232" s="24"/>
      <c r="I232" s="31"/>
      <c r="J232" s="31"/>
      <c r="K232" s="35"/>
    </row>
    <row r="233" spans="1:11" x14ac:dyDescent="0.3">
      <c r="C233" s="59" t="s">
        <v>14</v>
      </c>
      <c r="D233" s="54"/>
      <c r="E233" s="6"/>
      <c r="F233" s="19"/>
      <c r="G233" s="24"/>
      <c r="H233" s="24"/>
      <c r="I233" s="31"/>
      <c r="J233" s="31"/>
      <c r="K233" s="35"/>
    </row>
    <row r="234" spans="1:11" x14ac:dyDescent="0.3">
      <c r="B234" s="8" t="s">
        <v>1791</v>
      </c>
      <c r="C234" s="57" t="s">
        <v>277</v>
      </c>
      <c r="D234" s="54" t="s">
        <v>1792</v>
      </c>
      <c r="E234" s="6" t="s">
        <v>804</v>
      </c>
      <c r="F234" s="19">
        <v>7000</v>
      </c>
      <c r="G234" s="24">
        <v>33461.93</v>
      </c>
      <c r="H234" s="24">
        <v>0.84</v>
      </c>
      <c r="I234" s="31">
        <v>6.3550000000000004</v>
      </c>
      <c r="J234" s="31"/>
      <c r="K234" s="35" t="s">
        <v>649</v>
      </c>
    </row>
    <row r="235" spans="1:11" x14ac:dyDescent="0.3">
      <c r="B235" s="8" t="s">
        <v>2199</v>
      </c>
      <c r="C235" s="57" t="s">
        <v>52</v>
      </c>
      <c r="D235" s="54" t="s">
        <v>2200</v>
      </c>
      <c r="E235" s="6" t="s">
        <v>807</v>
      </c>
      <c r="F235" s="19">
        <v>5500</v>
      </c>
      <c r="G235" s="24">
        <v>27071.19</v>
      </c>
      <c r="H235" s="24">
        <v>0.68</v>
      </c>
      <c r="I235" s="31">
        <v>6.0858999999999996</v>
      </c>
      <c r="J235" s="31"/>
      <c r="K235" s="35" t="s">
        <v>649</v>
      </c>
    </row>
    <row r="236" spans="1:11" x14ac:dyDescent="0.3">
      <c r="B236" s="8" t="s">
        <v>1848</v>
      </c>
      <c r="C236" s="57" t="s">
        <v>41</v>
      </c>
      <c r="D236" s="54" t="s">
        <v>1849</v>
      </c>
      <c r="E236" s="6" t="s">
        <v>807</v>
      </c>
      <c r="F236" s="19">
        <v>3500</v>
      </c>
      <c r="G236" s="24">
        <v>16688.18</v>
      </c>
      <c r="H236" s="24">
        <v>0.42</v>
      </c>
      <c r="I236" s="31">
        <v>6.4100999999999999</v>
      </c>
      <c r="J236" s="31"/>
      <c r="K236" s="35"/>
    </row>
    <row r="237" spans="1:11" x14ac:dyDescent="0.3">
      <c r="B237" s="8" t="s">
        <v>2195</v>
      </c>
      <c r="C237" s="57" t="s">
        <v>277</v>
      </c>
      <c r="D237" s="54" t="s">
        <v>2196</v>
      </c>
      <c r="E237" s="6" t="s">
        <v>804</v>
      </c>
      <c r="F237" s="19">
        <v>3000</v>
      </c>
      <c r="G237" s="24">
        <v>14761.49</v>
      </c>
      <c r="H237" s="24">
        <v>0.37</v>
      </c>
      <c r="I237" s="31">
        <v>6.08</v>
      </c>
      <c r="J237" s="31"/>
      <c r="K237" s="35"/>
    </row>
    <row r="238" spans="1:11" x14ac:dyDescent="0.3">
      <c r="B238" s="8" t="s">
        <v>2608</v>
      </c>
      <c r="C238" s="57" t="s">
        <v>1851</v>
      </c>
      <c r="D238" s="54" t="s">
        <v>2609</v>
      </c>
      <c r="E238" s="6" t="s">
        <v>807</v>
      </c>
      <c r="F238" s="19">
        <v>3000</v>
      </c>
      <c r="G238" s="24">
        <v>14407.23</v>
      </c>
      <c r="H238" s="24">
        <v>0.36</v>
      </c>
      <c r="I238" s="31">
        <v>6.6448999999999998</v>
      </c>
      <c r="J238" s="31"/>
      <c r="K238" s="35" t="s">
        <v>649</v>
      </c>
    </row>
    <row r="239" spans="1:11" x14ac:dyDescent="0.3">
      <c r="B239" s="8" t="s">
        <v>2610</v>
      </c>
      <c r="C239" s="57" t="s">
        <v>466</v>
      </c>
      <c r="D239" s="54" t="s">
        <v>2611</v>
      </c>
      <c r="E239" s="6" t="s">
        <v>807</v>
      </c>
      <c r="F239" s="19">
        <v>3000</v>
      </c>
      <c r="G239" s="24">
        <v>14086.58</v>
      </c>
      <c r="H239" s="24">
        <v>0.35</v>
      </c>
      <c r="I239" s="31">
        <v>7.3049999999999997</v>
      </c>
      <c r="J239" s="31"/>
      <c r="K239" s="35" t="s">
        <v>649</v>
      </c>
    </row>
    <row r="240" spans="1:11" x14ac:dyDescent="0.3">
      <c r="B240" s="8" t="s">
        <v>2612</v>
      </c>
      <c r="C240" s="57" t="s">
        <v>672</v>
      </c>
      <c r="D240" s="54" t="s">
        <v>2613</v>
      </c>
      <c r="E240" s="6" t="s">
        <v>807</v>
      </c>
      <c r="F240" s="19">
        <v>2000</v>
      </c>
      <c r="G240" s="24">
        <v>9822.99</v>
      </c>
      <c r="H240" s="24">
        <v>0.25</v>
      </c>
      <c r="I240" s="31">
        <v>6.0900999999999996</v>
      </c>
      <c r="J240" s="31"/>
      <c r="K240" s="35" t="s">
        <v>649</v>
      </c>
    </row>
    <row r="241" spans="1:11" x14ac:dyDescent="0.3">
      <c r="B241" s="8" t="s">
        <v>1781</v>
      </c>
      <c r="C241" s="57" t="s">
        <v>672</v>
      </c>
      <c r="D241" s="54" t="s">
        <v>1782</v>
      </c>
      <c r="E241" s="6" t="s">
        <v>807</v>
      </c>
      <c r="F241" s="19">
        <v>2000</v>
      </c>
      <c r="G241" s="24">
        <v>9788.9599999999991</v>
      </c>
      <c r="H241" s="24">
        <v>0.25</v>
      </c>
      <c r="I241" s="31">
        <v>6.1</v>
      </c>
      <c r="J241" s="31"/>
      <c r="K241" s="35" t="s">
        <v>649</v>
      </c>
    </row>
    <row r="242" spans="1:11" x14ac:dyDescent="0.3">
      <c r="C242" s="58" t="s">
        <v>185</v>
      </c>
      <c r="D242" s="54"/>
      <c r="E242" s="6"/>
      <c r="F242" s="19"/>
      <c r="G242" s="25">
        <v>140088.54999999999</v>
      </c>
      <c r="H242" s="25">
        <v>3.52</v>
      </c>
      <c r="I242" s="31"/>
      <c r="J242" s="31"/>
      <c r="K242" s="35"/>
    </row>
    <row r="243" spans="1:11" x14ac:dyDescent="0.3">
      <c r="C243" s="57"/>
      <c r="D243" s="54"/>
      <c r="E243" s="6"/>
      <c r="F243" s="19"/>
      <c r="G243" s="24"/>
      <c r="H243" s="24"/>
      <c r="I243" s="31"/>
      <c r="J243" s="31"/>
      <c r="K243" s="35"/>
    </row>
    <row r="244" spans="1:11" x14ac:dyDescent="0.3">
      <c r="C244" s="59" t="s">
        <v>15</v>
      </c>
      <c r="D244" s="54"/>
      <c r="E244" s="6"/>
      <c r="F244" s="19"/>
      <c r="G244" s="24"/>
      <c r="H244" s="24"/>
      <c r="I244" s="31"/>
      <c r="J244" s="31"/>
      <c r="K244" s="35"/>
    </row>
    <row r="245" spans="1:11" x14ac:dyDescent="0.3">
      <c r="B245" s="8" t="s">
        <v>196</v>
      </c>
      <c r="C245" s="57" t="s">
        <v>197</v>
      </c>
      <c r="D245" s="54" t="s">
        <v>198</v>
      </c>
      <c r="E245" s="6" t="s">
        <v>199</v>
      </c>
      <c r="F245" s="19">
        <v>2300000</v>
      </c>
      <c r="G245" s="24">
        <v>2293.6</v>
      </c>
      <c r="H245" s="24">
        <v>0.06</v>
      </c>
      <c r="I245" s="31">
        <v>5.3612000000000002</v>
      </c>
      <c r="J245" s="31"/>
      <c r="K245" s="35"/>
    </row>
    <row r="246" spans="1:11" x14ac:dyDescent="0.3">
      <c r="C246" s="58" t="s">
        <v>185</v>
      </c>
      <c r="D246" s="54"/>
      <c r="E246" s="6"/>
      <c r="F246" s="19"/>
      <c r="G246" s="25">
        <v>2293.6</v>
      </c>
      <c r="H246" s="25">
        <v>0.06</v>
      </c>
      <c r="I246" s="31"/>
      <c r="J246" s="31"/>
      <c r="K246" s="35"/>
    </row>
    <row r="247" spans="1:11" x14ac:dyDescent="0.3">
      <c r="C247" s="57"/>
      <c r="D247" s="54"/>
      <c r="E247" s="6"/>
      <c r="F247" s="19"/>
      <c r="G247" s="24"/>
      <c r="H247" s="24"/>
      <c r="I247" s="31"/>
      <c r="J247" s="31"/>
      <c r="K247" s="35"/>
    </row>
    <row r="248" spans="1:11" x14ac:dyDescent="0.3">
      <c r="C248" s="58" t="s">
        <v>16</v>
      </c>
      <c r="D248" s="54"/>
      <c r="E248" s="6"/>
      <c r="F248" s="19"/>
      <c r="G248" s="24" t="s">
        <v>2</v>
      </c>
      <c r="H248" s="24" t="s">
        <v>2</v>
      </c>
      <c r="I248" s="31"/>
      <c r="J248" s="31"/>
      <c r="K248" s="35"/>
    </row>
    <row r="249" spans="1:11" x14ac:dyDescent="0.3">
      <c r="C249" s="57"/>
      <c r="D249" s="54"/>
      <c r="E249" s="6"/>
      <c r="F249" s="19"/>
      <c r="G249" s="24"/>
      <c r="H249" s="24"/>
      <c r="I249" s="31"/>
      <c r="J249" s="31"/>
      <c r="K249" s="35"/>
    </row>
    <row r="250" spans="1:11" x14ac:dyDescent="0.3">
      <c r="C250" s="58" t="s">
        <v>17</v>
      </c>
      <c r="D250" s="54"/>
      <c r="E250" s="6"/>
      <c r="F250" s="19"/>
      <c r="G250" s="24" t="s">
        <v>2</v>
      </c>
      <c r="H250" s="24" t="s">
        <v>2</v>
      </c>
      <c r="I250" s="31"/>
      <c r="J250" s="31"/>
      <c r="K250" s="35"/>
    </row>
    <row r="251" spans="1:11" x14ac:dyDescent="0.3">
      <c r="C251" s="57"/>
      <c r="D251" s="54"/>
      <c r="E251" s="6"/>
      <c r="F251" s="19"/>
      <c r="G251" s="24"/>
      <c r="H251" s="24"/>
      <c r="I251" s="31"/>
      <c r="J251" s="31"/>
      <c r="K251" s="35"/>
    </row>
    <row r="252" spans="1:11" x14ac:dyDescent="0.3">
      <c r="A252" s="10"/>
      <c r="B252" s="28"/>
      <c r="C252" s="58" t="s">
        <v>18</v>
      </c>
      <c r="D252" s="54"/>
      <c r="E252" s="6"/>
      <c r="F252" s="19"/>
      <c r="G252" s="24"/>
      <c r="H252" s="24"/>
      <c r="I252" s="31"/>
      <c r="J252" s="31"/>
      <c r="K252" s="35"/>
    </row>
    <row r="253" spans="1:11" x14ac:dyDescent="0.3">
      <c r="C253" s="59" t="s">
        <v>19</v>
      </c>
      <c r="D253" s="54"/>
      <c r="E253" s="6"/>
      <c r="F253" s="19"/>
      <c r="G253" s="24"/>
      <c r="H253" s="24"/>
      <c r="I253" s="31"/>
      <c r="J253" s="31"/>
      <c r="K253" s="35"/>
    </row>
    <row r="254" spans="1:11" x14ac:dyDescent="0.3">
      <c r="B254" s="8" t="s">
        <v>2614</v>
      </c>
      <c r="C254" s="57" t="s">
        <v>5177</v>
      </c>
      <c r="D254" s="54" t="s">
        <v>2615</v>
      </c>
      <c r="E254" s="6" t="s">
        <v>5199</v>
      </c>
      <c r="F254" s="19">
        <v>726722883.08800006</v>
      </c>
      <c r="G254" s="24">
        <v>330569.52</v>
      </c>
      <c r="H254" s="24">
        <v>8.2899999999999991</v>
      </c>
      <c r="I254" s="31"/>
      <c r="J254" s="31"/>
      <c r="K254" s="35"/>
    </row>
    <row r="255" spans="1:11" x14ac:dyDescent="0.3">
      <c r="B255" s="8" t="s">
        <v>2616</v>
      </c>
      <c r="C255" s="57" t="s">
        <v>5178</v>
      </c>
      <c r="D255" s="54" t="s">
        <v>2617</v>
      </c>
      <c r="E255" s="6" t="s">
        <v>5199</v>
      </c>
      <c r="F255" s="19">
        <v>2909725.5980000002</v>
      </c>
      <c r="G255" s="24">
        <v>122288.54</v>
      </c>
      <c r="H255" s="24">
        <v>3.07</v>
      </c>
      <c r="I255" s="31"/>
      <c r="J255" s="31"/>
      <c r="K255" s="35"/>
    </row>
    <row r="256" spans="1:11" x14ac:dyDescent="0.3">
      <c r="B256" s="8" t="s">
        <v>2618</v>
      </c>
      <c r="C256" s="57" t="s">
        <v>5179</v>
      </c>
      <c r="D256" s="54" t="s">
        <v>2619</v>
      </c>
      <c r="E256" s="6" t="s">
        <v>5199</v>
      </c>
      <c r="F256" s="19">
        <v>2904125.125</v>
      </c>
      <c r="G256" s="24">
        <v>107969.84</v>
      </c>
      <c r="H256" s="24">
        <v>2.71</v>
      </c>
      <c r="I256" s="31"/>
      <c r="J256" s="31"/>
      <c r="K256" s="35"/>
    </row>
    <row r="257" spans="1:11" x14ac:dyDescent="0.3">
      <c r="B257" s="8" t="s">
        <v>2620</v>
      </c>
      <c r="C257" s="57" t="s">
        <v>5180</v>
      </c>
      <c r="D257" s="54" t="s">
        <v>2621</v>
      </c>
      <c r="E257" s="6" t="s">
        <v>5199</v>
      </c>
      <c r="F257" s="19">
        <v>1176705.9550000001</v>
      </c>
      <c r="G257" s="24">
        <v>73096.600000000006</v>
      </c>
      <c r="H257" s="24">
        <v>1.83</v>
      </c>
      <c r="I257" s="31"/>
      <c r="J257" s="31"/>
      <c r="K257" s="35"/>
    </row>
    <row r="258" spans="1:11" x14ac:dyDescent="0.3">
      <c r="C258" s="58" t="s">
        <v>185</v>
      </c>
      <c r="D258" s="54"/>
      <c r="E258" s="6"/>
      <c r="F258" s="19"/>
      <c r="G258" s="25">
        <v>633924.5</v>
      </c>
      <c r="H258" s="25">
        <v>15.9</v>
      </c>
      <c r="I258" s="31"/>
      <c r="J258" s="31"/>
      <c r="K258" s="35"/>
    </row>
    <row r="259" spans="1:11" x14ac:dyDescent="0.3">
      <c r="C259" s="57"/>
      <c r="D259" s="54"/>
      <c r="E259" s="6"/>
      <c r="F259" s="19"/>
      <c r="G259" s="24"/>
      <c r="H259" s="24"/>
      <c r="I259" s="31"/>
      <c r="J259" s="31"/>
      <c r="K259" s="35"/>
    </row>
    <row r="260" spans="1:11" x14ac:dyDescent="0.3">
      <c r="C260" s="58" t="s">
        <v>20</v>
      </c>
      <c r="D260" s="54"/>
      <c r="E260" s="6"/>
      <c r="F260" s="19"/>
      <c r="G260" s="24" t="s">
        <v>2</v>
      </c>
      <c r="H260" s="24" t="s">
        <v>2</v>
      </c>
      <c r="I260" s="31"/>
      <c r="J260" s="31"/>
      <c r="K260" s="35"/>
    </row>
    <row r="261" spans="1:11" x14ac:dyDescent="0.3">
      <c r="C261" s="57"/>
      <c r="D261" s="54"/>
      <c r="E261" s="6"/>
      <c r="F261" s="19"/>
      <c r="G261" s="24"/>
      <c r="H261" s="24"/>
      <c r="I261" s="31"/>
      <c r="J261" s="31"/>
      <c r="K261" s="35"/>
    </row>
    <row r="262" spans="1:11" x14ac:dyDescent="0.3">
      <c r="C262" s="58" t="s">
        <v>21</v>
      </c>
      <c r="D262" s="54"/>
      <c r="E262" s="6"/>
      <c r="F262" s="19"/>
      <c r="G262" s="24" t="s">
        <v>2</v>
      </c>
      <c r="H262" s="24" t="s">
        <v>2</v>
      </c>
      <c r="I262" s="31"/>
      <c r="J262" s="31"/>
      <c r="K262" s="35"/>
    </row>
    <row r="263" spans="1:11" x14ac:dyDescent="0.3">
      <c r="C263" s="57"/>
      <c r="D263" s="54"/>
      <c r="E263" s="6"/>
      <c r="F263" s="19"/>
      <c r="G263" s="24"/>
      <c r="H263" s="24"/>
      <c r="I263" s="31"/>
      <c r="J263" s="31"/>
      <c r="K263" s="35"/>
    </row>
    <row r="264" spans="1:11" x14ac:dyDescent="0.3">
      <c r="C264" s="58" t="s">
        <v>22</v>
      </c>
      <c r="D264" s="54"/>
      <c r="E264" s="6"/>
      <c r="F264" s="19"/>
      <c r="G264" s="24" t="s">
        <v>2</v>
      </c>
      <c r="H264" s="24" t="s">
        <v>2</v>
      </c>
      <c r="I264" s="31"/>
      <c r="J264" s="31"/>
      <c r="K264" s="35"/>
    </row>
    <row r="265" spans="1:11" x14ac:dyDescent="0.3">
      <c r="C265" s="57"/>
      <c r="D265" s="54"/>
      <c r="E265" s="6"/>
      <c r="F265" s="19"/>
      <c r="G265" s="24"/>
      <c r="H265" s="24"/>
      <c r="I265" s="31"/>
      <c r="J265" s="31"/>
      <c r="K265" s="35"/>
    </row>
    <row r="266" spans="1:11" x14ac:dyDescent="0.3">
      <c r="C266" s="58" t="s">
        <v>23</v>
      </c>
      <c r="D266" s="54"/>
      <c r="E266" s="6"/>
      <c r="F266" s="19"/>
      <c r="G266" s="24" t="s">
        <v>2</v>
      </c>
      <c r="H266" s="24" t="s">
        <v>2</v>
      </c>
      <c r="I266" s="31"/>
      <c r="J266" s="31"/>
      <c r="K266" s="35"/>
    </row>
    <row r="267" spans="1:11" x14ac:dyDescent="0.3">
      <c r="C267" s="57"/>
      <c r="D267" s="54"/>
      <c r="E267" s="6"/>
      <c r="F267" s="19"/>
      <c r="G267" s="24"/>
      <c r="H267" s="24"/>
      <c r="I267" s="31"/>
      <c r="J267" s="31"/>
      <c r="K267" s="35"/>
    </row>
    <row r="268" spans="1:11" x14ac:dyDescent="0.3">
      <c r="C268" s="59" t="s">
        <v>24</v>
      </c>
      <c r="D268" s="54"/>
      <c r="E268" s="6"/>
      <c r="F268" s="19"/>
      <c r="G268" s="24"/>
      <c r="H268" s="24"/>
      <c r="I268" s="31"/>
      <c r="J268" s="31"/>
      <c r="K268" s="35"/>
    </row>
    <row r="269" spans="1:11" x14ac:dyDescent="0.3">
      <c r="B269" s="8" t="s">
        <v>200</v>
      </c>
      <c r="C269" s="57" t="s">
        <v>201</v>
      </c>
      <c r="D269" s="54"/>
      <c r="E269" s="6"/>
      <c r="F269" s="19"/>
      <c r="G269" s="24">
        <v>78302.14</v>
      </c>
      <c r="H269" s="24">
        <v>1.96</v>
      </c>
      <c r="I269" s="31"/>
      <c r="J269" s="31"/>
      <c r="K269" s="35"/>
    </row>
    <row r="270" spans="1:11" x14ac:dyDescent="0.3">
      <c r="C270" s="58" t="s">
        <v>185</v>
      </c>
      <c r="D270" s="54"/>
      <c r="E270" s="6"/>
      <c r="F270" s="19"/>
      <c r="G270" s="25">
        <v>78302.14</v>
      </c>
      <c r="H270" s="25">
        <v>1.96</v>
      </c>
      <c r="I270" s="31"/>
      <c r="J270" s="31"/>
      <c r="K270" s="35"/>
    </row>
    <row r="271" spans="1:11" x14ac:dyDescent="0.3">
      <c r="C271" s="57"/>
      <c r="D271" s="54"/>
      <c r="E271" s="6"/>
      <c r="F271" s="19"/>
      <c r="G271" s="24"/>
      <c r="H271" s="24"/>
      <c r="I271" s="31"/>
      <c r="J271" s="31"/>
      <c r="K271" s="35"/>
    </row>
    <row r="272" spans="1:11" x14ac:dyDescent="0.3">
      <c r="A272" s="10"/>
      <c r="B272" s="28"/>
      <c r="C272" s="58" t="s">
        <v>25</v>
      </c>
      <c r="D272" s="54"/>
      <c r="E272" s="6"/>
      <c r="F272" s="19"/>
      <c r="G272" s="24"/>
      <c r="H272" s="24"/>
      <c r="I272" s="31"/>
      <c r="J272" s="31"/>
      <c r="K272" s="35"/>
    </row>
    <row r="273" spans="1:54" s="2" customFormat="1" ht="13.8" x14ac:dyDescent="0.3">
      <c r="A273" s="28"/>
      <c r="B273" s="28"/>
      <c r="C273" s="57" t="s">
        <v>5160</v>
      </c>
      <c r="D273" s="54"/>
      <c r="E273" s="6"/>
      <c r="F273" s="19"/>
      <c r="G273" s="24">
        <v>10</v>
      </c>
      <c r="H273" s="24" t="s">
        <v>5161</v>
      </c>
      <c r="I273" s="31"/>
      <c r="J273" s="31"/>
      <c r="K273" s="35"/>
      <c r="L273" s="3"/>
      <c r="AI273" s="3"/>
      <c r="AV273" s="3"/>
      <c r="AX273" s="3"/>
      <c r="BB273" s="3"/>
    </row>
    <row r="274" spans="1:54" x14ac:dyDescent="0.3">
      <c r="B274" s="8"/>
      <c r="C274" s="57" t="s">
        <v>202</v>
      </c>
      <c r="D274" s="54"/>
      <c r="E274" s="6"/>
      <c r="F274" s="19"/>
      <c r="G274" s="24">
        <v>-37263.339999999997</v>
      </c>
      <c r="H274" s="24">
        <v>-0.96000000000000008</v>
      </c>
      <c r="I274" s="31"/>
      <c r="J274" s="31"/>
      <c r="K274" s="35"/>
    </row>
    <row r="275" spans="1:54" x14ac:dyDescent="0.3">
      <c r="C275" s="58" t="s">
        <v>185</v>
      </c>
      <c r="D275" s="54"/>
      <c r="E275" s="6"/>
      <c r="F275" s="19"/>
      <c r="G275" s="25">
        <v>-37253.339999999997</v>
      </c>
      <c r="H275" s="25">
        <v>-0.96000000000000008</v>
      </c>
      <c r="I275" s="31"/>
      <c r="J275" s="31"/>
      <c r="K275" s="35"/>
    </row>
    <row r="276" spans="1:54" x14ac:dyDescent="0.3">
      <c r="C276" s="57"/>
      <c r="D276" s="54"/>
      <c r="E276" s="6"/>
      <c r="F276" s="19"/>
      <c r="G276" s="24"/>
      <c r="H276" s="24"/>
      <c r="I276" s="31"/>
      <c r="J276" s="31"/>
      <c r="K276" s="35"/>
    </row>
    <row r="277" spans="1:54" x14ac:dyDescent="0.3">
      <c r="C277" s="60" t="s">
        <v>203</v>
      </c>
      <c r="D277" s="55"/>
      <c r="E277" s="5"/>
      <c r="F277" s="20"/>
      <c r="G277" s="26">
        <v>3985859.37</v>
      </c>
      <c r="H277" s="26">
        <v>100.00000000000001</v>
      </c>
      <c r="I277" s="32"/>
      <c r="J277" s="32"/>
      <c r="K277" s="36"/>
    </row>
    <row r="279" spans="1:54" s="50" customFormat="1" ht="15" x14ac:dyDescent="0.35">
      <c r="C279" s="50" t="s">
        <v>4915</v>
      </c>
      <c r="F279" s="51"/>
      <c r="G279" s="51"/>
      <c r="H279" s="51"/>
    </row>
    <row r="280" spans="1:54" s="42" customFormat="1" ht="27.6" x14ac:dyDescent="0.3">
      <c r="B280" s="43"/>
      <c r="C280" s="43" t="s">
        <v>4910</v>
      </c>
      <c r="D280" s="43" t="s">
        <v>4911</v>
      </c>
      <c r="E280" s="43" t="s">
        <v>4912</v>
      </c>
      <c r="F280" s="44" t="s">
        <v>34</v>
      </c>
      <c r="G280" s="45" t="s">
        <v>4913</v>
      </c>
      <c r="H280" s="44" t="s">
        <v>36</v>
      </c>
      <c r="I280" s="43" t="s">
        <v>39</v>
      </c>
    </row>
    <row r="281" spans="1:54" s="42" customFormat="1" ht="13.8" x14ac:dyDescent="0.3">
      <c r="B281" s="43"/>
      <c r="C281" s="43" t="s">
        <v>4917</v>
      </c>
      <c r="D281" s="43"/>
      <c r="E281" s="43"/>
      <c r="F281" s="44"/>
      <c r="G281" s="45"/>
      <c r="H281" s="44"/>
      <c r="I281" s="43"/>
    </row>
    <row r="282" spans="1:54" s="2" customFormat="1" ht="13.8" x14ac:dyDescent="0.3">
      <c r="B282" s="46">
        <v>2221114</v>
      </c>
      <c r="C282" s="46" t="s">
        <v>4918</v>
      </c>
      <c r="D282" s="46" t="s">
        <v>4919</v>
      </c>
      <c r="E282" s="46" t="s">
        <v>43</v>
      </c>
      <c r="F282" s="47">
        <v>-26808650</v>
      </c>
      <c r="G282" s="47">
        <v>-266451.17235000001</v>
      </c>
      <c r="H282" s="47">
        <v>-6.68</v>
      </c>
      <c r="I282" s="46"/>
    </row>
    <row r="283" spans="1:54" s="2" customFormat="1" ht="13.8" x14ac:dyDescent="0.3">
      <c r="B283" s="46">
        <v>2221231</v>
      </c>
      <c r="C283" s="46" t="s">
        <v>4923</v>
      </c>
      <c r="D283" s="46" t="s">
        <v>4919</v>
      </c>
      <c r="E283" s="46" t="s">
        <v>43</v>
      </c>
      <c r="F283" s="47">
        <v>-13628300</v>
      </c>
      <c r="G283" s="47">
        <v>-184581.69519999999</v>
      </c>
      <c r="H283" s="47">
        <v>-4.63</v>
      </c>
      <c r="I283" s="46"/>
    </row>
    <row r="284" spans="1:54" s="2" customFormat="1" ht="13.8" x14ac:dyDescent="0.3">
      <c r="B284" s="46">
        <v>2221093</v>
      </c>
      <c r="C284" s="46" t="s">
        <v>4920</v>
      </c>
      <c r="D284" s="46" t="s">
        <v>4919</v>
      </c>
      <c r="E284" s="46" t="s">
        <v>75</v>
      </c>
      <c r="F284" s="47">
        <v>-7485000</v>
      </c>
      <c r="G284" s="47">
        <v>-111975.6</v>
      </c>
      <c r="H284" s="47">
        <v>-2.81</v>
      </c>
      <c r="I284" s="46"/>
    </row>
    <row r="285" spans="1:54" s="2" customFormat="1" ht="13.8" x14ac:dyDescent="0.3">
      <c r="B285" s="46">
        <v>2221203</v>
      </c>
      <c r="C285" s="46" t="s">
        <v>4971</v>
      </c>
      <c r="D285" s="46" t="s">
        <v>4919</v>
      </c>
      <c r="E285" s="46" t="s">
        <v>50</v>
      </c>
      <c r="F285" s="47">
        <v>-2891175</v>
      </c>
      <c r="G285" s="47">
        <v>-88920.978300000002</v>
      </c>
      <c r="H285" s="47">
        <v>-2.23</v>
      </c>
      <c r="I285" s="46"/>
    </row>
    <row r="286" spans="1:54" s="2" customFormat="1" ht="13.8" x14ac:dyDescent="0.3">
      <c r="B286" s="46">
        <v>2221134</v>
      </c>
      <c r="C286" s="46" t="s">
        <v>4997</v>
      </c>
      <c r="D286" s="46" t="s">
        <v>4919</v>
      </c>
      <c r="E286" s="46" t="s">
        <v>101</v>
      </c>
      <c r="F286" s="47">
        <v>-17755200</v>
      </c>
      <c r="G286" s="47">
        <v>-75104.495999999999</v>
      </c>
      <c r="H286" s="47">
        <v>-1.88</v>
      </c>
      <c r="I286" s="46"/>
    </row>
    <row r="287" spans="1:54" s="2" customFormat="1" ht="13.8" x14ac:dyDescent="0.3">
      <c r="B287" s="46">
        <v>2221147</v>
      </c>
      <c r="C287" s="46" t="s">
        <v>4944</v>
      </c>
      <c r="D287" s="46" t="s">
        <v>4919</v>
      </c>
      <c r="E287" s="46" t="s">
        <v>43</v>
      </c>
      <c r="F287" s="47">
        <v>-6777750</v>
      </c>
      <c r="G287" s="47">
        <v>-63904.015874999997</v>
      </c>
      <c r="H287" s="47">
        <v>-1.6</v>
      </c>
      <c r="I287" s="46"/>
    </row>
    <row r="288" spans="1:54" s="2" customFormat="1" ht="13.8" x14ac:dyDescent="0.3">
      <c r="B288" s="46">
        <v>2221084</v>
      </c>
      <c r="C288" s="46" t="s">
        <v>4927</v>
      </c>
      <c r="D288" s="46" t="s">
        <v>4919</v>
      </c>
      <c r="E288" s="46" t="s">
        <v>1092</v>
      </c>
      <c r="F288" s="47">
        <v>-1348500</v>
      </c>
      <c r="G288" s="47">
        <v>-63541.32</v>
      </c>
      <c r="H288" s="47">
        <v>-1.59</v>
      </c>
      <c r="I288" s="46"/>
    </row>
    <row r="289" spans="2:9" s="2" customFormat="1" ht="13.8" x14ac:dyDescent="0.3">
      <c r="B289" s="46">
        <v>2221110</v>
      </c>
      <c r="C289" s="46" t="s">
        <v>4991</v>
      </c>
      <c r="D289" s="46" t="s">
        <v>4919</v>
      </c>
      <c r="E289" s="46" t="s">
        <v>259</v>
      </c>
      <c r="F289" s="47">
        <v>-2472850</v>
      </c>
      <c r="G289" s="47">
        <v>-51128.6466</v>
      </c>
      <c r="H289" s="47">
        <v>-1.28</v>
      </c>
      <c r="I289" s="46"/>
    </row>
    <row r="290" spans="2:9" s="2" customFormat="1" ht="13.8" x14ac:dyDescent="0.3">
      <c r="B290" s="46">
        <v>2221192</v>
      </c>
      <c r="C290" s="46" t="s">
        <v>4995</v>
      </c>
      <c r="D290" s="46" t="s">
        <v>4919</v>
      </c>
      <c r="E290" s="46" t="s">
        <v>1092</v>
      </c>
      <c r="F290" s="47">
        <v>-10944000</v>
      </c>
      <c r="G290" s="47">
        <v>-46944.288</v>
      </c>
      <c r="H290" s="47">
        <v>-1.18</v>
      </c>
      <c r="I290" s="46"/>
    </row>
    <row r="291" spans="2:9" s="2" customFormat="1" ht="13.8" x14ac:dyDescent="0.3">
      <c r="B291" s="46">
        <v>2221191</v>
      </c>
      <c r="C291" s="46" t="s">
        <v>5012</v>
      </c>
      <c r="D291" s="46" t="s">
        <v>4919</v>
      </c>
      <c r="E291" s="46" t="s">
        <v>90</v>
      </c>
      <c r="F291" s="47">
        <v>-11372400</v>
      </c>
      <c r="G291" s="47">
        <v>-45682.930800000002</v>
      </c>
      <c r="H291" s="47">
        <v>-1.1499999999999999</v>
      </c>
      <c r="I291" s="46"/>
    </row>
    <row r="292" spans="2:9" s="2" customFormat="1" ht="13.8" x14ac:dyDescent="0.3">
      <c r="B292" s="46">
        <v>2221091</v>
      </c>
      <c r="C292" s="46" t="s">
        <v>4946</v>
      </c>
      <c r="D292" s="46" t="s">
        <v>4919</v>
      </c>
      <c r="E292" s="46" t="s">
        <v>210</v>
      </c>
      <c r="F292" s="47">
        <v>-3743550</v>
      </c>
      <c r="G292" s="47">
        <v>-45379.313099999999</v>
      </c>
      <c r="H292" s="47">
        <v>-1.1399999999999999</v>
      </c>
      <c r="I292" s="46"/>
    </row>
    <row r="293" spans="2:9" s="2" customFormat="1" ht="13.8" x14ac:dyDescent="0.3">
      <c r="B293" s="46">
        <v>2221064</v>
      </c>
      <c r="C293" s="46" t="s">
        <v>4943</v>
      </c>
      <c r="D293" s="46" t="s">
        <v>4919</v>
      </c>
      <c r="E293" s="46" t="s">
        <v>2254</v>
      </c>
      <c r="F293" s="47">
        <v>-8637650</v>
      </c>
      <c r="G293" s="47">
        <v>-42894.569900000002</v>
      </c>
      <c r="H293" s="47">
        <v>-1.08</v>
      </c>
      <c r="I293" s="46"/>
    </row>
    <row r="294" spans="2:9" s="2" customFormat="1" ht="13.8" x14ac:dyDescent="0.3">
      <c r="B294" s="46">
        <v>2221133</v>
      </c>
      <c r="C294" s="46" t="s">
        <v>4938</v>
      </c>
      <c r="D294" s="46" t="s">
        <v>4919</v>
      </c>
      <c r="E294" s="46" t="s">
        <v>57</v>
      </c>
      <c r="F294" s="47">
        <v>-1039850</v>
      </c>
      <c r="G294" s="47">
        <v>-42156.558850000001</v>
      </c>
      <c r="H294" s="47">
        <v>-1.06</v>
      </c>
      <c r="I294" s="46"/>
    </row>
    <row r="295" spans="2:9" s="2" customFormat="1" ht="13.8" x14ac:dyDescent="0.3">
      <c r="B295" s="46">
        <v>2221240</v>
      </c>
      <c r="C295" s="46" t="s">
        <v>4961</v>
      </c>
      <c r="D295" s="46" t="s">
        <v>4919</v>
      </c>
      <c r="E295" s="46" t="s">
        <v>43</v>
      </c>
      <c r="F295" s="47">
        <v>-3320000</v>
      </c>
      <c r="G295" s="47">
        <v>-41187.919999999998</v>
      </c>
      <c r="H295" s="47">
        <v>-1.03</v>
      </c>
      <c r="I295" s="46"/>
    </row>
    <row r="296" spans="2:9" s="2" customFormat="1" ht="13.8" x14ac:dyDescent="0.3">
      <c r="B296" s="46">
        <v>2221177</v>
      </c>
      <c r="C296" s="46" t="s">
        <v>5013</v>
      </c>
      <c r="D296" s="46" t="s">
        <v>4919</v>
      </c>
      <c r="E296" s="46" t="s">
        <v>259</v>
      </c>
      <c r="F296" s="47">
        <v>-465373725</v>
      </c>
      <c r="G296" s="47">
        <v>-40859.813054999999</v>
      </c>
      <c r="H296" s="47">
        <v>-1.03</v>
      </c>
      <c r="I296" s="46"/>
    </row>
    <row r="297" spans="2:9" s="2" customFormat="1" ht="13.8" x14ac:dyDescent="0.3">
      <c r="B297" s="46">
        <v>2221173</v>
      </c>
      <c r="C297" s="46" t="s">
        <v>4941</v>
      </c>
      <c r="D297" s="46" t="s">
        <v>4919</v>
      </c>
      <c r="E297" s="46" t="s">
        <v>90</v>
      </c>
      <c r="F297" s="47">
        <v>-5397975</v>
      </c>
      <c r="G297" s="47">
        <v>-40457.822625000001</v>
      </c>
      <c r="H297" s="47">
        <v>-1.02</v>
      </c>
      <c r="I297" s="46"/>
    </row>
    <row r="298" spans="2:9" s="2" customFormat="1" ht="13.8" x14ac:dyDescent="0.3">
      <c r="B298" s="46">
        <v>2221218</v>
      </c>
      <c r="C298" s="46" t="s">
        <v>4973</v>
      </c>
      <c r="D298" s="46" t="s">
        <v>4919</v>
      </c>
      <c r="E298" s="46" t="s">
        <v>1111</v>
      </c>
      <c r="F298" s="47">
        <v>-9497250</v>
      </c>
      <c r="G298" s="47">
        <v>-37029.777750000001</v>
      </c>
      <c r="H298" s="47">
        <v>-0.93</v>
      </c>
      <c r="I298" s="46"/>
    </row>
    <row r="299" spans="2:9" s="2" customFormat="1" ht="13.8" x14ac:dyDescent="0.3">
      <c r="B299" s="46">
        <v>2221210</v>
      </c>
      <c r="C299" s="46" t="s">
        <v>4932</v>
      </c>
      <c r="D299" s="46" t="s">
        <v>4919</v>
      </c>
      <c r="E299" s="46" t="s">
        <v>43</v>
      </c>
      <c r="F299" s="47">
        <v>-12609675</v>
      </c>
      <c r="G299" s="47">
        <v>-35269.260974999997</v>
      </c>
      <c r="H299" s="47">
        <v>-0.88</v>
      </c>
      <c r="I299" s="46"/>
    </row>
    <row r="300" spans="2:9" s="2" customFormat="1" ht="13.8" x14ac:dyDescent="0.3">
      <c r="B300" s="46">
        <v>2221255</v>
      </c>
      <c r="C300" s="46" t="s">
        <v>4955</v>
      </c>
      <c r="D300" s="46" t="s">
        <v>4919</v>
      </c>
      <c r="E300" s="46" t="s">
        <v>922</v>
      </c>
      <c r="F300" s="47">
        <v>-2685400</v>
      </c>
      <c r="G300" s="47">
        <v>-35111.605000000003</v>
      </c>
      <c r="H300" s="47">
        <v>-0.88</v>
      </c>
      <c r="I300" s="46"/>
    </row>
    <row r="301" spans="2:9" s="2" customFormat="1" ht="13.8" x14ac:dyDescent="0.3">
      <c r="B301" s="46">
        <v>2221224</v>
      </c>
      <c r="C301" s="46" t="s">
        <v>4933</v>
      </c>
      <c r="D301" s="46" t="s">
        <v>4919</v>
      </c>
      <c r="E301" s="46" t="s">
        <v>90</v>
      </c>
      <c r="F301" s="47">
        <v>-9245025</v>
      </c>
      <c r="G301" s="47">
        <v>-34807.519124999999</v>
      </c>
      <c r="H301" s="47">
        <v>-0.87</v>
      </c>
      <c r="I301" s="46"/>
    </row>
    <row r="302" spans="2:9" s="2" customFormat="1" ht="13.8" x14ac:dyDescent="0.3">
      <c r="B302" s="46">
        <v>2221212</v>
      </c>
      <c r="C302" s="46" t="s">
        <v>4959</v>
      </c>
      <c r="D302" s="46" t="s">
        <v>4919</v>
      </c>
      <c r="E302" s="46" t="s">
        <v>43</v>
      </c>
      <c r="F302" s="47">
        <v>-4205600</v>
      </c>
      <c r="G302" s="47">
        <v>-33573.304799999998</v>
      </c>
      <c r="H302" s="47">
        <v>-0.84</v>
      </c>
      <c r="I302" s="46"/>
    </row>
    <row r="303" spans="2:9" s="2" customFormat="1" ht="13.8" x14ac:dyDescent="0.3">
      <c r="B303" s="46">
        <v>2221158</v>
      </c>
      <c r="C303" s="46" t="s">
        <v>4957</v>
      </c>
      <c r="D303" s="46" t="s">
        <v>4919</v>
      </c>
      <c r="E303" s="46" t="s">
        <v>61</v>
      </c>
      <c r="F303" s="47">
        <v>-205650</v>
      </c>
      <c r="G303" s="47">
        <v>-33494.215499999998</v>
      </c>
      <c r="H303" s="47">
        <v>-0.84</v>
      </c>
      <c r="I303" s="46"/>
    </row>
    <row r="304" spans="2:9" s="2" customFormat="1" ht="13.8" x14ac:dyDescent="0.3">
      <c r="B304" s="46">
        <v>2221189</v>
      </c>
      <c r="C304" s="46" t="s">
        <v>4937</v>
      </c>
      <c r="D304" s="46" t="s">
        <v>4919</v>
      </c>
      <c r="E304" s="46" t="s">
        <v>259</v>
      </c>
      <c r="F304" s="47">
        <v>-8982800</v>
      </c>
      <c r="G304" s="47">
        <v>-32890.522199999999</v>
      </c>
      <c r="H304" s="47">
        <v>-0.83</v>
      </c>
      <c r="I304" s="46"/>
    </row>
    <row r="305" spans="2:9" s="2" customFormat="1" ht="13.8" x14ac:dyDescent="0.3">
      <c r="B305" s="46">
        <v>2221234</v>
      </c>
      <c r="C305" s="46" t="s">
        <v>5014</v>
      </c>
      <c r="D305" s="46" t="s">
        <v>4919</v>
      </c>
      <c r="E305" s="46" t="s">
        <v>50</v>
      </c>
      <c r="F305" s="47">
        <v>-2200000</v>
      </c>
      <c r="G305" s="47">
        <v>-32557.8</v>
      </c>
      <c r="H305" s="47">
        <v>-0.82</v>
      </c>
      <c r="I305" s="46"/>
    </row>
    <row r="306" spans="2:9" s="2" customFormat="1" ht="13.8" x14ac:dyDescent="0.3">
      <c r="B306" s="46">
        <v>2221208</v>
      </c>
      <c r="C306" s="46" t="s">
        <v>4936</v>
      </c>
      <c r="D306" s="46" t="s">
        <v>4919</v>
      </c>
      <c r="E306" s="46" t="s">
        <v>43</v>
      </c>
      <c r="F306" s="47">
        <v>-22734000</v>
      </c>
      <c r="G306" s="47">
        <v>-31302.444599999999</v>
      </c>
      <c r="H306" s="47">
        <v>-0.79</v>
      </c>
      <c r="I306" s="46"/>
    </row>
    <row r="307" spans="2:9" s="2" customFormat="1" ht="13.8" x14ac:dyDescent="0.3">
      <c r="B307" s="46">
        <v>2221278</v>
      </c>
      <c r="C307" s="46" t="s">
        <v>4934</v>
      </c>
      <c r="D307" s="46" t="s">
        <v>4919</v>
      </c>
      <c r="E307" s="46" t="s">
        <v>127</v>
      </c>
      <c r="F307" s="47">
        <v>-2695800</v>
      </c>
      <c r="G307" s="47">
        <v>-30885.780599999998</v>
      </c>
      <c r="H307" s="47">
        <v>-0.77</v>
      </c>
      <c r="I307" s="46"/>
    </row>
    <row r="308" spans="2:9" s="2" customFormat="1" ht="13.8" x14ac:dyDescent="0.3">
      <c r="B308" s="46">
        <v>2221145</v>
      </c>
      <c r="C308" s="46" t="s">
        <v>4939</v>
      </c>
      <c r="D308" s="46" t="s">
        <v>4919</v>
      </c>
      <c r="E308" s="46" t="s">
        <v>43</v>
      </c>
      <c r="F308" s="47">
        <v>-24104000</v>
      </c>
      <c r="G308" s="47">
        <v>-29732.284</v>
      </c>
      <c r="H308" s="47">
        <v>-0.75</v>
      </c>
      <c r="I308" s="46"/>
    </row>
    <row r="309" spans="2:9" s="2" customFormat="1" ht="13.8" x14ac:dyDescent="0.3">
      <c r="B309" s="46">
        <v>2221120</v>
      </c>
      <c r="C309" s="46" t="s">
        <v>4963</v>
      </c>
      <c r="D309" s="46" t="s">
        <v>4919</v>
      </c>
      <c r="E309" s="46" t="s">
        <v>50</v>
      </c>
      <c r="F309" s="47">
        <v>-1905400</v>
      </c>
      <c r="G309" s="47">
        <v>-29531.794600000001</v>
      </c>
      <c r="H309" s="47">
        <v>-0.74</v>
      </c>
      <c r="I309" s="46"/>
    </row>
    <row r="310" spans="2:9" s="2" customFormat="1" ht="13.8" x14ac:dyDescent="0.3">
      <c r="B310" s="46">
        <v>2221142</v>
      </c>
      <c r="C310" s="46" t="s">
        <v>4977</v>
      </c>
      <c r="D310" s="46" t="s">
        <v>4919</v>
      </c>
      <c r="E310" s="46" t="s">
        <v>119</v>
      </c>
      <c r="F310" s="47">
        <v>-2555300</v>
      </c>
      <c r="G310" s="47">
        <v>-29324.622800000001</v>
      </c>
      <c r="H310" s="47">
        <v>-0.74</v>
      </c>
      <c r="I310" s="46"/>
    </row>
    <row r="311" spans="2:9" s="2" customFormat="1" ht="13.8" x14ac:dyDescent="0.3">
      <c r="B311" s="46">
        <v>2221170</v>
      </c>
      <c r="C311" s="46" t="s">
        <v>4992</v>
      </c>
      <c r="D311" s="46" t="s">
        <v>4919</v>
      </c>
      <c r="E311" s="46" t="s">
        <v>119</v>
      </c>
      <c r="F311" s="47">
        <v>-1453500</v>
      </c>
      <c r="G311" s="47">
        <v>-28741.508999999998</v>
      </c>
      <c r="H311" s="47">
        <v>-0.72</v>
      </c>
      <c r="I311" s="46"/>
    </row>
    <row r="312" spans="2:9" s="2" customFormat="1" ht="13.8" x14ac:dyDescent="0.3">
      <c r="B312" s="46">
        <v>2221266</v>
      </c>
      <c r="C312" s="46" t="s">
        <v>4980</v>
      </c>
      <c r="D312" s="46" t="s">
        <v>4919</v>
      </c>
      <c r="E312" s="46" t="s">
        <v>90</v>
      </c>
      <c r="F312" s="47">
        <v>-9301300</v>
      </c>
      <c r="G312" s="47">
        <v>-28694.5105</v>
      </c>
      <c r="H312" s="47">
        <v>-0.72</v>
      </c>
      <c r="I312" s="46"/>
    </row>
    <row r="313" spans="2:9" s="2" customFormat="1" ht="13.8" x14ac:dyDescent="0.3">
      <c r="B313" s="46">
        <v>2221124</v>
      </c>
      <c r="C313" s="46" t="s">
        <v>5015</v>
      </c>
      <c r="D313" s="46" t="s">
        <v>4919</v>
      </c>
      <c r="E313" s="46" t="s">
        <v>61</v>
      </c>
      <c r="F313" s="47">
        <v>-728525</v>
      </c>
      <c r="G313" s="47">
        <v>-25697.262325</v>
      </c>
      <c r="H313" s="47">
        <v>-0.64</v>
      </c>
      <c r="I313" s="46"/>
    </row>
    <row r="314" spans="2:9" s="2" customFormat="1" ht="13.8" x14ac:dyDescent="0.3">
      <c r="B314" s="46">
        <v>2221094</v>
      </c>
      <c r="C314" s="46" t="s">
        <v>4994</v>
      </c>
      <c r="D314" s="46" t="s">
        <v>4919</v>
      </c>
      <c r="E314" s="46" t="s">
        <v>75</v>
      </c>
      <c r="F314" s="47">
        <v>-14571375</v>
      </c>
      <c r="G314" s="47">
        <v>-24278.825024999998</v>
      </c>
      <c r="H314" s="47">
        <v>-0.61</v>
      </c>
      <c r="I314" s="46"/>
    </row>
    <row r="315" spans="2:9" s="2" customFormat="1" ht="13.8" x14ac:dyDescent="0.3">
      <c r="B315" s="46">
        <v>2221107</v>
      </c>
      <c r="C315" s="46" t="s">
        <v>5016</v>
      </c>
      <c r="D315" s="46" t="s">
        <v>4919</v>
      </c>
      <c r="E315" s="46" t="s">
        <v>43</v>
      </c>
      <c r="F315" s="47">
        <v>-2750000</v>
      </c>
      <c r="G315" s="47">
        <v>-24248.125</v>
      </c>
      <c r="H315" s="47">
        <v>-0.61</v>
      </c>
      <c r="I315" s="46"/>
    </row>
    <row r="316" spans="2:9" s="2" customFormat="1" ht="13.8" x14ac:dyDescent="0.3">
      <c r="B316" s="46">
        <v>2221102</v>
      </c>
      <c r="C316" s="46" t="s">
        <v>5017</v>
      </c>
      <c r="D316" s="46" t="s">
        <v>4919</v>
      </c>
      <c r="E316" s="46" t="s">
        <v>593</v>
      </c>
      <c r="F316" s="47">
        <v>-1643975</v>
      </c>
      <c r="G316" s="47">
        <v>-24002.035</v>
      </c>
      <c r="H316" s="47">
        <v>-0.6</v>
      </c>
      <c r="I316" s="46"/>
    </row>
    <row r="317" spans="2:9" s="2" customFormat="1" ht="13.8" x14ac:dyDescent="0.3">
      <c r="B317" s="46">
        <v>2221097</v>
      </c>
      <c r="C317" s="46" t="s">
        <v>4929</v>
      </c>
      <c r="D317" s="46" t="s">
        <v>4919</v>
      </c>
      <c r="E317" s="46" t="s">
        <v>593</v>
      </c>
      <c r="F317" s="47">
        <v>-25375050</v>
      </c>
      <c r="G317" s="47">
        <v>-23969.272229999999</v>
      </c>
      <c r="H317" s="47">
        <v>-0.6</v>
      </c>
      <c r="I317" s="46"/>
    </row>
    <row r="318" spans="2:9" s="2" customFormat="1" ht="13.8" x14ac:dyDescent="0.3">
      <c r="B318" s="46">
        <v>2221067</v>
      </c>
      <c r="C318" s="46" t="s">
        <v>4921</v>
      </c>
      <c r="D318" s="46" t="s">
        <v>4919</v>
      </c>
      <c r="E318" s="46" t="s">
        <v>43</v>
      </c>
      <c r="F318" s="47">
        <v>-1120800</v>
      </c>
      <c r="G318" s="47">
        <v>-23718.369600000002</v>
      </c>
      <c r="H318" s="47">
        <v>-0.6</v>
      </c>
      <c r="I318" s="46"/>
    </row>
    <row r="319" spans="2:9" s="2" customFormat="1" ht="13.8" x14ac:dyDescent="0.3">
      <c r="B319" s="46">
        <v>2221073</v>
      </c>
      <c r="C319" s="46" t="s">
        <v>5018</v>
      </c>
      <c r="D319" s="46" t="s">
        <v>4919</v>
      </c>
      <c r="E319" s="46" t="s">
        <v>43</v>
      </c>
      <c r="F319" s="47">
        <v>-28539175</v>
      </c>
      <c r="G319" s="47">
        <v>-23467.763602499999</v>
      </c>
      <c r="H319" s="47">
        <v>-0.59</v>
      </c>
      <c r="I319" s="46"/>
    </row>
    <row r="320" spans="2:9" s="2" customFormat="1" ht="13.8" x14ac:dyDescent="0.3">
      <c r="B320" s="46">
        <v>2221078</v>
      </c>
      <c r="C320" s="46" t="s">
        <v>4958</v>
      </c>
      <c r="D320" s="46" t="s">
        <v>4919</v>
      </c>
      <c r="E320" s="46" t="s">
        <v>1024</v>
      </c>
      <c r="F320" s="47">
        <v>-28984500</v>
      </c>
      <c r="G320" s="47">
        <v>-22048.509150000002</v>
      </c>
      <c r="H320" s="47">
        <v>-0.55000000000000004</v>
      </c>
      <c r="I320" s="46"/>
    </row>
    <row r="321" spans="2:9" s="2" customFormat="1" ht="13.8" x14ac:dyDescent="0.3">
      <c r="B321" s="46">
        <v>2221275</v>
      </c>
      <c r="C321" s="46" t="s">
        <v>4948</v>
      </c>
      <c r="D321" s="46" t="s">
        <v>4919</v>
      </c>
      <c r="E321" s="46" t="s">
        <v>148</v>
      </c>
      <c r="F321" s="47">
        <v>-6748775</v>
      </c>
      <c r="G321" s="47">
        <v>-21589.331225000002</v>
      </c>
      <c r="H321" s="47">
        <v>-0.54</v>
      </c>
      <c r="I321" s="46"/>
    </row>
    <row r="322" spans="2:9" s="2" customFormat="1" ht="13.8" x14ac:dyDescent="0.3">
      <c r="B322" s="46">
        <v>2221181</v>
      </c>
      <c r="C322" s="46" t="s">
        <v>4940</v>
      </c>
      <c r="D322" s="46" t="s">
        <v>4919</v>
      </c>
      <c r="E322" s="46" t="s">
        <v>210</v>
      </c>
      <c r="F322" s="47">
        <v>-11335500</v>
      </c>
      <c r="G322" s="47">
        <v>-20844.85095</v>
      </c>
      <c r="H322" s="47">
        <v>-0.52</v>
      </c>
      <c r="I322" s="46"/>
    </row>
    <row r="323" spans="2:9" s="2" customFormat="1" ht="13.8" x14ac:dyDescent="0.3">
      <c r="B323" s="46">
        <v>2221087</v>
      </c>
      <c r="C323" s="46" t="s">
        <v>5019</v>
      </c>
      <c r="D323" s="46" t="s">
        <v>4919</v>
      </c>
      <c r="E323" s="46" t="s">
        <v>167</v>
      </c>
      <c r="F323" s="47">
        <v>-874225</v>
      </c>
      <c r="G323" s="47">
        <v>-20118.539925000001</v>
      </c>
      <c r="H323" s="47">
        <v>-0.5</v>
      </c>
      <c r="I323" s="46"/>
    </row>
    <row r="324" spans="2:9" s="2" customFormat="1" ht="13.8" x14ac:dyDescent="0.3">
      <c r="B324" s="46">
        <v>2221123</v>
      </c>
      <c r="C324" s="46" t="s">
        <v>4956</v>
      </c>
      <c r="D324" s="46" t="s">
        <v>4919</v>
      </c>
      <c r="E324" s="46" t="s">
        <v>210</v>
      </c>
      <c r="F324" s="47">
        <v>-14053000</v>
      </c>
      <c r="G324" s="47">
        <v>-19343.9545</v>
      </c>
      <c r="H324" s="47">
        <v>-0.49</v>
      </c>
      <c r="I324" s="46"/>
    </row>
    <row r="325" spans="2:9" s="2" customFormat="1" ht="13.8" x14ac:dyDescent="0.3">
      <c r="B325" s="46">
        <v>2221221</v>
      </c>
      <c r="C325" s="46" t="s">
        <v>5020</v>
      </c>
      <c r="D325" s="46" t="s">
        <v>4919</v>
      </c>
      <c r="E325" s="46" t="s">
        <v>71</v>
      </c>
      <c r="F325" s="47">
        <v>-633000</v>
      </c>
      <c r="G325" s="47">
        <v>-18382.953000000001</v>
      </c>
      <c r="H325" s="47">
        <v>-0.46</v>
      </c>
      <c r="I325" s="46"/>
    </row>
    <row r="326" spans="2:9" s="2" customFormat="1" ht="13.8" x14ac:dyDescent="0.3">
      <c r="B326" s="46">
        <v>2221065</v>
      </c>
      <c r="C326" s="46" t="s">
        <v>5021</v>
      </c>
      <c r="D326" s="46" t="s">
        <v>4919</v>
      </c>
      <c r="E326" s="46" t="s">
        <v>148</v>
      </c>
      <c r="F326" s="47">
        <v>-387700</v>
      </c>
      <c r="G326" s="47">
        <v>-18268.423999999999</v>
      </c>
      <c r="H326" s="47">
        <v>-0.46</v>
      </c>
      <c r="I326" s="46"/>
    </row>
    <row r="327" spans="2:9" s="2" customFormat="1" ht="13.8" x14ac:dyDescent="0.3">
      <c r="B327" s="46">
        <v>2221259</v>
      </c>
      <c r="C327" s="46" t="s">
        <v>5022</v>
      </c>
      <c r="D327" s="46" t="s">
        <v>4919</v>
      </c>
      <c r="E327" s="46" t="s">
        <v>127</v>
      </c>
      <c r="F327" s="47">
        <v>-3391000</v>
      </c>
      <c r="G327" s="47">
        <v>-17996.037</v>
      </c>
      <c r="H327" s="47">
        <v>-0.45</v>
      </c>
      <c r="I327" s="46"/>
    </row>
    <row r="328" spans="2:9" s="2" customFormat="1" ht="13.8" x14ac:dyDescent="0.3">
      <c r="B328" s="46">
        <v>2221159</v>
      </c>
      <c r="C328" s="46" t="s">
        <v>4928</v>
      </c>
      <c r="D328" s="46" t="s">
        <v>4919</v>
      </c>
      <c r="E328" s="46" t="s">
        <v>90</v>
      </c>
      <c r="F328" s="47">
        <v>-5505600</v>
      </c>
      <c r="G328" s="47">
        <v>-17967.525600000001</v>
      </c>
      <c r="H328" s="47">
        <v>-0.45</v>
      </c>
      <c r="I328" s="46"/>
    </row>
    <row r="329" spans="2:9" s="2" customFormat="1" ht="13.8" x14ac:dyDescent="0.3">
      <c r="B329" s="46">
        <v>2221063</v>
      </c>
      <c r="C329" s="46" t="s">
        <v>4949</v>
      </c>
      <c r="D329" s="46" t="s">
        <v>4919</v>
      </c>
      <c r="E329" s="46" t="s">
        <v>71</v>
      </c>
      <c r="F329" s="47">
        <v>-3154200</v>
      </c>
      <c r="G329" s="47">
        <v>-17939.512500000001</v>
      </c>
      <c r="H329" s="47">
        <v>-0.45</v>
      </c>
      <c r="I329" s="46"/>
    </row>
    <row r="330" spans="2:9" s="2" customFormat="1" ht="13.8" x14ac:dyDescent="0.3">
      <c r="B330" s="46">
        <v>2221167</v>
      </c>
      <c r="C330" s="46" t="s">
        <v>4925</v>
      </c>
      <c r="D330" s="46" t="s">
        <v>4919</v>
      </c>
      <c r="E330" s="46" t="s">
        <v>167</v>
      </c>
      <c r="F330" s="47">
        <v>-2349600</v>
      </c>
      <c r="G330" s="47">
        <v>-17883.9804</v>
      </c>
      <c r="H330" s="47">
        <v>-0.45</v>
      </c>
      <c r="I330" s="46"/>
    </row>
    <row r="331" spans="2:9" s="2" customFormat="1" ht="13.8" x14ac:dyDescent="0.3">
      <c r="B331" s="46">
        <v>2221217</v>
      </c>
      <c r="C331" s="46" t="s">
        <v>5002</v>
      </c>
      <c r="D331" s="46" t="s">
        <v>4919</v>
      </c>
      <c r="E331" s="46" t="s">
        <v>528</v>
      </c>
      <c r="F331" s="47">
        <v>-1522400</v>
      </c>
      <c r="G331" s="47">
        <v>-17841.0056</v>
      </c>
      <c r="H331" s="47">
        <v>-0.45</v>
      </c>
      <c r="I331" s="46"/>
    </row>
    <row r="332" spans="2:9" s="2" customFormat="1" ht="13.8" x14ac:dyDescent="0.3">
      <c r="B332" s="46">
        <v>2221085</v>
      </c>
      <c r="C332" s="46" t="s">
        <v>4922</v>
      </c>
      <c r="D332" s="46" t="s">
        <v>4919</v>
      </c>
      <c r="E332" s="46" t="s">
        <v>61</v>
      </c>
      <c r="F332" s="47">
        <v>-505400</v>
      </c>
      <c r="G332" s="47">
        <v>-17740.550800000001</v>
      </c>
      <c r="H332" s="47">
        <v>-0.45</v>
      </c>
      <c r="I332" s="46"/>
    </row>
    <row r="333" spans="2:9" s="2" customFormat="1" ht="13.8" x14ac:dyDescent="0.3">
      <c r="B333" s="46">
        <v>2221251</v>
      </c>
      <c r="C333" s="46" t="s">
        <v>5023</v>
      </c>
      <c r="D333" s="46" t="s">
        <v>4919</v>
      </c>
      <c r="E333" s="46" t="s">
        <v>127</v>
      </c>
      <c r="F333" s="47">
        <v>-1779975</v>
      </c>
      <c r="G333" s="47">
        <v>-17648.452125</v>
      </c>
      <c r="H333" s="47">
        <v>-0.44</v>
      </c>
      <c r="I333" s="46"/>
    </row>
    <row r="334" spans="2:9" s="2" customFormat="1" ht="13.8" x14ac:dyDescent="0.3">
      <c r="B334" s="46">
        <v>2221136</v>
      </c>
      <c r="C334" s="46" t="s">
        <v>4965</v>
      </c>
      <c r="D334" s="46" t="s">
        <v>4919</v>
      </c>
      <c r="E334" s="46" t="s">
        <v>82</v>
      </c>
      <c r="F334" s="47">
        <v>-458500</v>
      </c>
      <c r="G334" s="47">
        <v>-17280.406500000001</v>
      </c>
      <c r="H334" s="47">
        <v>-0.43</v>
      </c>
      <c r="I334" s="46"/>
    </row>
    <row r="335" spans="2:9" s="2" customFormat="1" ht="13.8" x14ac:dyDescent="0.3">
      <c r="B335" s="46">
        <v>2221127</v>
      </c>
      <c r="C335" s="46" t="s">
        <v>5024</v>
      </c>
      <c r="D335" s="46" t="s">
        <v>4919</v>
      </c>
      <c r="E335" s="46" t="s">
        <v>119</v>
      </c>
      <c r="F335" s="47">
        <v>-905250</v>
      </c>
      <c r="G335" s="47">
        <v>-17227.812750000001</v>
      </c>
      <c r="H335" s="47">
        <v>-0.43</v>
      </c>
      <c r="I335" s="46"/>
    </row>
    <row r="336" spans="2:9" s="2" customFormat="1" ht="13.8" x14ac:dyDescent="0.3">
      <c r="B336" s="46">
        <v>2221175</v>
      </c>
      <c r="C336" s="46" t="s">
        <v>5025</v>
      </c>
      <c r="D336" s="46" t="s">
        <v>4919</v>
      </c>
      <c r="E336" s="46" t="s">
        <v>61</v>
      </c>
      <c r="F336" s="47">
        <v>-295350</v>
      </c>
      <c r="G336" s="47">
        <v>-16477.576499999999</v>
      </c>
      <c r="H336" s="47">
        <v>-0.41</v>
      </c>
      <c r="I336" s="46"/>
    </row>
    <row r="337" spans="2:9" s="2" customFormat="1" ht="13.8" x14ac:dyDescent="0.3">
      <c r="B337" s="46">
        <v>2221289</v>
      </c>
      <c r="C337" s="46" t="s">
        <v>5026</v>
      </c>
      <c r="D337" s="46" t="s">
        <v>4919</v>
      </c>
      <c r="E337" s="46" t="s">
        <v>354</v>
      </c>
      <c r="F337" s="47">
        <v>-114375</v>
      </c>
      <c r="G337" s="47">
        <v>-15990.768749999999</v>
      </c>
      <c r="H337" s="47">
        <v>-0.4</v>
      </c>
      <c r="I337" s="46"/>
    </row>
    <row r="338" spans="2:9" s="2" customFormat="1" ht="13.8" x14ac:dyDescent="0.3">
      <c r="B338" s="46">
        <v>2221257</v>
      </c>
      <c r="C338" s="46" t="s">
        <v>5029</v>
      </c>
      <c r="D338" s="46" t="s">
        <v>4919</v>
      </c>
      <c r="E338" s="46" t="s">
        <v>123</v>
      </c>
      <c r="F338" s="47">
        <v>-875350</v>
      </c>
      <c r="G338" s="47">
        <v>-15739.66835</v>
      </c>
      <c r="H338" s="47">
        <v>-0.39</v>
      </c>
      <c r="I338" s="46"/>
    </row>
    <row r="339" spans="2:9" s="2" customFormat="1" ht="13.8" x14ac:dyDescent="0.3">
      <c r="B339" s="46">
        <v>2221258</v>
      </c>
      <c r="C339" s="46" t="s">
        <v>5027</v>
      </c>
      <c r="D339" s="46" t="s">
        <v>4919</v>
      </c>
      <c r="E339" s="46" t="s">
        <v>163</v>
      </c>
      <c r="F339" s="47">
        <v>-1357125</v>
      </c>
      <c r="G339" s="47">
        <v>-15682.9365</v>
      </c>
      <c r="H339" s="47">
        <v>-0.39</v>
      </c>
      <c r="I339" s="46"/>
    </row>
    <row r="340" spans="2:9" s="2" customFormat="1" ht="13.8" x14ac:dyDescent="0.3">
      <c r="B340" s="46">
        <v>2221317</v>
      </c>
      <c r="C340" s="46" t="s">
        <v>4926</v>
      </c>
      <c r="D340" s="46" t="s">
        <v>4919</v>
      </c>
      <c r="E340" s="46" t="s">
        <v>90</v>
      </c>
      <c r="F340" s="47">
        <v>-8225900</v>
      </c>
      <c r="G340" s="47">
        <v>-15624.274460000001</v>
      </c>
      <c r="H340" s="47">
        <v>-0.39</v>
      </c>
      <c r="I340" s="46"/>
    </row>
    <row r="341" spans="2:9" s="2" customFormat="1" ht="13.8" x14ac:dyDescent="0.3">
      <c r="B341" s="46">
        <v>2221122</v>
      </c>
      <c r="C341" s="46" t="s">
        <v>5028</v>
      </c>
      <c r="D341" s="46" t="s">
        <v>4919</v>
      </c>
      <c r="E341" s="46" t="s">
        <v>82</v>
      </c>
      <c r="F341" s="47">
        <v>-100300</v>
      </c>
      <c r="G341" s="47">
        <v>-15618.716</v>
      </c>
      <c r="H341" s="47">
        <v>-0.39</v>
      </c>
      <c r="I341" s="46"/>
    </row>
    <row r="342" spans="2:9" s="2" customFormat="1" ht="13.8" x14ac:dyDescent="0.3">
      <c r="B342" s="46">
        <v>2221312</v>
      </c>
      <c r="C342" s="46" t="s">
        <v>5030</v>
      </c>
      <c r="D342" s="46" t="s">
        <v>4919</v>
      </c>
      <c r="E342" s="46" t="s">
        <v>167</v>
      </c>
      <c r="F342" s="47">
        <v>-1260900</v>
      </c>
      <c r="G342" s="47">
        <v>-15196.3668</v>
      </c>
      <c r="H342" s="47">
        <v>-0.38</v>
      </c>
      <c r="I342" s="46"/>
    </row>
    <row r="343" spans="2:9" s="2" customFormat="1" ht="13.8" x14ac:dyDescent="0.3">
      <c r="B343" s="46">
        <v>2221295</v>
      </c>
      <c r="C343" s="46" t="s">
        <v>4930</v>
      </c>
      <c r="D343" s="46" t="s">
        <v>4919</v>
      </c>
      <c r="E343" s="46" t="s">
        <v>528</v>
      </c>
      <c r="F343" s="47">
        <v>-2493900</v>
      </c>
      <c r="G343" s="47">
        <v>-15123.009599999999</v>
      </c>
      <c r="H343" s="47">
        <v>-0.38</v>
      </c>
      <c r="I343" s="46"/>
    </row>
    <row r="344" spans="2:9" s="2" customFormat="1" ht="13.8" x14ac:dyDescent="0.3">
      <c r="B344" s="46">
        <v>2221185</v>
      </c>
      <c r="C344" s="46" t="s">
        <v>5031</v>
      </c>
      <c r="D344" s="46" t="s">
        <v>4919</v>
      </c>
      <c r="E344" s="46" t="s">
        <v>82</v>
      </c>
      <c r="F344" s="47">
        <v>-5306400</v>
      </c>
      <c r="G344" s="47">
        <v>-15091.401599999999</v>
      </c>
      <c r="H344" s="47">
        <v>-0.38</v>
      </c>
      <c r="I344" s="46"/>
    </row>
    <row r="345" spans="2:9" s="2" customFormat="1" ht="13.8" x14ac:dyDescent="0.3">
      <c r="B345" s="46">
        <v>2221113</v>
      </c>
      <c r="C345" s="46" t="s">
        <v>4999</v>
      </c>
      <c r="D345" s="46" t="s">
        <v>4919</v>
      </c>
      <c r="E345" s="46" t="s">
        <v>90</v>
      </c>
      <c r="F345" s="47">
        <v>-676000</v>
      </c>
      <c r="G345" s="47">
        <v>-14209.52</v>
      </c>
      <c r="H345" s="47">
        <v>-0.36</v>
      </c>
      <c r="I345" s="46"/>
    </row>
    <row r="346" spans="2:9" s="2" customFormat="1" ht="13.8" x14ac:dyDescent="0.3">
      <c r="B346" s="46">
        <v>2221261</v>
      </c>
      <c r="C346" s="46" t="s">
        <v>4983</v>
      </c>
      <c r="D346" s="46" t="s">
        <v>4919</v>
      </c>
      <c r="E346" s="46" t="s">
        <v>266</v>
      </c>
      <c r="F346" s="47">
        <v>-3005300</v>
      </c>
      <c r="G346" s="47">
        <v>-14186.51865</v>
      </c>
      <c r="H346" s="47">
        <v>-0.36</v>
      </c>
      <c r="I346" s="46"/>
    </row>
    <row r="347" spans="2:9" s="2" customFormat="1" ht="13.8" x14ac:dyDescent="0.3">
      <c r="B347" s="46">
        <v>2221216</v>
      </c>
      <c r="C347" s="46" t="s">
        <v>5004</v>
      </c>
      <c r="D347" s="46" t="s">
        <v>4919</v>
      </c>
      <c r="E347" s="46" t="s">
        <v>528</v>
      </c>
      <c r="F347" s="47">
        <v>-1956000</v>
      </c>
      <c r="G347" s="47">
        <v>-14175.132</v>
      </c>
      <c r="H347" s="47">
        <v>-0.36</v>
      </c>
      <c r="I347" s="46"/>
    </row>
    <row r="348" spans="2:9" s="2" customFormat="1" ht="13.8" x14ac:dyDescent="0.3">
      <c r="B348" s="46">
        <v>2221083</v>
      </c>
      <c r="C348" s="46" t="s">
        <v>5032</v>
      </c>
      <c r="D348" s="46" t="s">
        <v>4919</v>
      </c>
      <c r="E348" s="46" t="s">
        <v>119</v>
      </c>
      <c r="F348" s="47">
        <v>-205400</v>
      </c>
      <c r="G348" s="47">
        <v>-13945.633</v>
      </c>
      <c r="H348" s="47">
        <v>-0.35</v>
      </c>
      <c r="I348" s="46"/>
    </row>
    <row r="349" spans="2:9" s="2" customFormat="1" ht="13.8" x14ac:dyDescent="0.3">
      <c r="B349" s="46">
        <v>2221195</v>
      </c>
      <c r="C349" s="46" t="s">
        <v>4954</v>
      </c>
      <c r="D349" s="46" t="s">
        <v>4919</v>
      </c>
      <c r="E349" s="46" t="s">
        <v>1127</v>
      </c>
      <c r="F349" s="47">
        <v>-548700</v>
      </c>
      <c r="G349" s="47">
        <v>-13673.603999999999</v>
      </c>
      <c r="H349" s="47">
        <v>-0.34</v>
      </c>
      <c r="I349" s="46"/>
    </row>
    <row r="350" spans="2:9" s="2" customFormat="1" ht="13.8" x14ac:dyDescent="0.3">
      <c r="B350" s="46">
        <v>2221169</v>
      </c>
      <c r="C350" s="46" t="s">
        <v>4990</v>
      </c>
      <c r="D350" s="46" t="s">
        <v>4919</v>
      </c>
      <c r="E350" s="46" t="s">
        <v>101</v>
      </c>
      <c r="F350" s="47">
        <v>-547200</v>
      </c>
      <c r="G350" s="47">
        <v>-13474.2528</v>
      </c>
      <c r="H350" s="47">
        <v>-0.34</v>
      </c>
      <c r="I350" s="46"/>
    </row>
    <row r="351" spans="2:9" s="2" customFormat="1" ht="13.8" x14ac:dyDescent="0.3">
      <c r="B351" s="46">
        <v>2221140</v>
      </c>
      <c r="C351" s="46" t="s">
        <v>5033</v>
      </c>
      <c r="D351" s="46" t="s">
        <v>4919</v>
      </c>
      <c r="E351" s="46" t="s">
        <v>138</v>
      </c>
      <c r="F351" s="47">
        <v>-228375</v>
      </c>
      <c r="G351" s="47">
        <v>-13409.038124999999</v>
      </c>
      <c r="H351" s="47">
        <v>-0.34</v>
      </c>
      <c r="I351" s="46"/>
    </row>
    <row r="352" spans="2:9" s="2" customFormat="1" ht="13.8" x14ac:dyDescent="0.3">
      <c r="B352" s="46">
        <v>2221162</v>
      </c>
      <c r="C352" s="46" t="s">
        <v>4924</v>
      </c>
      <c r="D352" s="46" t="s">
        <v>4919</v>
      </c>
      <c r="E352" s="46" t="s">
        <v>86</v>
      </c>
      <c r="F352" s="47">
        <v>-5670000</v>
      </c>
      <c r="G352" s="47">
        <v>-13251.357</v>
      </c>
      <c r="H352" s="47">
        <v>-0.33</v>
      </c>
      <c r="I352" s="46"/>
    </row>
    <row r="353" spans="2:9" s="2" customFormat="1" ht="13.8" x14ac:dyDescent="0.3">
      <c r="B353" s="46">
        <v>2221105</v>
      </c>
      <c r="C353" s="46" t="s">
        <v>4972</v>
      </c>
      <c r="D353" s="46" t="s">
        <v>4919</v>
      </c>
      <c r="E353" s="46" t="s">
        <v>75</v>
      </c>
      <c r="F353" s="47">
        <v>-2766150</v>
      </c>
      <c r="G353" s="47">
        <v>-13108.78485</v>
      </c>
      <c r="H353" s="47">
        <v>-0.33</v>
      </c>
      <c r="I353" s="46"/>
    </row>
    <row r="354" spans="2:9" s="2" customFormat="1" ht="13.8" x14ac:dyDescent="0.3">
      <c r="B354" s="46">
        <v>2221204</v>
      </c>
      <c r="C354" s="46" t="s">
        <v>5034</v>
      </c>
      <c r="D354" s="46" t="s">
        <v>4919</v>
      </c>
      <c r="E354" s="46" t="s">
        <v>43</v>
      </c>
      <c r="F354" s="47">
        <v>-3997325</v>
      </c>
      <c r="G354" s="47">
        <v>-13107.228675</v>
      </c>
      <c r="H354" s="47">
        <v>-0.33</v>
      </c>
      <c r="I354" s="46"/>
    </row>
    <row r="355" spans="2:9" s="2" customFormat="1" ht="13.8" x14ac:dyDescent="0.3">
      <c r="B355" s="46">
        <v>2221116</v>
      </c>
      <c r="C355" s="46" t="s">
        <v>4978</v>
      </c>
      <c r="D355" s="46" t="s">
        <v>4919</v>
      </c>
      <c r="E355" s="46" t="s">
        <v>163</v>
      </c>
      <c r="F355" s="47">
        <v>-164750</v>
      </c>
      <c r="G355" s="47">
        <v>-12720.3475</v>
      </c>
      <c r="H355" s="47">
        <v>-0.32</v>
      </c>
      <c r="I355" s="46"/>
    </row>
    <row r="356" spans="2:9" s="2" customFormat="1" ht="13.8" x14ac:dyDescent="0.3">
      <c r="B356" s="46">
        <v>2221061</v>
      </c>
      <c r="C356" s="46" t="s">
        <v>4947</v>
      </c>
      <c r="D356" s="46" t="s">
        <v>4919</v>
      </c>
      <c r="E356" s="46" t="s">
        <v>75</v>
      </c>
      <c r="F356" s="47">
        <v>-3545125</v>
      </c>
      <c r="G356" s="47">
        <v>-12641.91575</v>
      </c>
      <c r="H356" s="47">
        <v>-0.32</v>
      </c>
      <c r="I356" s="46"/>
    </row>
    <row r="357" spans="2:9" s="2" customFormat="1" ht="13.8" x14ac:dyDescent="0.3">
      <c r="B357" s="46">
        <v>2221155</v>
      </c>
      <c r="C357" s="46" t="s">
        <v>4931</v>
      </c>
      <c r="D357" s="46" t="s">
        <v>4919</v>
      </c>
      <c r="E357" s="46" t="s">
        <v>86</v>
      </c>
      <c r="F357" s="47">
        <v>-1474200</v>
      </c>
      <c r="G357" s="47">
        <v>-12580.8228</v>
      </c>
      <c r="H357" s="47">
        <v>-0.32</v>
      </c>
      <c r="I357" s="46"/>
    </row>
    <row r="358" spans="2:9" s="2" customFormat="1" ht="13.8" x14ac:dyDescent="0.3">
      <c r="B358" s="46">
        <v>2221292</v>
      </c>
      <c r="C358" s="46" t="s">
        <v>5007</v>
      </c>
      <c r="D358" s="46" t="s">
        <v>4919</v>
      </c>
      <c r="E358" s="46" t="s">
        <v>90</v>
      </c>
      <c r="F358" s="47">
        <v>-1279200</v>
      </c>
      <c r="G358" s="47">
        <v>-11923.423199999999</v>
      </c>
      <c r="H358" s="47">
        <v>-0.3</v>
      </c>
      <c r="I358" s="46"/>
    </row>
    <row r="359" spans="2:9" s="2" customFormat="1" ht="13.8" x14ac:dyDescent="0.3">
      <c r="B359" s="46">
        <v>2221193</v>
      </c>
      <c r="C359" s="46" t="s">
        <v>5000</v>
      </c>
      <c r="D359" s="46" t="s">
        <v>4919</v>
      </c>
      <c r="E359" s="46" t="s">
        <v>50</v>
      </c>
      <c r="F359" s="47">
        <v>-660000</v>
      </c>
      <c r="G359" s="47">
        <v>-11815.32</v>
      </c>
      <c r="H359" s="47">
        <v>-0.3</v>
      </c>
      <c r="I359" s="46"/>
    </row>
    <row r="360" spans="2:9" s="2" customFormat="1" ht="13.8" x14ac:dyDescent="0.3">
      <c r="B360" s="46">
        <v>2221117</v>
      </c>
      <c r="C360" s="46" t="s">
        <v>4951</v>
      </c>
      <c r="D360" s="46" t="s">
        <v>4919</v>
      </c>
      <c r="E360" s="46" t="s">
        <v>266</v>
      </c>
      <c r="F360" s="47">
        <v>-794800</v>
      </c>
      <c r="G360" s="47">
        <v>-11452.2732</v>
      </c>
      <c r="H360" s="47">
        <v>-0.28999999999999998</v>
      </c>
      <c r="I360" s="46"/>
    </row>
    <row r="361" spans="2:9" s="2" customFormat="1" ht="13.8" x14ac:dyDescent="0.3">
      <c r="B361" s="46">
        <v>2221082</v>
      </c>
      <c r="C361" s="46" t="s">
        <v>4974</v>
      </c>
      <c r="D361" s="46" t="s">
        <v>4919</v>
      </c>
      <c r="E361" s="46" t="s">
        <v>127</v>
      </c>
      <c r="F361" s="47">
        <v>-3370500</v>
      </c>
      <c r="G361" s="47">
        <v>-11306.34225</v>
      </c>
      <c r="H361" s="47">
        <v>-0.28000000000000003</v>
      </c>
      <c r="I361" s="46"/>
    </row>
    <row r="362" spans="2:9" s="2" customFormat="1" ht="13.8" x14ac:dyDescent="0.3">
      <c r="B362" s="46">
        <v>2221086</v>
      </c>
      <c r="C362" s="46" t="s">
        <v>4987</v>
      </c>
      <c r="D362" s="46" t="s">
        <v>4919</v>
      </c>
      <c r="E362" s="46" t="s">
        <v>127</v>
      </c>
      <c r="F362" s="47">
        <v>-3857000</v>
      </c>
      <c r="G362" s="47">
        <v>-11027.163</v>
      </c>
      <c r="H362" s="47">
        <v>-0.28000000000000003</v>
      </c>
      <c r="I362" s="46"/>
    </row>
    <row r="363" spans="2:9" s="2" customFormat="1" ht="13.8" x14ac:dyDescent="0.3">
      <c r="B363" s="46">
        <v>2221253</v>
      </c>
      <c r="C363" s="46" t="s">
        <v>5035</v>
      </c>
      <c r="D363" s="46" t="s">
        <v>4919</v>
      </c>
      <c r="E363" s="46" t="s">
        <v>82</v>
      </c>
      <c r="F363" s="47">
        <v>-2134975</v>
      </c>
      <c r="G363" s="47">
        <v>-10956.691699999999</v>
      </c>
      <c r="H363" s="47">
        <v>-0.27</v>
      </c>
      <c r="I363" s="46"/>
    </row>
    <row r="364" spans="2:9" s="2" customFormat="1" ht="13.8" x14ac:dyDescent="0.3">
      <c r="B364" s="46">
        <v>2221062</v>
      </c>
      <c r="C364" s="46" t="s">
        <v>5009</v>
      </c>
      <c r="D364" s="46" t="s">
        <v>4919</v>
      </c>
      <c r="E364" s="46" t="s">
        <v>90</v>
      </c>
      <c r="F364" s="47">
        <v>-1904000</v>
      </c>
      <c r="G364" s="47">
        <v>-10910.871999999999</v>
      </c>
      <c r="H364" s="47">
        <v>-0.27</v>
      </c>
      <c r="I364" s="46"/>
    </row>
    <row r="365" spans="2:9" s="2" customFormat="1" ht="13.8" x14ac:dyDescent="0.3">
      <c r="B365" s="46">
        <v>2221213</v>
      </c>
      <c r="C365" s="46" t="s">
        <v>4982</v>
      </c>
      <c r="D365" s="46" t="s">
        <v>4919</v>
      </c>
      <c r="E365" s="46" t="s">
        <v>210</v>
      </c>
      <c r="F365" s="47">
        <v>-996875</v>
      </c>
      <c r="G365" s="47">
        <v>-10701.453125</v>
      </c>
      <c r="H365" s="47">
        <v>-0.27</v>
      </c>
      <c r="I365" s="46"/>
    </row>
    <row r="366" spans="2:9" s="2" customFormat="1" ht="13.8" x14ac:dyDescent="0.3">
      <c r="B366" s="46">
        <v>2221188</v>
      </c>
      <c r="C366" s="46" t="s">
        <v>5036</v>
      </c>
      <c r="D366" s="46" t="s">
        <v>4919</v>
      </c>
      <c r="E366" s="46" t="s">
        <v>50</v>
      </c>
      <c r="F366" s="47">
        <v>-718800</v>
      </c>
      <c r="G366" s="47">
        <v>-10306.154399999999</v>
      </c>
      <c r="H366" s="47">
        <v>-0.26</v>
      </c>
      <c r="I366" s="46"/>
    </row>
    <row r="367" spans="2:9" s="2" customFormat="1" ht="13.8" x14ac:dyDescent="0.3">
      <c r="B367" s="46">
        <v>2221279</v>
      </c>
      <c r="C367" s="46" t="s">
        <v>4976</v>
      </c>
      <c r="D367" s="46" t="s">
        <v>4919</v>
      </c>
      <c r="E367" s="46" t="s">
        <v>922</v>
      </c>
      <c r="F367" s="47">
        <v>-573300</v>
      </c>
      <c r="G367" s="47">
        <v>-10299.907800000001</v>
      </c>
      <c r="H367" s="47">
        <v>-0.26</v>
      </c>
      <c r="I367" s="46"/>
    </row>
    <row r="368" spans="2:9" s="2" customFormat="1" ht="13.8" x14ac:dyDescent="0.3">
      <c r="B368" s="46">
        <v>2221081</v>
      </c>
      <c r="C368" s="46" t="s">
        <v>4950</v>
      </c>
      <c r="D368" s="46" t="s">
        <v>4919</v>
      </c>
      <c r="E368" s="46" t="s">
        <v>111</v>
      </c>
      <c r="F368" s="47">
        <v>-3646125</v>
      </c>
      <c r="G368" s="47">
        <v>-9726.7676625000004</v>
      </c>
      <c r="H368" s="47">
        <v>-0.24</v>
      </c>
      <c r="I368" s="46"/>
    </row>
    <row r="369" spans="2:9" s="2" customFormat="1" ht="13.8" x14ac:dyDescent="0.3">
      <c r="B369" s="46">
        <v>2221135</v>
      </c>
      <c r="C369" s="46" t="s">
        <v>4998</v>
      </c>
      <c r="D369" s="46" t="s">
        <v>4919</v>
      </c>
      <c r="E369" s="46" t="s">
        <v>184</v>
      </c>
      <c r="F369" s="47">
        <v>-1966250</v>
      </c>
      <c r="G369" s="47">
        <v>-9594.3168750000004</v>
      </c>
      <c r="H369" s="47">
        <v>-0.24</v>
      </c>
      <c r="I369" s="46"/>
    </row>
    <row r="370" spans="2:9" s="2" customFormat="1" ht="13.8" x14ac:dyDescent="0.3">
      <c r="B370" s="46">
        <v>2221118</v>
      </c>
      <c r="C370" s="46" t="s">
        <v>4993</v>
      </c>
      <c r="D370" s="46" t="s">
        <v>4919</v>
      </c>
      <c r="E370" s="46" t="s">
        <v>138</v>
      </c>
      <c r="F370" s="47">
        <v>-737500</v>
      </c>
      <c r="G370" s="47">
        <v>-9440</v>
      </c>
      <c r="H370" s="47">
        <v>-0.24</v>
      </c>
      <c r="I370" s="46"/>
    </row>
    <row r="371" spans="2:9" s="2" customFormat="1" ht="13.8" x14ac:dyDescent="0.3">
      <c r="B371" s="46">
        <v>2221256</v>
      </c>
      <c r="C371" s="46" t="s">
        <v>5037</v>
      </c>
      <c r="D371" s="46" t="s">
        <v>4919</v>
      </c>
      <c r="E371" s="46" t="s">
        <v>43</v>
      </c>
      <c r="F371" s="47">
        <v>-6723600</v>
      </c>
      <c r="G371" s="47">
        <v>-9437.9173200000005</v>
      </c>
      <c r="H371" s="47">
        <v>-0.24</v>
      </c>
      <c r="I371" s="46"/>
    </row>
    <row r="372" spans="2:9" s="2" customFormat="1" ht="13.8" x14ac:dyDescent="0.3">
      <c r="B372" s="46">
        <v>2221187</v>
      </c>
      <c r="C372" s="46" t="s">
        <v>4960</v>
      </c>
      <c r="D372" s="46" t="s">
        <v>4919</v>
      </c>
      <c r="E372" s="46" t="s">
        <v>156</v>
      </c>
      <c r="F372" s="47">
        <v>-1263000</v>
      </c>
      <c r="G372" s="47">
        <v>-9433.3469999999998</v>
      </c>
      <c r="H372" s="47">
        <v>-0.24</v>
      </c>
      <c r="I372" s="46"/>
    </row>
    <row r="373" spans="2:9" s="2" customFormat="1" ht="13.8" x14ac:dyDescent="0.3">
      <c r="B373" s="46">
        <v>2221243</v>
      </c>
      <c r="C373" s="46" t="s">
        <v>5011</v>
      </c>
      <c r="D373" s="46" t="s">
        <v>4919</v>
      </c>
      <c r="E373" s="46" t="s">
        <v>218</v>
      </c>
      <c r="F373" s="47">
        <v>-366375</v>
      </c>
      <c r="G373" s="47">
        <v>-9142.1553750000003</v>
      </c>
      <c r="H373" s="47">
        <v>-0.23</v>
      </c>
      <c r="I373" s="46"/>
    </row>
    <row r="374" spans="2:9" s="2" customFormat="1" ht="13.8" x14ac:dyDescent="0.3">
      <c r="B374" s="46">
        <v>2221288</v>
      </c>
      <c r="C374" s="46" t="s">
        <v>5038</v>
      </c>
      <c r="D374" s="46" t="s">
        <v>4919</v>
      </c>
      <c r="E374" s="46" t="s">
        <v>90</v>
      </c>
      <c r="F374" s="47">
        <v>-1679700</v>
      </c>
      <c r="G374" s="47">
        <v>-9013.2702000000008</v>
      </c>
      <c r="H374" s="47">
        <v>-0.23</v>
      </c>
      <c r="I374" s="46"/>
    </row>
    <row r="375" spans="2:9" s="2" customFormat="1" ht="13.8" x14ac:dyDescent="0.3">
      <c r="B375" s="46">
        <v>2221176</v>
      </c>
      <c r="C375" s="46" t="s">
        <v>4935</v>
      </c>
      <c r="D375" s="46" t="s">
        <v>4919</v>
      </c>
      <c r="E375" s="46" t="s">
        <v>127</v>
      </c>
      <c r="F375" s="47">
        <v>-2182250</v>
      </c>
      <c r="G375" s="47">
        <v>-8870.8462500000005</v>
      </c>
      <c r="H375" s="47">
        <v>-0.22</v>
      </c>
      <c r="I375" s="46"/>
    </row>
    <row r="376" spans="2:9" s="2" customFormat="1" ht="13.8" x14ac:dyDescent="0.3">
      <c r="B376" s="46">
        <v>2221130</v>
      </c>
      <c r="C376" s="46" t="s">
        <v>5039</v>
      </c>
      <c r="D376" s="46" t="s">
        <v>4919</v>
      </c>
      <c r="E376" s="46" t="s">
        <v>152</v>
      </c>
      <c r="F376" s="47">
        <v>-2242800</v>
      </c>
      <c r="G376" s="47">
        <v>-8598.8952000000008</v>
      </c>
      <c r="H376" s="47">
        <v>-0.22</v>
      </c>
      <c r="I376" s="46"/>
    </row>
    <row r="377" spans="2:9" s="2" customFormat="1" ht="13.8" x14ac:dyDescent="0.3">
      <c r="B377" s="46">
        <v>2221236</v>
      </c>
      <c r="C377" s="46" t="s">
        <v>4988</v>
      </c>
      <c r="D377" s="46" t="s">
        <v>4919</v>
      </c>
      <c r="E377" s="46" t="s">
        <v>415</v>
      </c>
      <c r="F377" s="47">
        <v>-2998800</v>
      </c>
      <c r="G377" s="47">
        <v>-8483.6052</v>
      </c>
      <c r="H377" s="47">
        <v>-0.21</v>
      </c>
      <c r="I377" s="46"/>
    </row>
    <row r="378" spans="2:9" s="2" customFormat="1" ht="13.8" x14ac:dyDescent="0.3">
      <c r="B378" s="46">
        <v>2221276</v>
      </c>
      <c r="C378" s="46" t="s">
        <v>5040</v>
      </c>
      <c r="D378" s="46" t="s">
        <v>4919</v>
      </c>
      <c r="E378" s="46" t="s">
        <v>152</v>
      </c>
      <c r="F378" s="47">
        <v>-1772400</v>
      </c>
      <c r="G378" s="47">
        <v>-8411.8104000000003</v>
      </c>
      <c r="H378" s="47">
        <v>-0.21</v>
      </c>
      <c r="I378" s="46"/>
    </row>
    <row r="379" spans="2:9" s="2" customFormat="1" ht="13.8" x14ac:dyDescent="0.3">
      <c r="B379" s="46">
        <v>2221132</v>
      </c>
      <c r="C379" s="46" t="s">
        <v>5041</v>
      </c>
      <c r="D379" s="46" t="s">
        <v>4919</v>
      </c>
      <c r="E379" s="46" t="s">
        <v>354</v>
      </c>
      <c r="F379" s="47">
        <v>-572000</v>
      </c>
      <c r="G379" s="47">
        <v>-8317.4519999999993</v>
      </c>
      <c r="H379" s="47">
        <v>-0.21</v>
      </c>
      <c r="I379" s="46"/>
    </row>
    <row r="380" spans="2:9" s="2" customFormat="1" ht="13.8" x14ac:dyDescent="0.3">
      <c r="B380" s="46">
        <v>2221219</v>
      </c>
      <c r="C380" s="46" t="s">
        <v>4970</v>
      </c>
      <c r="D380" s="46" t="s">
        <v>4919</v>
      </c>
      <c r="E380" s="46" t="s">
        <v>156</v>
      </c>
      <c r="F380" s="47">
        <v>-1143625</v>
      </c>
      <c r="G380" s="47">
        <v>-8231.2409375000007</v>
      </c>
      <c r="H380" s="47">
        <v>-0.21</v>
      </c>
      <c r="I380" s="46"/>
    </row>
    <row r="381" spans="2:9" s="2" customFormat="1" ht="13.8" x14ac:dyDescent="0.3">
      <c r="B381" s="46">
        <v>2221310</v>
      </c>
      <c r="C381" s="46" t="s">
        <v>5042</v>
      </c>
      <c r="D381" s="46" t="s">
        <v>4919</v>
      </c>
      <c r="E381" s="46" t="s">
        <v>111</v>
      </c>
      <c r="F381" s="47">
        <v>-13368000</v>
      </c>
      <c r="G381" s="47">
        <v>-7979.3591999999999</v>
      </c>
      <c r="H381" s="47">
        <v>-0.2</v>
      </c>
      <c r="I381" s="46"/>
    </row>
    <row r="382" spans="2:9" s="2" customFormat="1" ht="13.8" x14ac:dyDescent="0.3">
      <c r="B382" s="46">
        <v>2221184</v>
      </c>
      <c r="C382" s="46" t="s">
        <v>4969</v>
      </c>
      <c r="D382" s="46" t="s">
        <v>4919</v>
      </c>
      <c r="E382" s="46" t="s">
        <v>163</v>
      </c>
      <c r="F382" s="47">
        <v>-1209000</v>
      </c>
      <c r="G382" s="47">
        <v>-7900.8149999999996</v>
      </c>
      <c r="H382" s="47">
        <v>-0.2</v>
      </c>
      <c r="I382" s="46"/>
    </row>
    <row r="383" spans="2:9" s="2" customFormat="1" ht="13.8" x14ac:dyDescent="0.3">
      <c r="B383" s="46">
        <v>2221211</v>
      </c>
      <c r="C383" s="46" t="s">
        <v>4945</v>
      </c>
      <c r="D383" s="46" t="s">
        <v>4919</v>
      </c>
      <c r="E383" s="46" t="s">
        <v>152</v>
      </c>
      <c r="F383" s="47">
        <v>-7398450</v>
      </c>
      <c r="G383" s="47">
        <v>-7841.6171549999999</v>
      </c>
      <c r="H383" s="47">
        <v>-0.2</v>
      </c>
      <c r="I383" s="46"/>
    </row>
    <row r="384" spans="2:9" s="2" customFormat="1" ht="13.8" x14ac:dyDescent="0.3">
      <c r="B384" s="46">
        <v>2221100</v>
      </c>
      <c r="C384" s="46" t="s">
        <v>5043</v>
      </c>
      <c r="D384" s="46" t="s">
        <v>4919</v>
      </c>
      <c r="E384" s="46" t="s">
        <v>119</v>
      </c>
      <c r="F384" s="47">
        <v>-502875</v>
      </c>
      <c r="G384" s="47">
        <v>-7579.8348749999996</v>
      </c>
      <c r="H384" s="47">
        <v>-0.19</v>
      </c>
      <c r="I384" s="46"/>
    </row>
    <row r="385" spans="2:9" s="2" customFormat="1" ht="13.8" x14ac:dyDescent="0.3">
      <c r="B385" s="46">
        <v>2221146</v>
      </c>
      <c r="C385" s="46" t="s">
        <v>5044</v>
      </c>
      <c r="D385" s="46" t="s">
        <v>4919</v>
      </c>
      <c r="E385" s="46" t="s">
        <v>152</v>
      </c>
      <c r="F385" s="47">
        <v>-19975</v>
      </c>
      <c r="G385" s="47">
        <v>-7471.6487500000003</v>
      </c>
      <c r="H385" s="47">
        <v>-0.19</v>
      </c>
      <c r="I385" s="46"/>
    </row>
    <row r="386" spans="2:9" s="2" customFormat="1" ht="13.8" x14ac:dyDescent="0.3">
      <c r="B386" s="46">
        <v>2221089</v>
      </c>
      <c r="C386" s="46" t="s">
        <v>5001</v>
      </c>
      <c r="D386" s="46" t="s">
        <v>4919</v>
      </c>
      <c r="E386" s="46" t="s">
        <v>71</v>
      </c>
      <c r="F386" s="47">
        <v>-62100</v>
      </c>
      <c r="G386" s="47">
        <v>-7458.21</v>
      </c>
      <c r="H386" s="47">
        <v>-0.19</v>
      </c>
      <c r="I386" s="46"/>
    </row>
    <row r="387" spans="2:9" s="2" customFormat="1" ht="13.8" x14ac:dyDescent="0.3">
      <c r="B387" s="46">
        <v>2221186</v>
      </c>
      <c r="C387" s="46" t="s">
        <v>4975</v>
      </c>
      <c r="D387" s="46" t="s">
        <v>4919</v>
      </c>
      <c r="E387" s="46" t="s">
        <v>428</v>
      </c>
      <c r="F387" s="47">
        <v>-2844000</v>
      </c>
      <c r="G387" s="47">
        <v>-7298.2727999999997</v>
      </c>
      <c r="H387" s="47">
        <v>-0.18</v>
      </c>
      <c r="I387" s="46"/>
    </row>
    <row r="388" spans="2:9" s="2" customFormat="1" ht="13.8" x14ac:dyDescent="0.3">
      <c r="B388" s="46">
        <v>2221294</v>
      </c>
      <c r="C388" s="46" t="s">
        <v>5045</v>
      </c>
      <c r="D388" s="46" t="s">
        <v>4919</v>
      </c>
      <c r="E388" s="46" t="s">
        <v>86</v>
      </c>
      <c r="F388" s="47">
        <v>-1488375</v>
      </c>
      <c r="G388" s="47">
        <v>-7122.6185624999998</v>
      </c>
      <c r="H388" s="47">
        <v>-0.18</v>
      </c>
      <c r="I388" s="46"/>
    </row>
    <row r="389" spans="2:9" s="2" customFormat="1" ht="13.8" x14ac:dyDescent="0.3">
      <c r="B389" s="46">
        <v>2221121</v>
      </c>
      <c r="C389" s="46" t="s">
        <v>5046</v>
      </c>
      <c r="D389" s="46" t="s">
        <v>4919</v>
      </c>
      <c r="E389" s="46" t="s">
        <v>212</v>
      </c>
      <c r="F389" s="47">
        <v>-1258750</v>
      </c>
      <c r="G389" s="47">
        <v>-6877.180625</v>
      </c>
      <c r="H389" s="47">
        <v>-0.17</v>
      </c>
      <c r="I389" s="46"/>
    </row>
    <row r="390" spans="2:9" s="2" customFormat="1" ht="13.8" x14ac:dyDescent="0.3">
      <c r="B390" s="46">
        <v>2221284</v>
      </c>
      <c r="C390" s="46" t="s">
        <v>5047</v>
      </c>
      <c r="D390" s="46" t="s">
        <v>4919</v>
      </c>
      <c r="E390" s="46" t="s">
        <v>167</v>
      </c>
      <c r="F390" s="47">
        <v>-406000</v>
      </c>
      <c r="G390" s="47">
        <v>-6876.4219999999996</v>
      </c>
      <c r="H390" s="47">
        <v>-0.17</v>
      </c>
      <c r="I390" s="46"/>
    </row>
    <row r="391" spans="2:9" s="2" customFormat="1" ht="13.8" x14ac:dyDescent="0.3">
      <c r="B391" s="46">
        <v>2221233</v>
      </c>
      <c r="C391" s="46" t="s">
        <v>4967</v>
      </c>
      <c r="D391" s="46" t="s">
        <v>4919</v>
      </c>
      <c r="E391" s="46" t="s">
        <v>415</v>
      </c>
      <c r="F391" s="47">
        <v>-3698100</v>
      </c>
      <c r="G391" s="47">
        <v>-6770.8512899999996</v>
      </c>
      <c r="H391" s="47">
        <v>-0.17</v>
      </c>
      <c r="I391" s="46"/>
    </row>
    <row r="392" spans="2:9" s="2" customFormat="1" ht="13.8" x14ac:dyDescent="0.3">
      <c r="B392" s="46">
        <v>2221225</v>
      </c>
      <c r="C392" s="46" t="s">
        <v>4996</v>
      </c>
      <c r="D392" s="46" t="s">
        <v>4919</v>
      </c>
      <c r="E392" s="46" t="s">
        <v>50</v>
      </c>
      <c r="F392" s="47">
        <v>-109200</v>
      </c>
      <c r="G392" s="47">
        <v>-6485.3879999999999</v>
      </c>
      <c r="H392" s="47">
        <v>-0.16</v>
      </c>
      <c r="I392" s="46"/>
    </row>
    <row r="393" spans="2:9" s="2" customFormat="1" ht="13.8" x14ac:dyDescent="0.3">
      <c r="B393" s="46">
        <v>2221250</v>
      </c>
      <c r="C393" s="46" t="s">
        <v>5051</v>
      </c>
      <c r="D393" s="46" t="s">
        <v>4919</v>
      </c>
      <c r="E393" s="46" t="s">
        <v>43</v>
      </c>
      <c r="F393" s="47">
        <v>-4296675</v>
      </c>
      <c r="G393" s="47">
        <v>-6428.6851349999997</v>
      </c>
      <c r="H393" s="47">
        <v>-0.16</v>
      </c>
      <c r="I393" s="46"/>
    </row>
    <row r="394" spans="2:9" s="2" customFormat="1" ht="13.8" x14ac:dyDescent="0.3">
      <c r="B394" s="46">
        <v>2221298</v>
      </c>
      <c r="C394" s="46" t="s">
        <v>5049</v>
      </c>
      <c r="D394" s="46" t="s">
        <v>4919</v>
      </c>
      <c r="E394" s="46" t="s">
        <v>174</v>
      </c>
      <c r="F394" s="47">
        <v>-232925</v>
      </c>
      <c r="G394" s="47">
        <v>-6381.4462249999997</v>
      </c>
      <c r="H394" s="47">
        <v>-0.16</v>
      </c>
      <c r="I394" s="46"/>
    </row>
    <row r="395" spans="2:9" s="2" customFormat="1" ht="13.8" x14ac:dyDescent="0.3">
      <c r="B395" s="46">
        <v>2221252</v>
      </c>
      <c r="C395" s="46" t="s">
        <v>5050</v>
      </c>
      <c r="D395" s="46" t="s">
        <v>4919</v>
      </c>
      <c r="E395" s="46" t="s">
        <v>259</v>
      </c>
      <c r="F395" s="47">
        <v>-8552700</v>
      </c>
      <c r="G395" s="47">
        <v>-6313.6031400000002</v>
      </c>
      <c r="H395" s="47">
        <v>-0.16</v>
      </c>
      <c r="I395" s="46"/>
    </row>
    <row r="396" spans="2:9" s="2" customFormat="1" ht="13.8" x14ac:dyDescent="0.3">
      <c r="B396" s="46">
        <v>2221074</v>
      </c>
      <c r="C396" s="46" t="s">
        <v>5048</v>
      </c>
      <c r="D396" s="46" t="s">
        <v>4919</v>
      </c>
      <c r="E396" s="46" t="s">
        <v>43</v>
      </c>
      <c r="F396" s="47">
        <v>-4010400</v>
      </c>
      <c r="G396" s="47">
        <v>-6300.7394400000003</v>
      </c>
      <c r="H396" s="47">
        <v>-0.16</v>
      </c>
      <c r="I396" s="46"/>
    </row>
    <row r="397" spans="2:9" s="2" customFormat="1" ht="13.8" x14ac:dyDescent="0.3">
      <c r="B397" s="46">
        <v>2221119</v>
      </c>
      <c r="C397" s="46" t="s">
        <v>5008</v>
      </c>
      <c r="D397" s="46" t="s">
        <v>4919</v>
      </c>
      <c r="E397" s="46" t="s">
        <v>148</v>
      </c>
      <c r="F397" s="47">
        <v>-449625</v>
      </c>
      <c r="G397" s="47">
        <v>-6196.2821249999997</v>
      </c>
      <c r="H397" s="47">
        <v>-0.16</v>
      </c>
      <c r="I397" s="46"/>
    </row>
    <row r="398" spans="2:9" s="2" customFormat="1" ht="13.8" x14ac:dyDescent="0.3">
      <c r="B398" s="46">
        <v>2221223</v>
      </c>
      <c r="C398" s="46" t="s">
        <v>5052</v>
      </c>
      <c r="D398" s="46" t="s">
        <v>4919</v>
      </c>
      <c r="E398" s="46" t="s">
        <v>94</v>
      </c>
      <c r="F398" s="47">
        <v>-389600</v>
      </c>
      <c r="G398" s="47">
        <v>-6048.54</v>
      </c>
      <c r="H398" s="47">
        <v>-0.15</v>
      </c>
      <c r="I398" s="46"/>
    </row>
    <row r="399" spans="2:9" s="2" customFormat="1" ht="13.8" x14ac:dyDescent="0.3">
      <c r="B399" s="46">
        <v>2221129</v>
      </c>
      <c r="C399" s="46" t="s">
        <v>5053</v>
      </c>
      <c r="D399" s="46" t="s">
        <v>4919</v>
      </c>
      <c r="E399" s="46" t="s">
        <v>119</v>
      </c>
      <c r="F399" s="47">
        <v>-109375</v>
      </c>
      <c r="G399" s="47">
        <v>-6044.609375</v>
      </c>
      <c r="H399" s="47">
        <v>-0.15</v>
      </c>
      <c r="I399" s="46"/>
    </row>
    <row r="400" spans="2:9" s="2" customFormat="1" ht="13.8" x14ac:dyDescent="0.3">
      <c r="B400" s="46">
        <v>2221282</v>
      </c>
      <c r="C400" s="46" t="s">
        <v>5054</v>
      </c>
      <c r="D400" s="46" t="s">
        <v>4919</v>
      </c>
      <c r="E400" s="46" t="s">
        <v>131</v>
      </c>
      <c r="F400" s="47">
        <v>-508725</v>
      </c>
      <c r="G400" s="47">
        <v>-5946.9952499999999</v>
      </c>
      <c r="H400" s="47">
        <v>-0.15</v>
      </c>
      <c r="I400" s="46"/>
    </row>
    <row r="401" spans="2:9" s="2" customFormat="1" ht="13.8" x14ac:dyDescent="0.3">
      <c r="B401" s="46">
        <v>2221246</v>
      </c>
      <c r="C401" s="46" t="s">
        <v>5055</v>
      </c>
      <c r="D401" s="46" t="s">
        <v>4919</v>
      </c>
      <c r="E401" s="46" t="s">
        <v>152</v>
      </c>
      <c r="F401" s="47">
        <v>-189200</v>
      </c>
      <c r="G401" s="47">
        <v>-5753.1935999999996</v>
      </c>
      <c r="H401" s="47">
        <v>-0.14000000000000001</v>
      </c>
      <c r="I401" s="46"/>
    </row>
    <row r="402" spans="2:9" s="2" customFormat="1" ht="13.8" x14ac:dyDescent="0.3">
      <c r="B402" s="46">
        <v>2221060</v>
      </c>
      <c r="C402" s="46" t="s">
        <v>5057</v>
      </c>
      <c r="D402" s="46" t="s">
        <v>4919</v>
      </c>
      <c r="E402" s="46" t="s">
        <v>90</v>
      </c>
      <c r="F402" s="47">
        <v>-543750</v>
      </c>
      <c r="G402" s="47">
        <v>-5707.2</v>
      </c>
      <c r="H402" s="47">
        <v>-0.14000000000000001</v>
      </c>
      <c r="I402" s="46"/>
    </row>
    <row r="403" spans="2:9" s="2" customFormat="1" ht="13.8" x14ac:dyDescent="0.3">
      <c r="B403" s="46">
        <v>2221112</v>
      </c>
      <c r="C403" s="46" t="s">
        <v>5056</v>
      </c>
      <c r="D403" s="46" t="s">
        <v>4919</v>
      </c>
      <c r="E403" s="46" t="s">
        <v>119</v>
      </c>
      <c r="F403" s="47">
        <v>-589900</v>
      </c>
      <c r="G403" s="47">
        <v>-5653.8965500000004</v>
      </c>
      <c r="H403" s="47">
        <v>-0.14000000000000001</v>
      </c>
      <c r="I403" s="46"/>
    </row>
    <row r="404" spans="2:9" s="2" customFormat="1" ht="13.8" x14ac:dyDescent="0.3">
      <c r="B404" s="46">
        <v>2221206</v>
      </c>
      <c r="C404" s="46" t="s">
        <v>5059</v>
      </c>
      <c r="D404" s="46" t="s">
        <v>4919</v>
      </c>
      <c r="E404" s="46" t="s">
        <v>218</v>
      </c>
      <c r="F404" s="47">
        <v>-57375</v>
      </c>
      <c r="G404" s="47">
        <v>-5335.3012500000004</v>
      </c>
      <c r="H404" s="47">
        <v>-0.13</v>
      </c>
      <c r="I404" s="46"/>
    </row>
    <row r="405" spans="2:9" s="2" customFormat="1" ht="13.8" x14ac:dyDescent="0.3">
      <c r="B405" s="46">
        <v>2221109</v>
      </c>
      <c r="C405" s="46" t="s">
        <v>5058</v>
      </c>
      <c r="D405" s="46" t="s">
        <v>4919</v>
      </c>
      <c r="E405" s="46" t="s">
        <v>354</v>
      </c>
      <c r="F405" s="47">
        <v>-178000</v>
      </c>
      <c r="G405" s="47">
        <v>-5242.8119999999999</v>
      </c>
      <c r="H405" s="47">
        <v>-0.13</v>
      </c>
      <c r="I405" s="46"/>
    </row>
    <row r="406" spans="2:9" s="2" customFormat="1" ht="13.8" x14ac:dyDescent="0.3">
      <c r="B406" s="46">
        <v>2221194</v>
      </c>
      <c r="C406" s="46" t="s">
        <v>5060</v>
      </c>
      <c r="D406" s="46" t="s">
        <v>4919</v>
      </c>
      <c r="E406" s="46" t="s">
        <v>90</v>
      </c>
      <c r="F406" s="47">
        <v>-1926000</v>
      </c>
      <c r="G406" s="47">
        <v>-5227.1639999999998</v>
      </c>
      <c r="H406" s="47">
        <v>-0.13</v>
      </c>
      <c r="I406" s="46"/>
    </row>
    <row r="407" spans="2:9" s="2" customFormat="1" ht="13.8" x14ac:dyDescent="0.3">
      <c r="B407" s="46">
        <v>2221283</v>
      </c>
      <c r="C407" s="46" t="s">
        <v>5063</v>
      </c>
      <c r="D407" s="46" t="s">
        <v>4919</v>
      </c>
      <c r="E407" s="46" t="s">
        <v>57</v>
      </c>
      <c r="F407" s="47">
        <v>-3978000</v>
      </c>
      <c r="G407" s="47">
        <v>-4692.0510000000004</v>
      </c>
      <c r="H407" s="47">
        <v>-0.12</v>
      </c>
      <c r="I407" s="46"/>
    </row>
    <row r="408" spans="2:9" s="2" customFormat="1" ht="13.8" x14ac:dyDescent="0.3">
      <c r="B408" s="46">
        <v>2221293</v>
      </c>
      <c r="C408" s="46" t="s">
        <v>5061</v>
      </c>
      <c r="D408" s="46" t="s">
        <v>4919</v>
      </c>
      <c r="E408" s="46" t="s">
        <v>111</v>
      </c>
      <c r="F408" s="47">
        <v>-2990608</v>
      </c>
      <c r="G408" s="47">
        <v>-4662.9559935999996</v>
      </c>
      <c r="H408" s="47">
        <v>-0.12</v>
      </c>
      <c r="I408" s="46"/>
    </row>
    <row r="409" spans="2:9" s="2" customFormat="1" ht="13.8" x14ac:dyDescent="0.3">
      <c r="B409" s="46">
        <v>2221174</v>
      </c>
      <c r="C409" s="46" t="s">
        <v>5062</v>
      </c>
      <c r="D409" s="46" t="s">
        <v>4919</v>
      </c>
      <c r="E409" s="46" t="s">
        <v>94</v>
      </c>
      <c r="F409" s="47">
        <v>-778850</v>
      </c>
      <c r="G409" s="47">
        <v>-4622.8641749999997</v>
      </c>
      <c r="H409" s="47">
        <v>-0.12</v>
      </c>
      <c r="I409" s="46"/>
    </row>
    <row r="410" spans="2:9" s="2" customFormat="1" ht="13.8" x14ac:dyDescent="0.3">
      <c r="B410" s="46">
        <v>2221290</v>
      </c>
      <c r="C410" s="46" t="s">
        <v>5005</v>
      </c>
      <c r="D410" s="46" t="s">
        <v>4919</v>
      </c>
      <c r="E410" s="46" t="s">
        <v>127</v>
      </c>
      <c r="F410" s="47">
        <v>-336000</v>
      </c>
      <c r="G410" s="47">
        <v>-4440.576</v>
      </c>
      <c r="H410" s="47">
        <v>-0.11</v>
      </c>
      <c r="I410" s="46"/>
    </row>
    <row r="411" spans="2:9" s="2" customFormat="1" ht="13.8" x14ac:dyDescent="0.3">
      <c r="B411" s="46">
        <v>2221138</v>
      </c>
      <c r="C411" s="46" t="s">
        <v>4962</v>
      </c>
      <c r="D411" s="46" t="s">
        <v>4919</v>
      </c>
      <c r="E411" s="46" t="s">
        <v>94</v>
      </c>
      <c r="F411" s="47">
        <v>-212625</v>
      </c>
      <c r="G411" s="47">
        <v>-4166.17425</v>
      </c>
      <c r="H411" s="47">
        <v>-0.1</v>
      </c>
      <c r="I411" s="46"/>
    </row>
    <row r="412" spans="2:9" s="2" customFormat="1" ht="13.8" x14ac:dyDescent="0.3">
      <c r="B412" s="46">
        <v>2221264</v>
      </c>
      <c r="C412" s="46" t="s">
        <v>5064</v>
      </c>
      <c r="D412" s="46" t="s">
        <v>4919</v>
      </c>
      <c r="E412" s="46" t="s">
        <v>123</v>
      </c>
      <c r="F412" s="47">
        <v>-106925</v>
      </c>
      <c r="G412" s="47">
        <v>-4086.4596499999998</v>
      </c>
      <c r="H412" s="47">
        <v>-0.1</v>
      </c>
      <c r="I412" s="46"/>
    </row>
    <row r="413" spans="2:9" s="2" customFormat="1" ht="13.8" x14ac:dyDescent="0.3">
      <c r="B413" s="46">
        <v>2221201</v>
      </c>
      <c r="C413" s="46" t="s">
        <v>4953</v>
      </c>
      <c r="D413" s="46" t="s">
        <v>4919</v>
      </c>
      <c r="E413" s="46" t="s">
        <v>119</v>
      </c>
      <c r="F413" s="47">
        <v>-234500</v>
      </c>
      <c r="G413" s="47">
        <v>-3986.9690000000001</v>
      </c>
      <c r="H413" s="47">
        <v>-0.1</v>
      </c>
      <c r="I413" s="46"/>
    </row>
    <row r="414" spans="2:9" s="2" customFormat="1" ht="13.8" x14ac:dyDescent="0.3">
      <c r="B414" s="46">
        <v>2221071</v>
      </c>
      <c r="C414" s="46" t="s">
        <v>5065</v>
      </c>
      <c r="D414" s="46" t="s">
        <v>4919</v>
      </c>
      <c r="E414" s="46" t="s">
        <v>90</v>
      </c>
      <c r="F414" s="47">
        <v>-1423378</v>
      </c>
      <c r="G414" s="47">
        <v>-3876.0006318000001</v>
      </c>
      <c r="H414" s="47">
        <v>-0.1</v>
      </c>
      <c r="I414" s="46"/>
    </row>
    <row r="415" spans="2:9" s="2" customFormat="1" ht="13.8" x14ac:dyDescent="0.3">
      <c r="B415" s="46">
        <v>2221168</v>
      </c>
      <c r="C415" s="46" t="s">
        <v>5070</v>
      </c>
      <c r="D415" s="46" t="s">
        <v>4919</v>
      </c>
      <c r="E415" s="46" t="s">
        <v>119</v>
      </c>
      <c r="F415" s="47">
        <v>-103250</v>
      </c>
      <c r="G415" s="47">
        <v>-3693.2525000000001</v>
      </c>
      <c r="H415" s="47">
        <v>-0.09</v>
      </c>
      <c r="I415" s="46"/>
    </row>
    <row r="416" spans="2:9" s="2" customFormat="1" ht="13.8" x14ac:dyDescent="0.3">
      <c r="B416" s="46">
        <v>2221490</v>
      </c>
      <c r="C416" s="46" t="s">
        <v>5068</v>
      </c>
      <c r="D416" s="46" t="s">
        <v>4919</v>
      </c>
      <c r="E416" s="46" t="s">
        <v>43</v>
      </c>
      <c r="F416" s="47">
        <v>-263200</v>
      </c>
      <c r="G416" s="47">
        <v>-3588.2055999999998</v>
      </c>
      <c r="H416" s="47">
        <v>-0.09</v>
      </c>
      <c r="I416" s="46"/>
    </row>
    <row r="417" spans="2:9" s="2" customFormat="1" ht="13.8" x14ac:dyDescent="0.3">
      <c r="B417" s="46">
        <v>2221319</v>
      </c>
      <c r="C417" s="46" t="s">
        <v>5067</v>
      </c>
      <c r="D417" s="46" t="s">
        <v>4919</v>
      </c>
      <c r="E417" s="46" t="s">
        <v>259</v>
      </c>
      <c r="F417" s="47">
        <v>-39454200</v>
      </c>
      <c r="G417" s="47">
        <v>-3491.6967</v>
      </c>
      <c r="H417" s="47">
        <v>-0.09</v>
      </c>
      <c r="I417" s="46"/>
    </row>
    <row r="418" spans="2:9" s="2" customFormat="1" ht="13.8" x14ac:dyDescent="0.3">
      <c r="B418" s="46">
        <v>2221202</v>
      </c>
      <c r="C418" s="46" t="s">
        <v>5066</v>
      </c>
      <c r="D418" s="46" t="s">
        <v>4919</v>
      </c>
      <c r="E418" s="46" t="s">
        <v>61</v>
      </c>
      <c r="F418" s="47">
        <v>-49350</v>
      </c>
      <c r="G418" s="47">
        <v>-3480.1619999999998</v>
      </c>
      <c r="H418" s="47">
        <v>-0.09</v>
      </c>
      <c r="I418" s="46"/>
    </row>
    <row r="419" spans="2:9" s="2" customFormat="1" ht="13.8" x14ac:dyDescent="0.3">
      <c r="B419" s="46">
        <v>2221126</v>
      </c>
      <c r="C419" s="46" t="s">
        <v>5069</v>
      </c>
      <c r="D419" s="46" t="s">
        <v>4919</v>
      </c>
      <c r="E419" s="46" t="s">
        <v>119</v>
      </c>
      <c r="F419" s="47">
        <v>-920000</v>
      </c>
      <c r="G419" s="47">
        <v>-3445.4</v>
      </c>
      <c r="H419" s="47">
        <v>-0.09</v>
      </c>
      <c r="I419" s="46"/>
    </row>
    <row r="420" spans="2:9" s="2" customFormat="1" ht="13.8" x14ac:dyDescent="0.3">
      <c r="B420" s="46">
        <v>2221245</v>
      </c>
      <c r="C420" s="46" t="s">
        <v>5071</v>
      </c>
      <c r="D420" s="46" t="s">
        <v>4919</v>
      </c>
      <c r="E420" s="46" t="s">
        <v>167</v>
      </c>
      <c r="F420" s="47">
        <v>-179100</v>
      </c>
      <c r="G420" s="47">
        <v>-3145.5333000000001</v>
      </c>
      <c r="H420" s="47">
        <v>-0.08</v>
      </c>
      <c r="I420" s="46"/>
    </row>
    <row r="421" spans="2:9" s="2" customFormat="1" ht="13.8" x14ac:dyDescent="0.3">
      <c r="B421" s="46">
        <v>2221076</v>
      </c>
      <c r="C421" s="46" t="s">
        <v>5072</v>
      </c>
      <c r="D421" s="46" t="s">
        <v>4919</v>
      </c>
      <c r="E421" s="46" t="s">
        <v>50</v>
      </c>
      <c r="F421" s="47">
        <v>-54300</v>
      </c>
      <c r="G421" s="47">
        <v>-3100.2584999999999</v>
      </c>
      <c r="H421" s="47">
        <v>-0.08</v>
      </c>
      <c r="I421" s="46"/>
    </row>
    <row r="422" spans="2:9" s="2" customFormat="1" ht="13.8" x14ac:dyDescent="0.3">
      <c r="B422" s="46">
        <v>2221196</v>
      </c>
      <c r="C422" s="46" t="s">
        <v>5073</v>
      </c>
      <c r="D422" s="46" t="s">
        <v>4919</v>
      </c>
      <c r="E422" s="46" t="s">
        <v>94</v>
      </c>
      <c r="F422" s="47">
        <v>-393800</v>
      </c>
      <c r="G422" s="47">
        <v>-2899.9432000000002</v>
      </c>
      <c r="H422" s="47">
        <v>-7.0000000000000007E-2</v>
      </c>
      <c r="I422" s="46"/>
    </row>
    <row r="423" spans="2:9" s="2" customFormat="1" ht="13.8" x14ac:dyDescent="0.3">
      <c r="B423" s="46">
        <v>2221281</v>
      </c>
      <c r="C423" s="46" t="s">
        <v>5077</v>
      </c>
      <c r="D423" s="46" t="s">
        <v>4919</v>
      </c>
      <c r="E423" s="46" t="s">
        <v>428</v>
      </c>
      <c r="F423" s="47">
        <v>-670600</v>
      </c>
      <c r="G423" s="47">
        <v>-2897.6626000000001</v>
      </c>
      <c r="H423" s="47">
        <v>-7.0000000000000007E-2</v>
      </c>
      <c r="I423" s="46"/>
    </row>
    <row r="424" spans="2:9" s="2" customFormat="1" ht="13.8" x14ac:dyDescent="0.3">
      <c r="B424" s="46">
        <v>2221265</v>
      </c>
      <c r="C424" s="46" t="s">
        <v>5076</v>
      </c>
      <c r="D424" s="46" t="s">
        <v>4919</v>
      </c>
      <c r="E424" s="46" t="s">
        <v>57</v>
      </c>
      <c r="F424" s="47">
        <v>-1266300</v>
      </c>
      <c r="G424" s="47">
        <v>-2699.6249699999998</v>
      </c>
      <c r="H424" s="47">
        <v>-7.0000000000000007E-2</v>
      </c>
      <c r="I424" s="46"/>
    </row>
    <row r="425" spans="2:9" s="2" customFormat="1" ht="13.8" x14ac:dyDescent="0.3">
      <c r="B425" s="46">
        <v>2221077</v>
      </c>
      <c r="C425" s="46" t="s">
        <v>4989</v>
      </c>
      <c r="D425" s="46" t="s">
        <v>4919</v>
      </c>
      <c r="E425" s="46" t="s">
        <v>94</v>
      </c>
      <c r="F425" s="47">
        <v>-133575</v>
      </c>
      <c r="G425" s="47">
        <v>-2679.7816499999999</v>
      </c>
      <c r="H425" s="47">
        <v>-7.0000000000000007E-2</v>
      </c>
      <c r="I425" s="46"/>
    </row>
    <row r="426" spans="2:9" s="2" customFormat="1" ht="13.8" x14ac:dyDescent="0.3">
      <c r="B426" s="46">
        <v>2221242</v>
      </c>
      <c r="C426" s="46" t="s">
        <v>5075</v>
      </c>
      <c r="D426" s="46" t="s">
        <v>4919</v>
      </c>
      <c r="E426" s="46" t="s">
        <v>218</v>
      </c>
      <c r="F426" s="47">
        <v>-106000</v>
      </c>
      <c r="G426" s="47">
        <v>-2656.6779999999999</v>
      </c>
      <c r="H426" s="47">
        <v>-7.0000000000000007E-2</v>
      </c>
      <c r="I426" s="46"/>
    </row>
    <row r="427" spans="2:9" s="2" customFormat="1" ht="13.8" x14ac:dyDescent="0.3">
      <c r="B427" s="46">
        <v>2221269</v>
      </c>
      <c r="C427" s="46" t="s">
        <v>4968</v>
      </c>
      <c r="D427" s="46" t="s">
        <v>4919</v>
      </c>
      <c r="E427" s="46" t="s">
        <v>111</v>
      </c>
      <c r="F427" s="47">
        <v>-356150</v>
      </c>
      <c r="G427" s="47">
        <v>-2633.3730999999998</v>
      </c>
      <c r="H427" s="47">
        <v>-7.0000000000000007E-2</v>
      </c>
      <c r="I427" s="46"/>
    </row>
    <row r="428" spans="2:9" s="2" customFormat="1" ht="13.8" x14ac:dyDescent="0.3">
      <c r="B428" s="46">
        <v>2221407</v>
      </c>
      <c r="C428" s="46" t="s">
        <v>5074</v>
      </c>
      <c r="D428" s="46" t="s">
        <v>4919</v>
      </c>
      <c r="E428" s="46" t="s">
        <v>43</v>
      </c>
      <c r="F428" s="47">
        <v>-273750</v>
      </c>
      <c r="G428" s="47">
        <v>-2596.381875</v>
      </c>
      <c r="H428" s="47">
        <v>-7.0000000000000007E-2</v>
      </c>
      <c r="I428" s="46"/>
    </row>
    <row r="429" spans="2:9" s="2" customFormat="1" ht="13.8" x14ac:dyDescent="0.3">
      <c r="B429" s="46">
        <v>2221150</v>
      </c>
      <c r="C429" s="46" t="s">
        <v>5078</v>
      </c>
      <c r="D429" s="46" t="s">
        <v>4919</v>
      </c>
      <c r="E429" s="46" t="s">
        <v>50</v>
      </c>
      <c r="F429" s="47">
        <v>-91575</v>
      </c>
      <c r="G429" s="47">
        <v>-2547.0670500000001</v>
      </c>
      <c r="H429" s="47">
        <v>-0.06</v>
      </c>
      <c r="I429" s="46"/>
    </row>
    <row r="430" spans="2:9" s="2" customFormat="1" ht="13.8" x14ac:dyDescent="0.3">
      <c r="B430" s="46">
        <v>2221247</v>
      </c>
      <c r="C430" s="46" t="s">
        <v>5080</v>
      </c>
      <c r="D430" s="46" t="s">
        <v>4919</v>
      </c>
      <c r="E430" s="46" t="s">
        <v>218</v>
      </c>
      <c r="F430" s="47">
        <v>-159125</v>
      </c>
      <c r="G430" s="47">
        <v>-2541.5445</v>
      </c>
      <c r="H430" s="47">
        <v>-0.06</v>
      </c>
      <c r="I430" s="46"/>
    </row>
    <row r="431" spans="2:9" s="2" customFormat="1" ht="13.8" x14ac:dyDescent="0.3">
      <c r="B431" s="46">
        <v>2221139</v>
      </c>
      <c r="C431" s="46" t="s">
        <v>4964</v>
      </c>
      <c r="D431" s="46" t="s">
        <v>4919</v>
      </c>
      <c r="E431" s="46" t="s">
        <v>123</v>
      </c>
      <c r="F431" s="47">
        <v>-32250</v>
      </c>
      <c r="G431" s="47">
        <v>-2498.2462500000001</v>
      </c>
      <c r="H431" s="47">
        <v>-0.06</v>
      </c>
      <c r="I431" s="46"/>
    </row>
    <row r="432" spans="2:9" s="2" customFormat="1" ht="13.8" x14ac:dyDescent="0.3">
      <c r="B432" s="46">
        <v>2221180</v>
      </c>
      <c r="C432" s="46" t="s">
        <v>5079</v>
      </c>
      <c r="D432" s="46" t="s">
        <v>4919</v>
      </c>
      <c r="E432" s="46" t="s">
        <v>50</v>
      </c>
      <c r="F432" s="47">
        <v>-27450</v>
      </c>
      <c r="G432" s="47">
        <v>-2312.9369999999999</v>
      </c>
      <c r="H432" s="47">
        <v>-0.06</v>
      </c>
      <c r="I432" s="46"/>
    </row>
    <row r="433" spans="2:9" s="2" customFormat="1" ht="13.8" x14ac:dyDescent="0.3">
      <c r="B433" s="46">
        <v>2221248</v>
      </c>
      <c r="C433" s="46" t="s">
        <v>5082</v>
      </c>
      <c r="D433" s="46" t="s">
        <v>4919</v>
      </c>
      <c r="E433" s="46" t="s">
        <v>90</v>
      </c>
      <c r="F433" s="47">
        <v>-890775</v>
      </c>
      <c r="G433" s="47">
        <v>-2116.3032450000001</v>
      </c>
      <c r="H433" s="47">
        <v>-0.05</v>
      </c>
      <c r="I433" s="46"/>
    </row>
    <row r="434" spans="2:9" s="2" customFormat="1" ht="13.8" x14ac:dyDescent="0.3">
      <c r="B434" s="46">
        <v>2221157</v>
      </c>
      <c r="C434" s="46" t="s">
        <v>4985</v>
      </c>
      <c r="D434" s="46" t="s">
        <v>4919</v>
      </c>
      <c r="E434" s="46" t="s">
        <v>82</v>
      </c>
      <c r="F434" s="47">
        <v>-83500</v>
      </c>
      <c r="G434" s="47">
        <v>-2106.7049999999999</v>
      </c>
      <c r="H434" s="47">
        <v>-0.05</v>
      </c>
      <c r="I434" s="46"/>
    </row>
    <row r="435" spans="2:9" s="2" customFormat="1" ht="13.8" x14ac:dyDescent="0.3">
      <c r="B435" s="46">
        <v>2221190</v>
      </c>
      <c r="C435" s="46" t="s">
        <v>5081</v>
      </c>
      <c r="D435" s="46" t="s">
        <v>4919</v>
      </c>
      <c r="E435" s="46" t="s">
        <v>471</v>
      </c>
      <c r="F435" s="47">
        <v>-283195</v>
      </c>
      <c r="G435" s="47">
        <v>-2053.7301400000001</v>
      </c>
      <c r="H435" s="47">
        <v>-0.05</v>
      </c>
      <c r="I435" s="46"/>
    </row>
    <row r="436" spans="2:9" s="2" customFormat="1" ht="13.8" x14ac:dyDescent="0.3">
      <c r="B436" s="46">
        <v>2221268</v>
      </c>
      <c r="C436" s="46" t="s">
        <v>5083</v>
      </c>
      <c r="D436" s="46" t="s">
        <v>4919</v>
      </c>
      <c r="E436" s="46" t="s">
        <v>123</v>
      </c>
      <c r="F436" s="47">
        <v>-45150</v>
      </c>
      <c r="G436" s="47">
        <v>-1824.3760500000001</v>
      </c>
      <c r="H436" s="47">
        <v>-0.05</v>
      </c>
      <c r="I436" s="46"/>
    </row>
    <row r="437" spans="2:9" s="2" customFormat="1" ht="13.8" x14ac:dyDescent="0.3">
      <c r="B437" s="46">
        <v>2221104</v>
      </c>
      <c r="C437" s="46" t="s">
        <v>5084</v>
      </c>
      <c r="D437" s="46" t="s">
        <v>4919</v>
      </c>
      <c r="E437" s="46" t="s">
        <v>184</v>
      </c>
      <c r="F437" s="47">
        <v>-79875</v>
      </c>
      <c r="G437" s="47">
        <v>-1779.6948749999999</v>
      </c>
      <c r="H437" s="47">
        <v>-0.04</v>
      </c>
      <c r="I437" s="46"/>
    </row>
    <row r="438" spans="2:9" s="2" customFormat="1" ht="13.8" x14ac:dyDescent="0.3">
      <c r="B438" s="46">
        <v>2221353</v>
      </c>
      <c r="C438" s="46" t="s">
        <v>5091</v>
      </c>
      <c r="D438" s="46" t="s">
        <v>4919</v>
      </c>
      <c r="E438" s="46" t="s">
        <v>75</v>
      </c>
      <c r="F438" s="47">
        <v>-117500</v>
      </c>
      <c r="G438" s="47">
        <v>-1768.14</v>
      </c>
      <c r="H438" s="47">
        <v>-0.04</v>
      </c>
      <c r="I438" s="46"/>
    </row>
    <row r="439" spans="2:9" s="2" customFormat="1" ht="13.8" x14ac:dyDescent="0.3">
      <c r="B439" s="46">
        <v>2221172</v>
      </c>
      <c r="C439" s="46" t="s">
        <v>5088</v>
      </c>
      <c r="D439" s="46" t="s">
        <v>4919</v>
      </c>
      <c r="E439" s="46" t="s">
        <v>82</v>
      </c>
      <c r="F439" s="47">
        <v>-114000</v>
      </c>
      <c r="G439" s="47">
        <v>-1708.9739999999999</v>
      </c>
      <c r="H439" s="47">
        <v>-0.04</v>
      </c>
      <c r="I439" s="46"/>
    </row>
    <row r="440" spans="2:9" s="2" customFormat="1" ht="13.8" x14ac:dyDescent="0.3">
      <c r="B440" s="46">
        <v>2221214</v>
      </c>
      <c r="C440" s="46" t="s">
        <v>4966</v>
      </c>
      <c r="D440" s="46" t="s">
        <v>4919</v>
      </c>
      <c r="E440" s="46" t="s">
        <v>218</v>
      </c>
      <c r="F440" s="47">
        <v>-31500</v>
      </c>
      <c r="G440" s="47">
        <v>-1697.85</v>
      </c>
      <c r="H440" s="47">
        <v>-0.04</v>
      </c>
      <c r="I440" s="46"/>
    </row>
    <row r="441" spans="2:9" s="2" customFormat="1" ht="13.8" x14ac:dyDescent="0.3">
      <c r="B441" s="46">
        <v>2221128</v>
      </c>
      <c r="C441" s="46" t="s">
        <v>5085</v>
      </c>
      <c r="D441" s="46" t="s">
        <v>4919</v>
      </c>
      <c r="E441" s="46" t="s">
        <v>111</v>
      </c>
      <c r="F441" s="47">
        <v>-30875</v>
      </c>
      <c r="G441" s="47">
        <v>-1620.01125</v>
      </c>
      <c r="H441" s="47">
        <v>-0.04</v>
      </c>
      <c r="I441" s="46"/>
    </row>
    <row r="442" spans="2:9" s="2" customFormat="1" ht="13.8" x14ac:dyDescent="0.3">
      <c r="B442" s="46">
        <v>2221271</v>
      </c>
      <c r="C442" s="46" t="s">
        <v>5006</v>
      </c>
      <c r="D442" s="46" t="s">
        <v>4919</v>
      </c>
      <c r="E442" s="46" t="s">
        <v>212</v>
      </c>
      <c r="F442" s="47">
        <v>-325775</v>
      </c>
      <c r="G442" s="47">
        <v>-1528.862075</v>
      </c>
      <c r="H442" s="47">
        <v>-0.04</v>
      </c>
      <c r="I442" s="46"/>
    </row>
    <row r="443" spans="2:9" s="2" customFormat="1" ht="13.8" x14ac:dyDescent="0.3">
      <c r="B443" s="46">
        <v>2221080</v>
      </c>
      <c r="C443" s="46" t="s">
        <v>5089</v>
      </c>
      <c r="D443" s="46" t="s">
        <v>4919</v>
      </c>
      <c r="E443" s="46" t="s">
        <v>212</v>
      </c>
      <c r="F443" s="47">
        <v>-26250</v>
      </c>
      <c r="G443" s="47">
        <v>-1485.09375</v>
      </c>
      <c r="H443" s="47">
        <v>-0.04</v>
      </c>
      <c r="I443" s="46"/>
    </row>
    <row r="444" spans="2:9" s="2" customFormat="1" ht="13.8" x14ac:dyDescent="0.3">
      <c r="B444" s="46">
        <v>2221199</v>
      </c>
      <c r="C444" s="46" t="s">
        <v>5090</v>
      </c>
      <c r="D444" s="46" t="s">
        <v>4919</v>
      </c>
      <c r="E444" s="46" t="s">
        <v>184</v>
      </c>
      <c r="F444" s="47">
        <v>-132500</v>
      </c>
      <c r="G444" s="47">
        <v>-1484</v>
      </c>
      <c r="H444" s="47">
        <v>-0.04</v>
      </c>
      <c r="I444" s="46"/>
    </row>
    <row r="445" spans="2:9" s="2" customFormat="1" ht="13.8" x14ac:dyDescent="0.3">
      <c r="B445" s="46">
        <v>2221307</v>
      </c>
      <c r="C445" s="46" t="s">
        <v>5087</v>
      </c>
      <c r="D445" s="46" t="s">
        <v>4919</v>
      </c>
      <c r="E445" s="46" t="s">
        <v>82</v>
      </c>
      <c r="F445" s="47">
        <v>-251300</v>
      </c>
      <c r="G445" s="47">
        <v>-1440.57725</v>
      </c>
      <c r="H445" s="47">
        <v>-0.04</v>
      </c>
      <c r="I445" s="46"/>
    </row>
    <row r="446" spans="2:9" s="2" customFormat="1" ht="13.8" x14ac:dyDescent="0.3">
      <c r="B446" s="46">
        <v>2221274</v>
      </c>
      <c r="C446" s="46" t="s">
        <v>5086</v>
      </c>
      <c r="D446" s="46" t="s">
        <v>4919</v>
      </c>
      <c r="E446" s="46" t="s">
        <v>127</v>
      </c>
      <c r="F446" s="47">
        <v>-1651200</v>
      </c>
      <c r="G446" s="47">
        <v>-1405.83168</v>
      </c>
      <c r="H446" s="47">
        <v>-0.04</v>
      </c>
      <c r="I446" s="46"/>
    </row>
    <row r="447" spans="2:9" s="2" customFormat="1" ht="13.8" x14ac:dyDescent="0.3">
      <c r="B447" s="46">
        <v>2221108</v>
      </c>
      <c r="C447" s="46" t="s">
        <v>5096</v>
      </c>
      <c r="D447" s="46" t="s">
        <v>4919</v>
      </c>
      <c r="E447" s="46" t="s">
        <v>90</v>
      </c>
      <c r="F447" s="47">
        <v>-43175</v>
      </c>
      <c r="G447" s="47">
        <v>-1381.297775</v>
      </c>
      <c r="H447" s="47">
        <v>-0.03</v>
      </c>
      <c r="I447" s="46"/>
    </row>
    <row r="448" spans="2:9" s="2" customFormat="1" ht="13.8" x14ac:dyDescent="0.3">
      <c r="B448" s="46">
        <v>2221394</v>
      </c>
      <c r="C448" s="46" t="s">
        <v>5095</v>
      </c>
      <c r="D448" s="46" t="s">
        <v>4919</v>
      </c>
      <c r="E448" s="46" t="s">
        <v>101</v>
      </c>
      <c r="F448" s="47">
        <v>-320000</v>
      </c>
      <c r="G448" s="47">
        <v>-1362.24</v>
      </c>
      <c r="H448" s="47">
        <v>-0.03</v>
      </c>
      <c r="I448" s="46"/>
    </row>
    <row r="449" spans="2:9" s="2" customFormat="1" ht="13.8" x14ac:dyDescent="0.3">
      <c r="B449" s="46">
        <v>2221303</v>
      </c>
      <c r="C449" s="46" t="s">
        <v>5099</v>
      </c>
      <c r="D449" s="46" t="s">
        <v>4919</v>
      </c>
      <c r="E449" s="46" t="s">
        <v>174</v>
      </c>
      <c r="F449" s="47">
        <v>-19700</v>
      </c>
      <c r="G449" s="47">
        <v>-1321.9684999999999</v>
      </c>
      <c r="H449" s="47">
        <v>-0.03</v>
      </c>
      <c r="I449" s="46"/>
    </row>
    <row r="450" spans="2:9" s="2" customFormat="1" ht="13.8" x14ac:dyDescent="0.3">
      <c r="B450" s="46">
        <v>2221296</v>
      </c>
      <c r="C450" s="46" t="s">
        <v>5093</v>
      </c>
      <c r="D450" s="46" t="s">
        <v>4919</v>
      </c>
      <c r="E450" s="46" t="s">
        <v>90</v>
      </c>
      <c r="F450" s="47">
        <v>-969000</v>
      </c>
      <c r="G450" s="47">
        <v>-1197.8778</v>
      </c>
      <c r="H450" s="47">
        <v>-0.03</v>
      </c>
      <c r="I450" s="46"/>
    </row>
    <row r="451" spans="2:9" s="2" customFormat="1" ht="13.8" x14ac:dyDescent="0.3">
      <c r="B451" s="46">
        <v>2221144</v>
      </c>
      <c r="C451" s="46" t="s">
        <v>5094</v>
      </c>
      <c r="D451" s="46" t="s">
        <v>4919</v>
      </c>
      <c r="E451" s="46" t="s">
        <v>167</v>
      </c>
      <c r="F451" s="47">
        <v>-66850</v>
      </c>
      <c r="G451" s="47">
        <v>-1187.6570999999999</v>
      </c>
      <c r="H451" s="47">
        <v>-0.03</v>
      </c>
      <c r="I451" s="46"/>
    </row>
    <row r="452" spans="2:9" s="2" customFormat="1" ht="13.8" x14ac:dyDescent="0.3">
      <c r="B452" s="46">
        <v>2221227</v>
      </c>
      <c r="C452" s="46" t="s">
        <v>4952</v>
      </c>
      <c r="D452" s="46" t="s">
        <v>4919</v>
      </c>
      <c r="E452" s="46" t="s">
        <v>119</v>
      </c>
      <c r="F452" s="47">
        <v>-119700</v>
      </c>
      <c r="G452" s="47">
        <v>-1174.3767</v>
      </c>
      <c r="H452" s="47">
        <v>-0.03</v>
      </c>
      <c r="I452" s="46"/>
    </row>
    <row r="453" spans="2:9" s="2" customFormat="1" ht="13.8" x14ac:dyDescent="0.3">
      <c r="B453" s="46">
        <v>2221137</v>
      </c>
      <c r="C453" s="46" t="s">
        <v>5098</v>
      </c>
      <c r="D453" s="46" t="s">
        <v>4919</v>
      </c>
      <c r="E453" s="46" t="s">
        <v>218</v>
      </c>
      <c r="F453" s="47">
        <v>-825000</v>
      </c>
      <c r="G453" s="47">
        <v>-1151.7825</v>
      </c>
      <c r="H453" s="47">
        <v>-0.03</v>
      </c>
      <c r="I453" s="46"/>
    </row>
    <row r="454" spans="2:9" s="2" customFormat="1" ht="13.8" x14ac:dyDescent="0.3">
      <c r="B454" s="46">
        <v>2221299</v>
      </c>
      <c r="C454" s="46" t="s">
        <v>5097</v>
      </c>
      <c r="D454" s="46" t="s">
        <v>4919</v>
      </c>
      <c r="E454" s="46" t="s">
        <v>1092</v>
      </c>
      <c r="F454" s="47">
        <v>-66950</v>
      </c>
      <c r="G454" s="47">
        <v>-1031.7664500000001</v>
      </c>
      <c r="H454" s="47">
        <v>-0.03</v>
      </c>
      <c r="I454" s="46"/>
    </row>
    <row r="455" spans="2:9" s="2" customFormat="1" ht="13.8" x14ac:dyDescent="0.3">
      <c r="B455" s="46">
        <v>2221249</v>
      </c>
      <c r="C455" s="46" t="s">
        <v>5092</v>
      </c>
      <c r="D455" s="46" t="s">
        <v>4919</v>
      </c>
      <c r="E455" s="46" t="s">
        <v>94</v>
      </c>
      <c r="F455" s="47">
        <v>-111300</v>
      </c>
      <c r="G455" s="47">
        <v>-999.30705</v>
      </c>
      <c r="H455" s="47">
        <v>-0.03</v>
      </c>
      <c r="I455" s="46"/>
    </row>
    <row r="456" spans="2:9" s="2" customFormat="1" ht="13.8" x14ac:dyDescent="0.3">
      <c r="B456" s="46">
        <v>2221325</v>
      </c>
      <c r="C456" s="46" t="s">
        <v>5111</v>
      </c>
      <c r="D456" s="46" t="s">
        <v>4919</v>
      </c>
      <c r="E456" s="46" t="s">
        <v>148</v>
      </c>
      <c r="F456" s="47">
        <v>-20700</v>
      </c>
      <c r="G456" s="47">
        <v>-982.29780000000005</v>
      </c>
      <c r="H456" s="47">
        <v>-0.02</v>
      </c>
      <c r="I456" s="46"/>
    </row>
    <row r="457" spans="2:9" s="2" customFormat="1" ht="13.8" x14ac:dyDescent="0.3">
      <c r="B457" s="46">
        <v>2221576</v>
      </c>
      <c r="C457" s="46" t="s">
        <v>5109</v>
      </c>
      <c r="D457" s="46" t="s">
        <v>4919</v>
      </c>
      <c r="E457" s="46" t="s">
        <v>43</v>
      </c>
      <c r="F457" s="47">
        <v>-92400</v>
      </c>
      <c r="G457" s="47">
        <v>-929.31299999999999</v>
      </c>
      <c r="H457" s="47">
        <v>-0.02</v>
      </c>
      <c r="I457" s="46"/>
    </row>
    <row r="458" spans="2:9" s="2" customFormat="1" ht="13.8" x14ac:dyDescent="0.3">
      <c r="B458" s="46">
        <v>2221342</v>
      </c>
      <c r="C458" s="46" t="s">
        <v>5101</v>
      </c>
      <c r="D458" s="46" t="s">
        <v>4919</v>
      </c>
      <c r="E458" s="46" t="s">
        <v>127</v>
      </c>
      <c r="F458" s="47">
        <v>-247500</v>
      </c>
      <c r="G458" s="47">
        <v>-835.93124999999998</v>
      </c>
      <c r="H458" s="47">
        <v>-0.02</v>
      </c>
      <c r="I458" s="46"/>
    </row>
    <row r="459" spans="2:9" s="2" customFormat="1" ht="13.8" x14ac:dyDescent="0.3">
      <c r="B459" s="46">
        <v>2221309</v>
      </c>
      <c r="C459" s="46" t="s">
        <v>5103</v>
      </c>
      <c r="D459" s="46" t="s">
        <v>4919</v>
      </c>
      <c r="E459" s="46" t="s">
        <v>218</v>
      </c>
      <c r="F459" s="47">
        <v>-67000</v>
      </c>
      <c r="G459" s="47">
        <v>-728.69200000000001</v>
      </c>
      <c r="H459" s="47">
        <v>-0.02</v>
      </c>
      <c r="I459" s="46"/>
    </row>
    <row r="460" spans="2:9" s="2" customFormat="1" ht="13.8" x14ac:dyDescent="0.3">
      <c r="B460" s="46">
        <v>2221341</v>
      </c>
      <c r="C460" s="46" t="s">
        <v>5107</v>
      </c>
      <c r="D460" s="46" t="s">
        <v>4919</v>
      </c>
      <c r="E460" s="46" t="s">
        <v>111</v>
      </c>
      <c r="F460" s="47">
        <v>-270375</v>
      </c>
      <c r="G460" s="47">
        <v>-725.41612499999997</v>
      </c>
      <c r="H460" s="47">
        <v>-0.02</v>
      </c>
      <c r="I460" s="46"/>
    </row>
    <row r="461" spans="2:9" s="2" customFormat="1" ht="13.8" x14ac:dyDescent="0.3">
      <c r="B461" s="46">
        <v>2221462</v>
      </c>
      <c r="C461" s="46" t="s">
        <v>5104</v>
      </c>
      <c r="D461" s="46" t="s">
        <v>4919</v>
      </c>
      <c r="E461" s="46" t="s">
        <v>50</v>
      </c>
      <c r="F461" s="47">
        <v>-22925</v>
      </c>
      <c r="G461" s="47">
        <v>-709.75800000000004</v>
      </c>
      <c r="H461" s="47">
        <v>-0.02</v>
      </c>
      <c r="I461" s="46"/>
    </row>
    <row r="462" spans="2:9" s="2" customFormat="1" ht="13.8" x14ac:dyDescent="0.3">
      <c r="B462" s="46">
        <v>2221334</v>
      </c>
      <c r="C462" s="46" t="s">
        <v>5100</v>
      </c>
      <c r="D462" s="46" t="s">
        <v>4919</v>
      </c>
      <c r="E462" s="46" t="s">
        <v>43</v>
      </c>
      <c r="F462" s="47">
        <v>-442800</v>
      </c>
      <c r="G462" s="47">
        <v>-700.46532000000002</v>
      </c>
      <c r="H462" s="47">
        <v>-0.02</v>
      </c>
      <c r="I462" s="46"/>
    </row>
    <row r="463" spans="2:9" s="2" customFormat="1" ht="13.8" x14ac:dyDescent="0.3">
      <c r="B463" s="46">
        <v>2221287</v>
      </c>
      <c r="C463" s="46" t="s">
        <v>5102</v>
      </c>
      <c r="D463" s="46" t="s">
        <v>4919</v>
      </c>
      <c r="E463" s="46" t="s">
        <v>131</v>
      </c>
      <c r="F463" s="47">
        <v>-100800</v>
      </c>
      <c r="G463" s="47">
        <v>-699.048</v>
      </c>
      <c r="H463" s="47">
        <v>-0.02</v>
      </c>
      <c r="I463" s="46"/>
    </row>
    <row r="464" spans="2:9" s="2" customFormat="1" ht="13.8" x14ac:dyDescent="0.3">
      <c r="B464" s="46">
        <v>2221244</v>
      </c>
      <c r="C464" s="46" t="s">
        <v>5108</v>
      </c>
      <c r="D464" s="46" t="s">
        <v>4919</v>
      </c>
      <c r="E464" s="46" t="s">
        <v>218</v>
      </c>
      <c r="F464" s="47">
        <v>-17700</v>
      </c>
      <c r="G464" s="47">
        <v>-697.43309999999997</v>
      </c>
      <c r="H464" s="47">
        <v>-0.02</v>
      </c>
      <c r="I464" s="46"/>
    </row>
    <row r="465" spans="2:9" s="2" customFormat="1" ht="13.8" x14ac:dyDescent="0.3">
      <c r="B465" s="46">
        <v>2221525</v>
      </c>
      <c r="C465" s="46" t="s">
        <v>5106</v>
      </c>
      <c r="D465" s="46" t="s">
        <v>4919</v>
      </c>
      <c r="E465" s="46" t="s">
        <v>90</v>
      </c>
      <c r="F465" s="47">
        <v>-223250</v>
      </c>
      <c r="G465" s="47">
        <v>-693.63774999999998</v>
      </c>
      <c r="H465" s="47">
        <v>-0.02</v>
      </c>
      <c r="I465" s="46"/>
    </row>
    <row r="466" spans="2:9" s="2" customFormat="1" ht="13.8" x14ac:dyDescent="0.3">
      <c r="B466" s="46">
        <v>2221300</v>
      </c>
      <c r="C466" s="46" t="s">
        <v>5105</v>
      </c>
      <c r="D466" s="46" t="s">
        <v>4919</v>
      </c>
      <c r="E466" s="46" t="s">
        <v>119</v>
      </c>
      <c r="F466" s="47">
        <v>-27675</v>
      </c>
      <c r="G466" s="47">
        <v>-659.85502499999996</v>
      </c>
      <c r="H466" s="47">
        <v>-0.02</v>
      </c>
      <c r="I466" s="46"/>
    </row>
    <row r="467" spans="2:9" s="2" customFormat="1" ht="13.8" x14ac:dyDescent="0.3">
      <c r="B467" s="46">
        <v>2221483</v>
      </c>
      <c r="C467" s="46" t="s">
        <v>5110</v>
      </c>
      <c r="D467" s="46" t="s">
        <v>4919</v>
      </c>
      <c r="E467" s="46" t="s">
        <v>90</v>
      </c>
      <c r="F467" s="47">
        <v>-163200</v>
      </c>
      <c r="G467" s="47">
        <v>-618.52800000000002</v>
      </c>
      <c r="H467" s="47">
        <v>-0.02</v>
      </c>
      <c r="I467" s="46"/>
    </row>
    <row r="468" spans="2:9" s="2" customFormat="1" ht="13.8" x14ac:dyDescent="0.3">
      <c r="B468" s="46">
        <v>2221297</v>
      </c>
      <c r="C468" s="46" t="s">
        <v>5120</v>
      </c>
      <c r="D468" s="46" t="s">
        <v>4919</v>
      </c>
      <c r="E468" s="46" t="s">
        <v>163</v>
      </c>
      <c r="F468" s="47">
        <v>-54250</v>
      </c>
      <c r="G468" s="47">
        <v>-557.03899999999999</v>
      </c>
      <c r="H468" s="47">
        <v>-0.01</v>
      </c>
      <c r="I468" s="46"/>
    </row>
    <row r="469" spans="2:9" s="2" customFormat="1" ht="13.8" x14ac:dyDescent="0.3">
      <c r="B469" s="46">
        <v>2221499</v>
      </c>
      <c r="C469" s="46" t="s">
        <v>5118</v>
      </c>
      <c r="D469" s="46" t="s">
        <v>4919</v>
      </c>
      <c r="E469" s="46" t="s">
        <v>43</v>
      </c>
      <c r="F469" s="47">
        <v>-44375</v>
      </c>
      <c r="G469" s="47">
        <v>-554.02187500000002</v>
      </c>
      <c r="H469" s="47">
        <v>-0.01</v>
      </c>
      <c r="I469" s="46"/>
    </row>
    <row r="470" spans="2:9" s="2" customFormat="1" ht="13.8" x14ac:dyDescent="0.3">
      <c r="B470" s="46">
        <v>2221215</v>
      </c>
      <c r="C470" s="46" t="s">
        <v>5132</v>
      </c>
      <c r="D470" s="46" t="s">
        <v>4919</v>
      </c>
      <c r="E470" s="46" t="s">
        <v>471</v>
      </c>
      <c r="F470" s="47">
        <v>-15400</v>
      </c>
      <c r="G470" s="47">
        <v>-551.92060000000004</v>
      </c>
      <c r="H470" s="47">
        <v>-0.01</v>
      </c>
      <c r="I470" s="46"/>
    </row>
    <row r="471" spans="2:9" s="2" customFormat="1" ht="13.8" x14ac:dyDescent="0.3">
      <c r="B471" s="46">
        <v>2221291</v>
      </c>
      <c r="C471" s="46" t="s">
        <v>5119</v>
      </c>
      <c r="D471" s="46" t="s">
        <v>4919</v>
      </c>
      <c r="E471" s="46" t="s">
        <v>174</v>
      </c>
      <c r="F471" s="47">
        <v>-60900</v>
      </c>
      <c r="G471" s="47">
        <v>-540.57884999999999</v>
      </c>
      <c r="H471" s="47">
        <v>-0.01</v>
      </c>
      <c r="I471" s="46"/>
    </row>
    <row r="472" spans="2:9" s="2" customFormat="1" ht="13.8" x14ac:dyDescent="0.3">
      <c r="B472" s="46">
        <v>2221451</v>
      </c>
      <c r="C472" s="46" t="s">
        <v>5115</v>
      </c>
      <c r="D472" s="46" t="s">
        <v>4919</v>
      </c>
      <c r="E472" s="46" t="s">
        <v>1092</v>
      </c>
      <c r="F472" s="47">
        <v>-121125</v>
      </c>
      <c r="G472" s="47">
        <v>-522.77549999999997</v>
      </c>
      <c r="H472" s="47">
        <v>-0.01</v>
      </c>
      <c r="I472" s="46"/>
    </row>
    <row r="473" spans="2:9" s="2" customFormat="1" ht="13.8" x14ac:dyDescent="0.3">
      <c r="B473" s="46">
        <v>2221374</v>
      </c>
      <c r="C473" s="46" t="s">
        <v>5112</v>
      </c>
      <c r="D473" s="46" t="s">
        <v>4919</v>
      </c>
      <c r="E473" s="46" t="s">
        <v>43</v>
      </c>
      <c r="F473" s="47">
        <v>-51700</v>
      </c>
      <c r="G473" s="47">
        <v>-517.15509999999995</v>
      </c>
      <c r="H473" s="47">
        <v>-0.01</v>
      </c>
      <c r="I473" s="46"/>
    </row>
    <row r="474" spans="2:9" s="2" customFormat="1" ht="13.8" x14ac:dyDescent="0.3">
      <c r="B474" s="46">
        <v>2221390</v>
      </c>
      <c r="C474" s="46" t="s">
        <v>5114</v>
      </c>
      <c r="D474" s="46" t="s">
        <v>4919</v>
      </c>
      <c r="E474" s="46" t="s">
        <v>152</v>
      </c>
      <c r="F474" s="47">
        <v>-120600</v>
      </c>
      <c r="G474" s="47">
        <v>-465.69690000000003</v>
      </c>
      <c r="H474" s="47">
        <v>-0.01</v>
      </c>
      <c r="I474" s="46"/>
    </row>
    <row r="475" spans="2:9" s="2" customFormat="1" ht="13.8" x14ac:dyDescent="0.3">
      <c r="B475" s="46">
        <v>2221511</v>
      </c>
      <c r="C475" s="46" t="s">
        <v>5123</v>
      </c>
      <c r="D475" s="46" t="s">
        <v>4919</v>
      </c>
      <c r="E475" s="46" t="s">
        <v>259</v>
      </c>
      <c r="F475" s="47">
        <v>-528900</v>
      </c>
      <c r="G475" s="47">
        <v>-393.13137</v>
      </c>
      <c r="H475" s="47">
        <v>-0.01</v>
      </c>
      <c r="I475" s="46"/>
    </row>
    <row r="476" spans="2:9" s="2" customFormat="1" ht="13.8" x14ac:dyDescent="0.3">
      <c r="B476" s="46">
        <v>2221200</v>
      </c>
      <c r="C476" s="46" t="s">
        <v>5130</v>
      </c>
      <c r="D476" s="46" t="s">
        <v>4919</v>
      </c>
      <c r="E476" s="46" t="s">
        <v>123</v>
      </c>
      <c r="F476" s="47">
        <v>-26350</v>
      </c>
      <c r="G476" s="47">
        <v>-382.33850000000001</v>
      </c>
      <c r="H476" s="47">
        <v>-0.01</v>
      </c>
      <c r="I476" s="46"/>
    </row>
    <row r="477" spans="2:9" s="2" customFormat="1" ht="13.8" x14ac:dyDescent="0.3">
      <c r="B477" s="46">
        <v>2221450</v>
      </c>
      <c r="C477" s="46" t="s">
        <v>5122</v>
      </c>
      <c r="D477" s="46" t="s">
        <v>4919</v>
      </c>
      <c r="E477" s="46" t="s">
        <v>90</v>
      </c>
      <c r="F477" s="47">
        <v>-93600</v>
      </c>
      <c r="G477" s="47">
        <v>-377.34840000000003</v>
      </c>
      <c r="H477" s="47">
        <v>-0.01</v>
      </c>
      <c r="I477" s="46"/>
    </row>
    <row r="478" spans="2:9" s="2" customFormat="1" ht="13.8" x14ac:dyDescent="0.3">
      <c r="B478" s="46">
        <v>2221399</v>
      </c>
      <c r="C478" s="46" t="s">
        <v>5116</v>
      </c>
      <c r="D478" s="46" t="s">
        <v>4919</v>
      </c>
      <c r="E478" s="46" t="s">
        <v>123</v>
      </c>
      <c r="F478" s="47">
        <v>-4750</v>
      </c>
      <c r="G478" s="47">
        <v>-370.40499999999997</v>
      </c>
      <c r="H478" s="47">
        <v>-0.01</v>
      </c>
      <c r="I478" s="46"/>
    </row>
    <row r="479" spans="2:9" s="2" customFormat="1" ht="13.8" x14ac:dyDescent="0.3">
      <c r="B479" s="46">
        <v>2221333</v>
      </c>
      <c r="C479" s="46" t="s">
        <v>5127</v>
      </c>
      <c r="D479" s="46" t="s">
        <v>4919</v>
      </c>
      <c r="E479" s="46" t="s">
        <v>43</v>
      </c>
      <c r="F479" s="47">
        <v>-445200</v>
      </c>
      <c r="G479" s="47">
        <v>-368.35847999999999</v>
      </c>
      <c r="H479" s="47">
        <v>-0.01</v>
      </c>
      <c r="I479" s="46"/>
    </row>
    <row r="480" spans="2:9" s="2" customFormat="1" ht="13.8" x14ac:dyDescent="0.3">
      <c r="B480" s="46">
        <v>2221440</v>
      </c>
      <c r="C480" s="46" t="s">
        <v>5117</v>
      </c>
      <c r="D480" s="46" t="s">
        <v>4919</v>
      </c>
      <c r="E480" s="46" t="s">
        <v>210</v>
      </c>
      <c r="F480" s="47">
        <v>-187000</v>
      </c>
      <c r="G480" s="47">
        <v>-346.23050000000001</v>
      </c>
      <c r="H480" s="47">
        <v>-0.01</v>
      </c>
      <c r="I480" s="46"/>
    </row>
    <row r="481" spans="2:9" s="2" customFormat="1" ht="13.8" x14ac:dyDescent="0.3">
      <c r="B481" s="46">
        <v>2221338</v>
      </c>
      <c r="C481" s="46" t="s">
        <v>5126</v>
      </c>
      <c r="D481" s="46" t="s">
        <v>4919</v>
      </c>
      <c r="E481" s="46" t="s">
        <v>1024</v>
      </c>
      <c r="F481" s="47">
        <v>-445500</v>
      </c>
      <c r="G481" s="47">
        <v>-341.07479999999998</v>
      </c>
      <c r="H481" s="47">
        <v>-0.01</v>
      </c>
      <c r="I481" s="46"/>
    </row>
    <row r="482" spans="2:9" s="2" customFormat="1" ht="13.8" x14ac:dyDescent="0.3">
      <c r="B482" s="46">
        <v>2221577</v>
      </c>
      <c r="C482" s="46" t="s">
        <v>5131</v>
      </c>
      <c r="D482" s="46" t="s">
        <v>4919</v>
      </c>
      <c r="E482" s="46" t="s">
        <v>259</v>
      </c>
      <c r="F482" s="47">
        <v>-16150</v>
      </c>
      <c r="G482" s="47">
        <v>-338.05180000000001</v>
      </c>
      <c r="H482" s="47">
        <v>-0.01</v>
      </c>
      <c r="I482" s="46"/>
    </row>
    <row r="483" spans="2:9" s="2" customFormat="1" ht="13.8" x14ac:dyDescent="0.3">
      <c r="B483" s="46">
        <v>2221405</v>
      </c>
      <c r="C483" s="46" t="s">
        <v>5121</v>
      </c>
      <c r="D483" s="46" t="s">
        <v>4919</v>
      </c>
      <c r="E483" s="46" t="s">
        <v>43</v>
      </c>
      <c r="F483" s="47">
        <v>-224000</v>
      </c>
      <c r="G483" s="47">
        <v>-277.98399999999998</v>
      </c>
      <c r="H483" s="47">
        <v>-0.01</v>
      </c>
      <c r="I483" s="46"/>
    </row>
    <row r="484" spans="2:9" s="2" customFormat="1" ht="13.8" x14ac:dyDescent="0.3">
      <c r="B484" s="46">
        <v>2221477</v>
      </c>
      <c r="C484" s="46" t="s">
        <v>5124</v>
      </c>
      <c r="D484" s="46" t="s">
        <v>4919</v>
      </c>
      <c r="E484" s="46" t="s">
        <v>1111</v>
      </c>
      <c r="F484" s="47">
        <v>-70200</v>
      </c>
      <c r="G484" s="47">
        <v>-275.60520000000002</v>
      </c>
      <c r="H484" s="47">
        <v>-0.01</v>
      </c>
      <c r="I484" s="46"/>
    </row>
    <row r="485" spans="2:9" s="2" customFormat="1" ht="13.8" x14ac:dyDescent="0.3">
      <c r="B485" s="46">
        <v>2221444</v>
      </c>
      <c r="C485" s="46" t="s">
        <v>5125</v>
      </c>
      <c r="D485" s="46" t="s">
        <v>4919</v>
      </c>
      <c r="E485" s="46" t="s">
        <v>82</v>
      </c>
      <c r="F485" s="47">
        <v>-95400</v>
      </c>
      <c r="G485" s="47">
        <v>-272.9871</v>
      </c>
      <c r="H485" s="47">
        <v>-0.01</v>
      </c>
      <c r="I485" s="46"/>
    </row>
    <row r="486" spans="2:9" s="2" customFormat="1" ht="13.8" x14ac:dyDescent="0.3">
      <c r="B486" s="46">
        <v>2221304</v>
      </c>
      <c r="C486" s="46" t="s">
        <v>5129</v>
      </c>
      <c r="D486" s="46" t="s">
        <v>4919</v>
      </c>
      <c r="E486" s="46" t="s">
        <v>119</v>
      </c>
      <c r="F486" s="47">
        <v>-127500</v>
      </c>
      <c r="G486" s="47">
        <v>-254.88525000000001</v>
      </c>
      <c r="H486" s="47">
        <v>-0.01</v>
      </c>
      <c r="I486" s="46"/>
    </row>
    <row r="487" spans="2:9" s="2" customFormat="1" ht="13.8" x14ac:dyDescent="0.3">
      <c r="B487" s="46">
        <v>2221230</v>
      </c>
      <c r="C487" s="46" t="s">
        <v>5128</v>
      </c>
      <c r="D487" s="46" t="s">
        <v>4919</v>
      </c>
      <c r="E487" s="46" t="s">
        <v>415</v>
      </c>
      <c r="F487" s="47">
        <v>-112750</v>
      </c>
      <c r="G487" s="47">
        <v>-238.12799999999999</v>
      </c>
      <c r="H487" s="47">
        <v>-0.01</v>
      </c>
      <c r="I487" s="46"/>
    </row>
    <row r="488" spans="2:9" s="2" customFormat="1" ht="13.8" x14ac:dyDescent="0.3">
      <c r="B488" s="46">
        <v>2221572</v>
      </c>
      <c r="C488" s="46" t="s">
        <v>5113</v>
      </c>
      <c r="D488" s="46" t="s">
        <v>4919</v>
      </c>
      <c r="E488" s="46" t="s">
        <v>90</v>
      </c>
      <c r="F488" s="47">
        <v>-120400</v>
      </c>
      <c r="G488" s="47">
        <v>-230.33724000000001</v>
      </c>
      <c r="H488" s="47">
        <v>-0.01</v>
      </c>
      <c r="I488" s="46"/>
    </row>
    <row r="489" spans="2:9" s="2" customFormat="1" ht="13.8" x14ac:dyDescent="0.3">
      <c r="B489" s="46">
        <v>2221237</v>
      </c>
      <c r="C489" s="46" t="s">
        <v>5150</v>
      </c>
      <c r="D489" s="46" t="s">
        <v>4919</v>
      </c>
      <c r="E489" s="46" t="s">
        <v>90</v>
      </c>
      <c r="F489" s="47">
        <v>-22400</v>
      </c>
      <c r="G489" s="47">
        <v>-196.86240000000001</v>
      </c>
      <c r="H489" s="47" t="s">
        <v>5161</v>
      </c>
      <c r="I489" s="46"/>
    </row>
    <row r="490" spans="2:9" s="2" customFormat="1" ht="13.8" x14ac:dyDescent="0.3">
      <c r="B490" s="46">
        <v>2221179</v>
      </c>
      <c r="C490" s="46" t="s">
        <v>5140</v>
      </c>
      <c r="D490" s="46" t="s">
        <v>4919</v>
      </c>
      <c r="E490" s="46" t="s">
        <v>119</v>
      </c>
      <c r="F490" s="47">
        <v>-15625</v>
      </c>
      <c r="G490" s="47">
        <v>-186.921875</v>
      </c>
      <c r="H490" s="47" t="s">
        <v>5161</v>
      </c>
      <c r="I490" s="46"/>
    </row>
    <row r="491" spans="2:9" s="2" customFormat="1" ht="13.8" x14ac:dyDescent="0.3">
      <c r="B491" s="46">
        <v>2221232</v>
      </c>
      <c r="C491" s="46" t="s">
        <v>5133</v>
      </c>
      <c r="D491" s="46" t="s">
        <v>4919</v>
      </c>
      <c r="E491" s="46" t="s">
        <v>61</v>
      </c>
      <c r="F491" s="47">
        <v>-43200</v>
      </c>
      <c r="G491" s="47">
        <v>-178.0488</v>
      </c>
      <c r="H491" s="47" t="s">
        <v>5161</v>
      </c>
      <c r="I491" s="46"/>
    </row>
    <row r="492" spans="2:9" s="2" customFormat="1" ht="13.8" x14ac:dyDescent="0.3">
      <c r="B492" s="46">
        <v>2221393</v>
      </c>
      <c r="C492" s="46" t="s">
        <v>5142</v>
      </c>
      <c r="D492" s="46" t="s">
        <v>4919</v>
      </c>
      <c r="E492" s="46" t="s">
        <v>57</v>
      </c>
      <c r="F492" s="47">
        <v>-4200</v>
      </c>
      <c r="G492" s="47">
        <v>-171.3852</v>
      </c>
      <c r="H492" s="47" t="s">
        <v>5161</v>
      </c>
      <c r="I492" s="46"/>
    </row>
    <row r="493" spans="2:9" s="2" customFormat="1" ht="13.8" x14ac:dyDescent="0.3">
      <c r="B493" s="46">
        <v>2221346</v>
      </c>
      <c r="C493" s="46" t="s">
        <v>5151</v>
      </c>
      <c r="D493" s="46" t="s">
        <v>4919</v>
      </c>
      <c r="E493" s="46" t="s">
        <v>127</v>
      </c>
      <c r="F493" s="47">
        <v>-58900</v>
      </c>
      <c r="G493" s="47">
        <v>-169.60255000000001</v>
      </c>
      <c r="H493" s="47" t="s">
        <v>5161</v>
      </c>
      <c r="I493" s="46"/>
    </row>
    <row r="494" spans="2:9" s="2" customFormat="1" ht="13.8" x14ac:dyDescent="0.3">
      <c r="B494" s="46">
        <v>2221273</v>
      </c>
      <c r="C494" s="46" t="s">
        <v>5145</v>
      </c>
      <c r="D494" s="46" t="s">
        <v>4919</v>
      </c>
      <c r="E494" s="46" t="s">
        <v>50</v>
      </c>
      <c r="F494" s="47">
        <v>-10800</v>
      </c>
      <c r="G494" s="47">
        <v>-125.9496</v>
      </c>
      <c r="H494" s="47" t="s">
        <v>5161</v>
      </c>
      <c r="I494" s="46"/>
    </row>
    <row r="495" spans="2:9" s="2" customFormat="1" ht="13.8" x14ac:dyDescent="0.3">
      <c r="B495" s="46">
        <v>2221178</v>
      </c>
      <c r="C495" s="46" t="s">
        <v>5003</v>
      </c>
      <c r="D495" s="46" t="s">
        <v>4919</v>
      </c>
      <c r="E495" s="46" t="s">
        <v>111</v>
      </c>
      <c r="F495" s="47">
        <v>-3875</v>
      </c>
      <c r="G495" s="47">
        <v>-120.6675</v>
      </c>
      <c r="H495" s="47" t="s">
        <v>5161</v>
      </c>
      <c r="I495" s="46"/>
    </row>
    <row r="496" spans="2:9" s="2" customFormat="1" ht="13.8" x14ac:dyDescent="0.3">
      <c r="B496" s="46">
        <v>2221436</v>
      </c>
      <c r="C496" s="46" t="s">
        <v>5143</v>
      </c>
      <c r="D496" s="46" t="s">
        <v>4919</v>
      </c>
      <c r="E496" s="46" t="s">
        <v>127</v>
      </c>
      <c r="F496" s="47">
        <v>-29000</v>
      </c>
      <c r="G496" s="47">
        <v>-118.66800000000001</v>
      </c>
      <c r="H496" s="47" t="s">
        <v>5161</v>
      </c>
      <c r="I496" s="46"/>
    </row>
    <row r="497" spans="2:9" s="2" customFormat="1" ht="13.8" x14ac:dyDescent="0.3">
      <c r="B497" s="46">
        <v>2221301</v>
      </c>
      <c r="C497" s="46" t="s">
        <v>5139</v>
      </c>
      <c r="D497" s="46" t="s">
        <v>4919</v>
      </c>
      <c r="E497" s="46" t="s">
        <v>152</v>
      </c>
      <c r="F497" s="47">
        <v>-9350</v>
      </c>
      <c r="G497" s="47">
        <v>-115.78104999999999</v>
      </c>
      <c r="H497" s="47" t="s">
        <v>5161</v>
      </c>
      <c r="I497" s="46"/>
    </row>
    <row r="498" spans="2:9" s="2" customFormat="1" ht="13.8" x14ac:dyDescent="0.3">
      <c r="B498" s="46">
        <v>2221445</v>
      </c>
      <c r="C498" s="46" t="s">
        <v>5146</v>
      </c>
      <c r="D498" s="46" t="s">
        <v>4919</v>
      </c>
      <c r="E498" s="46" t="s">
        <v>428</v>
      </c>
      <c r="F498" s="47">
        <v>-42750</v>
      </c>
      <c r="G498" s="47">
        <v>-110.410425</v>
      </c>
      <c r="H498" s="47" t="s">
        <v>5161</v>
      </c>
      <c r="I498" s="46"/>
    </row>
    <row r="499" spans="2:9" s="2" customFormat="1" ht="13.8" x14ac:dyDescent="0.3">
      <c r="B499" s="46">
        <v>2221534</v>
      </c>
      <c r="C499" s="46" t="s">
        <v>5137</v>
      </c>
      <c r="D499" s="46" t="s">
        <v>4919</v>
      </c>
      <c r="E499" s="46" t="s">
        <v>148</v>
      </c>
      <c r="F499" s="47">
        <v>-33950</v>
      </c>
      <c r="G499" s="47">
        <v>-109.268075</v>
      </c>
      <c r="H499" s="47" t="s">
        <v>5161</v>
      </c>
      <c r="I499" s="46"/>
    </row>
    <row r="500" spans="2:9" s="2" customFormat="1" ht="13.8" x14ac:dyDescent="0.3">
      <c r="B500" s="46">
        <v>2221362</v>
      </c>
      <c r="C500" s="46" t="s">
        <v>5136</v>
      </c>
      <c r="D500" s="46" t="s">
        <v>4919</v>
      </c>
      <c r="E500" s="46" t="s">
        <v>593</v>
      </c>
      <c r="F500" s="47">
        <v>-7125</v>
      </c>
      <c r="G500" s="47">
        <v>-104.730375</v>
      </c>
      <c r="H500" s="47" t="s">
        <v>5161</v>
      </c>
      <c r="I500" s="46"/>
    </row>
    <row r="501" spans="2:9" s="2" customFormat="1" ht="13.8" x14ac:dyDescent="0.3">
      <c r="B501" s="46">
        <v>2221520</v>
      </c>
      <c r="C501" s="46" t="s">
        <v>5159</v>
      </c>
      <c r="D501" s="46" t="s">
        <v>4919</v>
      </c>
      <c r="E501" s="46" t="s">
        <v>266</v>
      </c>
      <c r="F501" s="47">
        <v>-21525</v>
      </c>
      <c r="G501" s="47">
        <v>-102.31908749999999</v>
      </c>
      <c r="H501" s="47" t="s">
        <v>5161</v>
      </c>
      <c r="I501" s="46"/>
    </row>
    <row r="502" spans="2:9" s="2" customFormat="1" ht="13.8" x14ac:dyDescent="0.3">
      <c r="B502" s="46">
        <v>2221380</v>
      </c>
      <c r="C502" s="46" t="s">
        <v>5141</v>
      </c>
      <c r="D502" s="46" t="s">
        <v>4919</v>
      </c>
      <c r="E502" s="46" t="s">
        <v>50</v>
      </c>
      <c r="F502" s="47">
        <v>-5600</v>
      </c>
      <c r="G502" s="47">
        <v>-87.410399999999996</v>
      </c>
      <c r="H502" s="47" t="s">
        <v>5161</v>
      </c>
      <c r="I502" s="46"/>
    </row>
    <row r="503" spans="2:9" s="2" customFormat="1" ht="13.8" x14ac:dyDescent="0.3">
      <c r="B503" s="46">
        <v>2221396</v>
      </c>
      <c r="C503" s="46" t="s">
        <v>5144</v>
      </c>
      <c r="D503" s="46" t="s">
        <v>4919</v>
      </c>
      <c r="E503" s="46" t="s">
        <v>82</v>
      </c>
      <c r="F503" s="47">
        <v>-1750</v>
      </c>
      <c r="G503" s="47">
        <v>-66.388000000000005</v>
      </c>
      <c r="H503" s="47" t="s">
        <v>5161</v>
      </c>
      <c r="I503" s="46"/>
    </row>
    <row r="504" spans="2:9" s="2" customFormat="1" ht="13.8" x14ac:dyDescent="0.3">
      <c r="B504" s="46">
        <v>2221517</v>
      </c>
      <c r="C504" s="46" t="s">
        <v>5156</v>
      </c>
      <c r="D504" s="46" t="s">
        <v>4919</v>
      </c>
      <c r="E504" s="46" t="s">
        <v>163</v>
      </c>
      <c r="F504" s="47">
        <v>-3675</v>
      </c>
      <c r="G504" s="47">
        <v>-42.813749999999999</v>
      </c>
      <c r="H504" s="47" t="s">
        <v>5161</v>
      </c>
      <c r="I504" s="46"/>
    </row>
    <row r="505" spans="2:9" s="2" customFormat="1" ht="13.8" x14ac:dyDescent="0.3">
      <c r="B505" s="46">
        <v>2221392</v>
      </c>
      <c r="C505" s="46" t="s">
        <v>5158</v>
      </c>
      <c r="D505" s="46" t="s">
        <v>4919</v>
      </c>
      <c r="E505" s="46" t="s">
        <v>354</v>
      </c>
      <c r="F505" s="47">
        <v>-2500</v>
      </c>
      <c r="G505" s="47">
        <v>-36.6</v>
      </c>
      <c r="H505" s="47" t="s">
        <v>5161</v>
      </c>
      <c r="I505" s="46"/>
    </row>
    <row r="506" spans="2:9" s="2" customFormat="1" ht="13.8" x14ac:dyDescent="0.3">
      <c r="B506" s="46">
        <v>2221360</v>
      </c>
      <c r="C506" s="46" t="s">
        <v>5153</v>
      </c>
      <c r="D506" s="46" t="s">
        <v>4919</v>
      </c>
      <c r="E506" s="46" t="s">
        <v>119</v>
      </c>
      <c r="F506" s="47">
        <v>-2250</v>
      </c>
      <c r="G506" s="47">
        <v>-34.143749999999997</v>
      </c>
      <c r="H506" s="47" t="s">
        <v>5161</v>
      </c>
      <c r="I506" s="46"/>
    </row>
    <row r="507" spans="2:9" s="2" customFormat="1" ht="13.8" x14ac:dyDescent="0.3">
      <c r="B507" s="46">
        <v>2221397</v>
      </c>
      <c r="C507" s="46" t="s">
        <v>5134</v>
      </c>
      <c r="D507" s="46" t="s">
        <v>4919</v>
      </c>
      <c r="E507" s="46" t="s">
        <v>218</v>
      </c>
      <c r="F507" s="47">
        <v>-18750</v>
      </c>
      <c r="G507" s="47">
        <v>-26.35125</v>
      </c>
      <c r="H507" s="47" t="s">
        <v>5161</v>
      </c>
      <c r="I507" s="46"/>
    </row>
    <row r="508" spans="2:9" s="2" customFormat="1" ht="13.8" x14ac:dyDescent="0.3">
      <c r="B508" s="46">
        <v>2221286</v>
      </c>
      <c r="C508" s="46" t="s">
        <v>5147</v>
      </c>
      <c r="D508" s="46" t="s">
        <v>4919</v>
      </c>
      <c r="E508" s="46" t="s">
        <v>90</v>
      </c>
      <c r="F508" s="47">
        <v>-13800</v>
      </c>
      <c r="G508" s="47">
        <v>-21.039480000000001</v>
      </c>
      <c r="H508" s="47" t="s">
        <v>5161</v>
      </c>
      <c r="I508" s="46"/>
    </row>
    <row r="509" spans="2:9" s="2" customFormat="1" ht="13.8" x14ac:dyDescent="0.3">
      <c r="B509" s="46">
        <v>2221305</v>
      </c>
      <c r="C509" s="46" t="s">
        <v>5148</v>
      </c>
      <c r="D509" s="46" t="s">
        <v>4919</v>
      </c>
      <c r="E509" s="46" t="s">
        <v>82</v>
      </c>
      <c r="F509" s="47">
        <v>-975</v>
      </c>
      <c r="G509" s="47">
        <v>-18.981300000000001</v>
      </c>
      <c r="H509" s="47" t="s">
        <v>5161</v>
      </c>
      <c r="I509" s="46"/>
    </row>
    <row r="510" spans="2:9" s="2" customFormat="1" ht="13.8" x14ac:dyDescent="0.3">
      <c r="B510" s="46">
        <v>2221427</v>
      </c>
      <c r="C510" s="46" t="s">
        <v>5154</v>
      </c>
      <c r="D510" s="46" t="s">
        <v>4919</v>
      </c>
      <c r="E510" s="46" t="s">
        <v>167</v>
      </c>
      <c r="F510" s="47">
        <v>-2475</v>
      </c>
      <c r="G510" s="47">
        <v>-18.959737499999999</v>
      </c>
      <c r="H510" s="47" t="s">
        <v>5161</v>
      </c>
      <c r="I510" s="46"/>
    </row>
    <row r="511" spans="2:9" s="2" customFormat="1" ht="13.8" x14ac:dyDescent="0.3">
      <c r="B511" s="46">
        <v>2221260</v>
      </c>
      <c r="C511" s="46" t="s">
        <v>5152</v>
      </c>
      <c r="D511" s="46" t="s">
        <v>4919</v>
      </c>
      <c r="E511" s="46" t="s">
        <v>43</v>
      </c>
      <c r="F511" s="47">
        <v>-2000</v>
      </c>
      <c r="G511" s="47">
        <v>-17.288</v>
      </c>
      <c r="H511" s="47" t="s">
        <v>5161</v>
      </c>
      <c r="I511" s="46"/>
    </row>
    <row r="512" spans="2:9" s="2" customFormat="1" ht="13.8" x14ac:dyDescent="0.3">
      <c r="B512" s="46">
        <v>2221395</v>
      </c>
      <c r="C512" s="46" t="s">
        <v>5149</v>
      </c>
      <c r="D512" s="46" t="s">
        <v>4919</v>
      </c>
      <c r="E512" s="46" t="s">
        <v>184</v>
      </c>
      <c r="F512" s="47">
        <v>-2500</v>
      </c>
      <c r="G512" s="47">
        <v>-12.28125</v>
      </c>
      <c r="H512" s="47" t="s">
        <v>5161</v>
      </c>
      <c r="I512" s="46"/>
    </row>
    <row r="513" spans="2:11" s="2" customFormat="1" ht="13.8" x14ac:dyDescent="0.3">
      <c r="B513" s="46">
        <v>2221574</v>
      </c>
      <c r="C513" s="46" t="s">
        <v>5138</v>
      </c>
      <c r="D513" s="46" t="s">
        <v>4919</v>
      </c>
      <c r="E513" s="46" t="s">
        <v>111</v>
      </c>
      <c r="F513" s="47">
        <v>-50</v>
      </c>
      <c r="G513" s="47">
        <v>-8.9145000000000003</v>
      </c>
      <c r="H513" s="47" t="s">
        <v>5161</v>
      </c>
      <c r="I513" s="46"/>
    </row>
    <row r="514" spans="2:11" s="2" customFormat="1" ht="13.8" x14ac:dyDescent="0.3">
      <c r="B514" s="46">
        <v>2221209</v>
      </c>
      <c r="C514" s="46" t="s">
        <v>4986</v>
      </c>
      <c r="D514" s="46" t="s">
        <v>4919</v>
      </c>
      <c r="E514" s="46" t="s">
        <v>123</v>
      </c>
      <c r="F514" s="47">
        <v>-200</v>
      </c>
      <c r="G514" s="47">
        <v>-8.7357999999999993</v>
      </c>
      <c r="H514" s="47" t="s">
        <v>5161</v>
      </c>
      <c r="I514" s="46"/>
    </row>
    <row r="515" spans="2:11" s="2" customFormat="1" ht="13.8" x14ac:dyDescent="0.3">
      <c r="B515" s="46">
        <v>2221542</v>
      </c>
      <c r="C515" s="46" t="s">
        <v>5135</v>
      </c>
      <c r="D515" s="46" t="s">
        <v>4919</v>
      </c>
      <c r="E515" s="46" t="s">
        <v>57</v>
      </c>
      <c r="F515" s="47">
        <v>-6500</v>
      </c>
      <c r="G515" s="47">
        <v>-7.7148500000000002</v>
      </c>
      <c r="H515" s="47" t="s">
        <v>5161</v>
      </c>
      <c r="I515" s="46"/>
    </row>
    <row r="516" spans="2:11" s="2" customFormat="1" ht="13.8" x14ac:dyDescent="0.3">
      <c r="B516" s="46">
        <v>2221543</v>
      </c>
      <c r="C516" s="46" t="s">
        <v>5157</v>
      </c>
      <c r="D516" s="46" t="s">
        <v>4919</v>
      </c>
      <c r="E516" s="46" t="s">
        <v>167</v>
      </c>
      <c r="F516" s="47">
        <v>-350</v>
      </c>
      <c r="G516" s="47">
        <v>-5.99655</v>
      </c>
      <c r="H516" s="47" t="s">
        <v>5161</v>
      </c>
      <c r="I516" s="46"/>
    </row>
    <row r="517" spans="2:11" s="2" customFormat="1" ht="13.8" x14ac:dyDescent="0.3">
      <c r="B517" s="46">
        <v>2221518</v>
      </c>
      <c r="C517" s="46" t="s">
        <v>5155</v>
      </c>
      <c r="D517" s="46" t="s">
        <v>4919</v>
      </c>
      <c r="E517" s="46" t="s">
        <v>127</v>
      </c>
      <c r="F517" s="47">
        <v>-1000</v>
      </c>
      <c r="G517" s="47">
        <v>-5.3445</v>
      </c>
      <c r="H517" s="47" t="s">
        <v>5161</v>
      </c>
      <c r="I517" s="46"/>
    </row>
    <row r="518" spans="2:11" s="1" customFormat="1" ht="13.8" x14ac:dyDescent="0.3">
      <c r="B518" s="48"/>
      <c r="C518" s="48" t="s">
        <v>4914</v>
      </c>
      <c r="D518" s="48"/>
      <c r="E518" s="48"/>
      <c r="F518" s="49"/>
      <c r="G518" s="49">
        <v>-3057950.6056403988</v>
      </c>
      <c r="H518" s="49">
        <v>-76.700000000000088</v>
      </c>
      <c r="I518" s="48"/>
    </row>
    <row r="520" spans="2:11" x14ac:dyDescent="0.3">
      <c r="C520" s="1" t="s">
        <v>204</v>
      </c>
    </row>
    <row r="521" spans="2:11" x14ac:dyDescent="0.3">
      <c r="C521" s="37" t="s">
        <v>205</v>
      </c>
      <c r="D521" s="37"/>
      <c r="E521" s="37"/>
      <c r="F521" s="37"/>
      <c r="G521" s="37"/>
      <c r="H521" s="37"/>
      <c r="I521" s="37"/>
      <c r="J521" s="37"/>
      <c r="K521" s="37"/>
    </row>
    <row r="522" spans="2:11" x14ac:dyDescent="0.3">
      <c r="C522" s="2" t="s">
        <v>206</v>
      </c>
    </row>
    <row r="523" spans="2:11" x14ac:dyDescent="0.3">
      <c r="C523" s="2" t="s">
        <v>207</v>
      </c>
    </row>
    <row r="524" spans="2:11" ht="30" customHeight="1" x14ac:dyDescent="0.3">
      <c r="C524" s="88" t="s">
        <v>208</v>
      </c>
      <c r="D524" s="89"/>
      <c r="E524" s="89"/>
      <c r="F524" s="89"/>
      <c r="G524" s="89"/>
      <c r="H524" s="89"/>
      <c r="I524" s="89"/>
      <c r="J524" s="89"/>
      <c r="K524" s="89"/>
    </row>
    <row r="525" spans="2:11" x14ac:dyDescent="0.3">
      <c r="C525" s="2" t="s">
        <v>209</v>
      </c>
    </row>
    <row r="526" spans="2:11" x14ac:dyDescent="0.3">
      <c r="C526" s="2" t="s">
        <v>5205</v>
      </c>
    </row>
    <row r="528" spans="2:11" x14ac:dyDescent="0.3">
      <c r="C528" s="1" t="s">
        <v>5306</v>
      </c>
      <c r="E528" s="86" t="s">
        <v>5307</v>
      </c>
    </row>
    <row r="529" spans="5:5" x14ac:dyDescent="0.3">
      <c r="E529" s="2" t="s">
        <v>5332</v>
      </c>
    </row>
  </sheetData>
  <mergeCells count="1">
    <mergeCell ref="C524:K524"/>
  </mergeCells>
  <hyperlinks>
    <hyperlink ref="J2" location="'Index'!A1" display="'Index'!A1" xr:uid="{95FBE78B-9996-4BB5-B057-57B32BA26ACF}"/>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0291-C9D7-4E7E-91EB-EBDC10ADA602}">
  <sheetPr codeName="Sheet1"/>
  <dimension ref="A1:IV110"/>
  <sheetViews>
    <sheetView showGridLines="0" zoomScale="90" zoomScaleNormal="90" workbookViewId="0">
      <pane ySplit="6" topLeftCell="A9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2622</v>
      </c>
      <c r="J2" s="38" t="s">
        <v>4904</v>
      </c>
    </row>
    <row r="3" spans="1:54" ht="16.2" x14ac:dyDescent="0.35">
      <c r="C3" s="1" t="s">
        <v>28</v>
      </c>
      <c r="D3" s="21" t="s">
        <v>2623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v>
      </c>
      <c r="C10" s="57" t="s">
        <v>55</v>
      </c>
      <c r="D10" s="54" t="s">
        <v>56</v>
      </c>
      <c r="E10" s="6" t="s">
        <v>57</v>
      </c>
      <c r="F10" s="19">
        <v>1100000</v>
      </c>
      <c r="G10" s="24">
        <v>44339.9</v>
      </c>
      <c r="H10" s="24">
        <v>9.26</v>
      </c>
      <c r="I10" s="31"/>
      <c r="J10" s="31"/>
      <c r="K10" s="35"/>
    </row>
    <row r="11" spans="1:54" x14ac:dyDescent="0.3">
      <c r="B11" s="8" t="s">
        <v>72</v>
      </c>
      <c r="C11" s="57" t="s">
        <v>73</v>
      </c>
      <c r="D11" s="54" t="s">
        <v>74</v>
      </c>
      <c r="E11" s="6" t="s">
        <v>75</v>
      </c>
      <c r="F11" s="19">
        <v>2900000</v>
      </c>
      <c r="G11" s="24">
        <v>43105.599999999999</v>
      </c>
      <c r="H11" s="24">
        <v>9</v>
      </c>
      <c r="I11" s="31"/>
      <c r="J11" s="31"/>
      <c r="K11" s="35"/>
    </row>
    <row r="12" spans="1:54" x14ac:dyDescent="0.3">
      <c r="B12" s="8" t="s">
        <v>222</v>
      </c>
      <c r="C12" s="57" t="s">
        <v>223</v>
      </c>
      <c r="D12" s="54" t="s">
        <v>224</v>
      </c>
      <c r="E12" s="6" t="s">
        <v>71</v>
      </c>
      <c r="F12" s="19">
        <v>100000</v>
      </c>
      <c r="G12" s="24">
        <v>28310</v>
      </c>
      <c r="H12" s="24">
        <v>5.91</v>
      </c>
      <c r="I12" s="31"/>
      <c r="J12" s="31"/>
      <c r="K12" s="35"/>
    </row>
    <row r="13" spans="1:54" x14ac:dyDescent="0.3">
      <c r="B13" s="8" t="s">
        <v>403</v>
      </c>
      <c r="C13" s="57" t="s">
        <v>404</v>
      </c>
      <c r="D13" s="54" t="s">
        <v>405</v>
      </c>
      <c r="E13" s="6" t="s">
        <v>259</v>
      </c>
      <c r="F13" s="19">
        <v>1350000</v>
      </c>
      <c r="G13" s="24">
        <v>27735.75</v>
      </c>
      <c r="H13" s="24">
        <v>5.79</v>
      </c>
      <c r="I13" s="31"/>
      <c r="J13" s="31"/>
      <c r="K13" s="35"/>
    </row>
    <row r="14" spans="1:54" x14ac:dyDescent="0.3">
      <c r="B14" s="8" t="s">
        <v>581</v>
      </c>
      <c r="C14" s="57" t="s">
        <v>582</v>
      </c>
      <c r="D14" s="54" t="s">
        <v>583</v>
      </c>
      <c r="E14" s="6" t="s">
        <v>127</v>
      </c>
      <c r="F14" s="19">
        <v>2100000</v>
      </c>
      <c r="G14" s="24">
        <v>20710.2</v>
      </c>
      <c r="H14" s="24">
        <v>4.32</v>
      </c>
      <c r="I14" s="31"/>
      <c r="J14" s="31"/>
      <c r="K14" s="35"/>
    </row>
    <row r="15" spans="1:54" x14ac:dyDescent="0.3">
      <c r="B15" s="8" t="s">
        <v>590</v>
      </c>
      <c r="C15" s="57" t="s">
        <v>591</v>
      </c>
      <c r="D15" s="54" t="s">
        <v>592</v>
      </c>
      <c r="E15" s="6" t="s">
        <v>593</v>
      </c>
      <c r="F15" s="19">
        <v>1200000</v>
      </c>
      <c r="G15" s="24">
        <v>17418</v>
      </c>
      <c r="H15" s="24">
        <v>3.64</v>
      </c>
      <c r="I15" s="31"/>
      <c r="J15" s="31"/>
      <c r="K15" s="35"/>
    </row>
    <row r="16" spans="1:54" x14ac:dyDescent="0.3">
      <c r="B16" s="8" t="s">
        <v>453</v>
      </c>
      <c r="C16" s="57" t="s">
        <v>454</v>
      </c>
      <c r="D16" s="54" t="s">
        <v>455</v>
      </c>
      <c r="E16" s="6" t="s">
        <v>123</v>
      </c>
      <c r="F16" s="19">
        <v>1000000</v>
      </c>
      <c r="G16" s="24">
        <v>16891</v>
      </c>
      <c r="H16" s="24">
        <v>3.53</v>
      </c>
      <c r="I16" s="31"/>
      <c r="J16" s="31"/>
      <c r="K16" s="35"/>
    </row>
    <row r="17" spans="2:11" x14ac:dyDescent="0.3">
      <c r="B17" s="8" t="s">
        <v>62</v>
      </c>
      <c r="C17" s="57" t="s">
        <v>63</v>
      </c>
      <c r="D17" s="54" t="s">
        <v>64</v>
      </c>
      <c r="E17" s="6" t="s">
        <v>43</v>
      </c>
      <c r="F17" s="19">
        <v>1800000</v>
      </c>
      <c r="G17" s="24">
        <v>16866</v>
      </c>
      <c r="H17" s="24">
        <v>3.52</v>
      </c>
      <c r="I17" s="31"/>
      <c r="J17" s="31"/>
      <c r="K17" s="35"/>
    </row>
    <row r="18" spans="2:11" x14ac:dyDescent="0.3">
      <c r="B18" s="8" t="s">
        <v>139</v>
      </c>
      <c r="C18" s="57" t="s">
        <v>140</v>
      </c>
      <c r="D18" s="54" t="s">
        <v>141</v>
      </c>
      <c r="E18" s="6" t="s">
        <v>111</v>
      </c>
      <c r="F18" s="19">
        <v>500000</v>
      </c>
      <c r="G18" s="24">
        <v>15481.5</v>
      </c>
      <c r="H18" s="24">
        <v>3.23</v>
      </c>
      <c r="I18" s="31"/>
      <c r="J18" s="31"/>
      <c r="K18" s="35"/>
    </row>
    <row r="19" spans="2:11" x14ac:dyDescent="0.3">
      <c r="B19" s="8" t="s">
        <v>425</v>
      </c>
      <c r="C19" s="57" t="s">
        <v>426</v>
      </c>
      <c r="D19" s="54" t="s">
        <v>427</v>
      </c>
      <c r="E19" s="6" t="s">
        <v>428</v>
      </c>
      <c r="F19" s="19">
        <v>6000000</v>
      </c>
      <c r="G19" s="24">
        <v>15322.2</v>
      </c>
      <c r="H19" s="24">
        <v>3.2</v>
      </c>
      <c r="I19" s="31"/>
      <c r="J19" s="31"/>
      <c r="K19" s="35"/>
    </row>
    <row r="20" spans="2:11" x14ac:dyDescent="0.3">
      <c r="B20" s="8" t="s">
        <v>250</v>
      </c>
      <c r="C20" s="57" t="s">
        <v>251</v>
      </c>
      <c r="D20" s="54" t="s">
        <v>252</v>
      </c>
      <c r="E20" s="6" t="s">
        <v>127</v>
      </c>
      <c r="F20" s="19">
        <v>1100000</v>
      </c>
      <c r="G20" s="24">
        <v>14481.5</v>
      </c>
      <c r="H20" s="24">
        <v>3.02</v>
      </c>
      <c r="I20" s="31"/>
      <c r="J20" s="31"/>
      <c r="K20" s="35"/>
    </row>
    <row r="21" spans="2:11" x14ac:dyDescent="0.3">
      <c r="B21" s="8" t="s">
        <v>68</v>
      </c>
      <c r="C21" s="57" t="s">
        <v>69</v>
      </c>
      <c r="D21" s="54" t="s">
        <v>70</v>
      </c>
      <c r="E21" s="6" t="s">
        <v>71</v>
      </c>
      <c r="F21" s="19">
        <v>120000</v>
      </c>
      <c r="G21" s="24">
        <v>14336.4</v>
      </c>
      <c r="H21" s="24">
        <v>2.99</v>
      </c>
      <c r="I21" s="31"/>
      <c r="J21" s="31"/>
      <c r="K21" s="35"/>
    </row>
    <row r="22" spans="2:11" x14ac:dyDescent="0.3">
      <c r="B22" s="8" t="s">
        <v>2624</v>
      </c>
      <c r="C22" s="57" t="s">
        <v>2625</v>
      </c>
      <c r="D22" s="54" t="s">
        <v>2626</v>
      </c>
      <c r="E22" s="6" t="s">
        <v>57</v>
      </c>
      <c r="F22" s="19">
        <v>1200000</v>
      </c>
      <c r="G22" s="24">
        <v>11406.6</v>
      </c>
      <c r="H22" s="24">
        <v>2.38</v>
      </c>
      <c r="I22" s="31"/>
      <c r="J22" s="31"/>
      <c r="K22" s="35"/>
    </row>
    <row r="23" spans="2:11" x14ac:dyDescent="0.3">
      <c r="B23" s="8" t="s">
        <v>171</v>
      </c>
      <c r="C23" s="57" t="s">
        <v>172</v>
      </c>
      <c r="D23" s="54" t="s">
        <v>173</v>
      </c>
      <c r="E23" s="6" t="s">
        <v>174</v>
      </c>
      <c r="F23" s="19">
        <v>30000</v>
      </c>
      <c r="G23" s="24">
        <v>10948.5</v>
      </c>
      <c r="H23" s="24">
        <v>2.29</v>
      </c>
      <c r="I23" s="31"/>
      <c r="J23" s="31"/>
      <c r="K23" s="35"/>
    </row>
    <row r="24" spans="2:11" x14ac:dyDescent="0.3">
      <c r="B24" s="8" t="s">
        <v>321</v>
      </c>
      <c r="C24" s="57" t="s">
        <v>322</v>
      </c>
      <c r="D24" s="54" t="s">
        <v>323</v>
      </c>
      <c r="E24" s="6" t="s">
        <v>71</v>
      </c>
      <c r="F24" s="19">
        <v>2598500</v>
      </c>
      <c r="G24" s="24">
        <v>10774.68</v>
      </c>
      <c r="H24" s="24">
        <v>2.25</v>
      </c>
      <c r="I24" s="31"/>
      <c r="J24" s="31"/>
      <c r="K24" s="35"/>
    </row>
    <row r="25" spans="2:11" x14ac:dyDescent="0.3">
      <c r="B25" s="8" t="s">
        <v>2214</v>
      </c>
      <c r="C25" s="57" t="s">
        <v>1348</v>
      </c>
      <c r="D25" s="54" t="s">
        <v>2215</v>
      </c>
      <c r="E25" s="6" t="s">
        <v>111</v>
      </c>
      <c r="F25" s="19">
        <v>4000000</v>
      </c>
      <c r="G25" s="24">
        <v>10619.6</v>
      </c>
      <c r="H25" s="24">
        <v>2.2200000000000002</v>
      </c>
      <c r="I25" s="31"/>
      <c r="J25" s="31"/>
      <c r="K25" s="35"/>
    </row>
    <row r="26" spans="2:11" x14ac:dyDescent="0.3">
      <c r="B26" s="8" t="s">
        <v>1034</v>
      </c>
      <c r="C26" s="57" t="s">
        <v>1035</v>
      </c>
      <c r="D26" s="54" t="s">
        <v>1036</v>
      </c>
      <c r="E26" s="6" t="s">
        <v>218</v>
      </c>
      <c r="F26" s="19">
        <v>7500000</v>
      </c>
      <c r="G26" s="24">
        <v>10429.5</v>
      </c>
      <c r="H26" s="24">
        <v>2.1800000000000002</v>
      </c>
      <c r="I26" s="31"/>
      <c r="J26" s="31"/>
      <c r="K26" s="35"/>
    </row>
    <row r="27" spans="2:11" x14ac:dyDescent="0.3">
      <c r="B27" s="8" t="s">
        <v>2627</v>
      </c>
      <c r="C27" s="57" t="s">
        <v>2628</v>
      </c>
      <c r="D27" s="54" t="s">
        <v>2629</v>
      </c>
      <c r="E27" s="6" t="s">
        <v>156</v>
      </c>
      <c r="F27" s="19">
        <v>5000000</v>
      </c>
      <c r="G27" s="24">
        <v>10326.5</v>
      </c>
      <c r="H27" s="24">
        <v>2.16</v>
      </c>
      <c r="I27" s="31"/>
      <c r="J27" s="31"/>
      <c r="K27" s="35"/>
    </row>
    <row r="28" spans="2:11" x14ac:dyDescent="0.3">
      <c r="B28" s="8" t="s">
        <v>1003</v>
      </c>
      <c r="C28" s="57" t="s">
        <v>1004</v>
      </c>
      <c r="D28" s="54" t="s">
        <v>1005</v>
      </c>
      <c r="E28" s="6" t="s">
        <v>75</v>
      </c>
      <c r="F28" s="19">
        <v>6000000</v>
      </c>
      <c r="G28" s="24">
        <v>9954</v>
      </c>
      <c r="H28" s="24">
        <v>2.08</v>
      </c>
      <c r="I28" s="31"/>
      <c r="J28" s="31"/>
      <c r="K28" s="35"/>
    </row>
    <row r="29" spans="2:11" x14ac:dyDescent="0.3">
      <c r="B29" s="8" t="s">
        <v>40</v>
      </c>
      <c r="C29" s="57" t="s">
        <v>41</v>
      </c>
      <c r="D29" s="54" t="s">
        <v>42</v>
      </c>
      <c r="E29" s="6" t="s">
        <v>43</v>
      </c>
      <c r="F29" s="19">
        <v>1000000</v>
      </c>
      <c r="G29" s="24">
        <v>9873</v>
      </c>
      <c r="H29" s="24">
        <v>2.06</v>
      </c>
      <c r="I29" s="31"/>
      <c r="J29" s="31"/>
      <c r="K29" s="35"/>
    </row>
    <row r="30" spans="2:11" x14ac:dyDescent="0.3">
      <c r="B30" s="8" t="s">
        <v>348</v>
      </c>
      <c r="C30" s="57" t="s">
        <v>349</v>
      </c>
      <c r="D30" s="54" t="s">
        <v>350</v>
      </c>
      <c r="E30" s="6" t="s">
        <v>43</v>
      </c>
      <c r="F30" s="19">
        <v>7000000</v>
      </c>
      <c r="G30" s="24">
        <v>9791.6</v>
      </c>
      <c r="H30" s="24">
        <v>2.04</v>
      </c>
      <c r="I30" s="31"/>
      <c r="J30" s="31"/>
      <c r="K30" s="35"/>
    </row>
    <row r="31" spans="2:11" x14ac:dyDescent="0.3">
      <c r="B31" s="8" t="s">
        <v>578</v>
      </c>
      <c r="C31" s="57" t="s">
        <v>579</v>
      </c>
      <c r="D31" s="54" t="s">
        <v>580</v>
      </c>
      <c r="E31" s="6" t="s">
        <v>127</v>
      </c>
      <c r="F31" s="19">
        <v>6116085</v>
      </c>
      <c r="G31" s="24">
        <v>9654.24</v>
      </c>
      <c r="H31" s="24">
        <v>2.02</v>
      </c>
      <c r="I31" s="31"/>
      <c r="J31" s="31"/>
      <c r="K31" s="35"/>
    </row>
    <row r="32" spans="2:11" x14ac:dyDescent="0.3">
      <c r="B32" s="8" t="s">
        <v>2630</v>
      </c>
      <c r="C32" s="57" t="s">
        <v>2631</v>
      </c>
      <c r="D32" s="54" t="s">
        <v>2632</v>
      </c>
      <c r="E32" s="6" t="s">
        <v>167</v>
      </c>
      <c r="F32" s="19">
        <v>2500000</v>
      </c>
      <c r="G32" s="24">
        <v>9613.75</v>
      </c>
      <c r="H32" s="24">
        <v>2.0099999999999998</v>
      </c>
      <c r="I32" s="31"/>
      <c r="J32" s="31"/>
      <c r="K32" s="35"/>
    </row>
    <row r="33" spans="2:11" x14ac:dyDescent="0.3">
      <c r="B33" s="8" t="s">
        <v>2330</v>
      </c>
      <c r="C33" s="57" t="s">
        <v>1215</v>
      </c>
      <c r="D33" s="54" t="s">
        <v>2331</v>
      </c>
      <c r="E33" s="6" t="s">
        <v>57</v>
      </c>
      <c r="F33" s="19">
        <v>4273550</v>
      </c>
      <c r="G33" s="24">
        <v>8788.98</v>
      </c>
      <c r="H33" s="24">
        <v>1.84</v>
      </c>
      <c r="I33" s="31"/>
      <c r="J33" s="31"/>
      <c r="K33" s="35"/>
    </row>
    <row r="34" spans="2:11" x14ac:dyDescent="0.3">
      <c r="B34" s="8" t="s">
        <v>535</v>
      </c>
      <c r="C34" s="57" t="s">
        <v>536</v>
      </c>
      <c r="D34" s="54" t="s">
        <v>537</v>
      </c>
      <c r="E34" s="6" t="s">
        <v>123</v>
      </c>
      <c r="F34" s="19">
        <v>166000</v>
      </c>
      <c r="G34" s="24">
        <v>8151.6</v>
      </c>
      <c r="H34" s="24">
        <v>1.7</v>
      </c>
      <c r="I34" s="31"/>
      <c r="J34" s="31"/>
      <c r="K34" s="35"/>
    </row>
    <row r="35" spans="2:11" x14ac:dyDescent="0.3">
      <c r="B35" s="8" t="s">
        <v>2633</v>
      </c>
      <c r="C35" s="57" t="s">
        <v>2634</v>
      </c>
      <c r="D35" s="54" t="s">
        <v>2635</v>
      </c>
      <c r="E35" s="6" t="s">
        <v>218</v>
      </c>
      <c r="F35" s="19">
        <v>125000</v>
      </c>
      <c r="G35" s="24">
        <v>8030.63</v>
      </c>
      <c r="H35" s="24">
        <v>1.68</v>
      </c>
      <c r="I35" s="31"/>
      <c r="J35" s="31"/>
      <c r="K35" s="35"/>
    </row>
    <row r="36" spans="2:11" x14ac:dyDescent="0.3">
      <c r="B36" s="8" t="s">
        <v>2000</v>
      </c>
      <c r="C36" s="57" t="s">
        <v>2001</v>
      </c>
      <c r="D36" s="54" t="s">
        <v>2002</v>
      </c>
      <c r="E36" s="6" t="s">
        <v>234</v>
      </c>
      <c r="F36" s="19">
        <v>1300000</v>
      </c>
      <c r="G36" s="24">
        <v>7975.5</v>
      </c>
      <c r="H36" s="24">
        <v>1.67</v>
      </c>
      <c r="I36" s="31"/>
      <c r="J36" s="31"/>
      <c r="K36" s="35"/>
    </row>
    <row r="37" spans="2:11" x14ac:dyDescent="0.3">
      <c r="B37" s="8" t="s">
        <v>499</v>
      </c>
      <c r="C37" s="57" t="s">
        <v>500</v>
      </c>
      <c r="D37" s="54" t="s">
        <v>501</v>
      </c>
      <c r="E37" s="6" t="s">
        <v>174</v>
      </c>
      <c r="F37" s="19">
        <v>800000</v>
      </c>
      <c r="G37" s="24">
        <v>7572.4</v>
      </c>
      <c r="H37" s="24">
        <v>1.58</v>
      </c>
      <c r="I37" s="31"/>
      <c r="J37" s="31"/>
      <c r="K37" s="35"/>
    </row>
    <row r="38" spans="2:11" x14ac:dyDescent="0.3">
      <c r="B38" s="8" t="s">
        <v>412</v>
      </c>
      <c r="C38" s="57" t="s">
        <v>413</v>
      </c>
      <c r="D38" s="54" t="s">
        <v>414</v>
      </c>
      <c r="E38" s="6" t="s">
        <v>415</v>
      </c>
      <c r="F38" s="19">
        <v>4000000</v>
      </c>
      <c r="G38" s="24">
        <v>7310.4</v>
      </c>
      <c r="H38" s="24">
        <v>1.53</v>
      </c>
      <c r="I38" s="31"/>
      <c r="J38" s="31"/>
      <c r="K38" s="35"/>
    </row>
    <row r="39" spans="2:11" x14ac:dyDescent="0.3">
      <c r="B39" s="8" t="s">
        <v>481</v>
      </c>
      <c r="C39" s="57" t="s">
        <v>482</v>
      </c>
      <c r="D39" s="54" t="s">
        <v>483</v>
      </c>
      <c r="E39" s="6" t="s">
        <v>71</v>
      </c>
      <c r="F39" s="19">
        <v>5000000</v>
      </c>
      <c r="G39" s="24">
        <v>6822</v>
      </c>
      <c r="H39" s="24">
        <v>1.42</v>
      </c>
      <c r="I39" s="31"/>
      <c r="J39" s="31"/>
      <c r="K39" s="35"/>
    </row>
    <row r="40" spans="2:11" x14ac:dyDescent="0.3">
      <c r="B40" s="8" t="s">
        <v>1040</v>
      </c>
      <c r="C40" s="57" t="s">
        <v>1041</v>
      </c>
      <c r="D40" s="54" t="s">
        <v>1042</v>
      </c>
      <c r="E40" s="6" t="s">
        <v>123</v>
      </c>
      <c r="F40" s="19">
        <v>673021</v>
      </c>
      <c r="G40" s="24">
        <v>6060.55</v>
      </c>
      <c r="H40" s="24">
        <v>1.27</v>
      </c>
      <c r="I40" s="31"/>
      <c r="J40" s="31"/>
      <c r="K40" s="35"/>
    </row>
    <row r="41" spans="2:11" x14ac:dyDescent="0.3">
      <c r="B41" s="8" t="s">
        <v>557</v>
      </c>
      <c r="C41" s="57" t="s">
        <v>558</v>
      </c>
      <c r="D41" s="54" t="s">
        <v>559</v>
      </c>
      <c r="E41" s="6" t="s">
        <v>174</v>
      </c>
      <c r="F41" s="19">
        <v>243827</v>
      </c>
      <c r="G41" s="24">
        <v>5085.74</v>
      </c>
      <c r="H41" s="24">
        <v>1.06</v>
      </c>
      <c r="I41" s="31"/>
      <c r="J41" s="31"/>
      <c r="K41" s="35"/>
    </row>
    <row r="42" spans="2:11" x14ac:dyDescent="0.3">
      <c r="B42" s="8" t="s">
        <v>2231</v>
      </c>
      <c r="C42" s="57" t="s">
        <v>2232</v>
      </c>
      <c r="D42" s="54" t="s">
        <v>2233</v>
      </c>
      <c r="E42" s="6" t="s">
        <v>71</v>
      </c>
      <c r="F42" s="19">
        <v>1250000</v>
      </c>
      <c r="G42" s="24">
        <v>5029.38</v>
      </c>
      <c r="H42" s="24">
        <v>1.05</v>
      </c>
      <c r="I42" s="31"/>
      <c r="J42" s="31"/>
      <c r="K42" s="35"/>
    </row>
    <row r="43" spans="2:11" x14ac:dyDescent="0.3">
      <c r="B43" s="8" t="s">
        <v>441</v>
      </c>
      <c r="C43" s="57" t="s">
        <v>442</v>
      </c>
      <c r="D43" s="54" t="s">
        <v>443</v>
      </c>
      <c r="E43" s="6" t="s">
        <v>167</v>
      </c>
      <c r="F43" s="19">
        <v>1074559</v>
      </c>
      <c r="G43" s="24">
        <v>4145.6499999999996</v>
      </c>
      <c r="H43" s="24">
        <v>0.87</v>
      </c>
      <c r="I43" s="31"/>
      <c r="J43" s="31"/>
      <c r="K43" s="35"/>
    </row>
    <row r="44" spans="2:11" x14ac:dyDescent="0.3">
      <c r="C44" s="58" t="s">
        <v>185</v>
      </c>
      <c r="D44" s="54"/>
      <c r="E44" s="6"/>
      <c r="F44" s="19"/>
      <c r="G44" s="25">
        <v>463362.85</v>
      </c>
      <c r="H44" s="25">
        <v>96.77</v>
      </c>
      <c r="I44" s="31"/>
      <c r="J44" s="31"/>
      <c r="K44" s="35"/>
    </row>
    <row r="45" spans="2:11" x14ac:dyDescent="0.3">
      <c r="C45" s="57"/>
      <c r="D45" s="54"/>
      <c r="E45" s="6"/>
      <c r="F45" s="19"/>
      <c r="G45" s="24"/>
      <c r="H45" s="24"/>
      <c r="I45" s="31"/>
      <c r="J45" s="31"/>
      <c r="K45" s="35"/>
    </row>
    <row r="46" spans="2:11" x14ac:dyDescent="0.3">
      <c r="C46" s="58" t="s">
        <v>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4</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634</v>
      </c>
      <c r="D50" s="54"/>
      <c r="E50" s="6"/>
      <c r="F50" s="19"/>
      <c r="G50" s="24"/>
      <c r="H50" s="24"/>
      <c r="I50" s="31"/>
      <c r="J50" s="31"/>
      <c r="K50" s="35"/>
    </row>
    <row r="51" spans="2:11" x14ac:dyDescent="0.3">
      <c r="B51" s="8" t="s">
        <v>638</v>
      </c>
      <c r="C51" s="57" t="s">
        <v>639</v>
      </c>
      <c r="D51" s="54" t="s">
        <v>640</v>
      </c>
      <c r="E51" s="6" t="s">
        <v>593</v>
      </c>
      <c r="F51" s="19">
        <v>2380</v>
      </c>
      <c r="G51" s="24">
        <v>3.36</v>
      </c>
      <c r="H51" s="24" t="s">
        <v>5161</v>
      </c>
      <c r="I51" s="31"/>
      <c r="J51" s="31"/>
      <c r="K51" s="35"/>
    </row>
    <row r="52" spans="2:11" x14ac:dyDescent="0.3">
      <c r="C52" s="58" t="s">
        <v>185</v>
      </c>
      <c r="D52" s="54"/>
      <c r="E52" s="6"/>
      <c r="F52" s="19"/>
      <c r="G52" s="25">
        <v>3.36</v>
      </c>
      <c r="H52" s="25" t="s">
        <v>5161</v>
      </c>
      <c r="I52" s="31"/>
      <c r="J52" s="31"/>
      <c r="K52" s="35"/>
    </row>
    <row r="53" spans="2:11" x14ac:dyDescent="0.3">
      <c r="C53" s="57"/>
      <c r="D53" s="54"/>
      <c r="E53" s="6"/>
      <c r="F53" s="19"/>
      <c r="G53" s="24"/>
      <c r="H53" s="24"/>
      <c r="I53" s="31"/>
      <c r="J53" s="31"/>
      <c r="K53" s="35"/>
    </row>
    <row r="54" spans="2:11" x14ac:dyDescent="0.3">
      <c r="C54" s="58" t="s">
        <v>5</v>
      </c>
      <c r="D54" s="54"/>
      <c r="E54" s="6"/>
      <c r="F54" s="19"/>
      <c r="G54" s="24"/>
      <c r="H54" s="24"/>
      <c r="I54" s="31"/>
      <c r="J54" s="31"/>
      <c r="K54" s="35"/>
    </row>
    <row r="55" spans="2:11" x14ac:dyDescent="0.3">
      <c r="C55" s="57"/>
      <c r="D55" s="54"/>
      <c r="E55" s="6"/>
      <c r="F55" s="19"/>
      <c r="G55" s="24"/>
      <c r="H55" s="24"/>
      <c r="I55" s="31"/>
      <c r="J55" s="31"/>
      <c r="K55" s="35"/>
    </row>
    <row r="56" spans="2:11" x14ac:dyDescent="0.3">
      <c r="C56" s="58" t="s">
        <v>6</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7</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8</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9</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10</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11</v>
      </c>
      <c r="D66" s="54"/>
      <c r="E66" s="6"/>
      <c r="F66" s="19"/>
      <c r="G66" s="24"/>
      <c r="H66" s="24"/>
      <c r="I66" s="31"/>
      <c r="J66" s="31"/>
      <c r="K66" s="35"/>
    </row>
    <row r="67" spans="1:11" x14ac:dyDescent="0.3">
      <c r="A67" s="28"/>
      <c r="B67" s="28"/>
      <c r="C67" s="58" t="s">
        <v>13</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14</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C71" s="59" t="s">
        <v>15</v>
      </c>
      <c r="D71" s="54"/>
      <c r="E71" s="6"/>
      <c r="F71" s="19"/>
      <c r="G71" s="24"/>
      <c r="H71" s="24"/>
      <c r="I71" s="31"/>
      <c r="J71" s="31"/>
      <c r="K71" s="35"/>
    </row>
    <row r="72" spans="1:11" x14ac:dyDescent="0.3">
      <c r="B72" s="8" t="s">
        <v>196</v>
      </c>
      <c r="C72" s="57" t="s">
        <v>197</v>
      </c>
      <c r="D72" s="54" t="s">
        <v>198</v>
      </c>
      <c r="E72" s="6" t="s">
        <v>199</v>
      </c>
      <c r="F72" s="19">
        <v>500000</v>
      </c>
      <c r="G72" s="24">
        <v>498.61</v>
      </c>
      <c r="H72" s="24">
        <v>0.1</v>
      </c>
      <c r="I72" s="31">
        <v>5.3612000000000002</v>
      </c>
      <c r="J72" s="31"/>
      <c r="K72" s="35"/>
    </row>
    <row r="73" spans="1:11" x14ac:dyDescent="0.3">
      <c r="C73" s="58" t="s">
        <v>185</v>
      </c>
      <c r="D73" s="54"/>
      <c r="E73" s="6"/>
      <c r="F73" s="19"/>
      <c r="G73" s="25">
        <v>498.61</v>
      </c>
      <c r="H73" s="25">
        <v>0.1</v>
      </c>
      <c r="I73" s="31"/>
      <c r="J73" s="31"/>
      <c r="K73" s="35"/>
    </row>
    <row r="74" spans="1:11" x14ac:dyDescent="0.3">
      <c r="C74" s="57"/>
      <c r="D74" s="54"/>
      <c r="E74" s="6"/>
      <c r="F74" s="19"/>
      <c r="G74" s="24"/>
      <c r="H74" s="24"/>
      <c r="I74" s="31"/>
      <c r="J74" s="31"/>
      <c r="K74" s="35"/>
    </row>
    <row r="75" spans="1:11" x14ac:dyDescent="0.3">
      <c r="C75" s="58" t="s">
        <v>16</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17</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A79" s="10"/>
      <c r="B79" s="28"/>
      <c r="C79" s="58" t="s">
        <v>18</v>
      </c>
      <c r="D79" s="54"/>
      <c r="E79" s="6"/>
      <c r="F79" s="19"/>
      <c r="G79" s="24"/>
      <c r="H79" s="24"/>
      <c r="I79" s="31"/>
      <c r="J79" s="31"/>
      <c r="K79" s="35"/>
    </row>
    <row r="80" spans="1:11" x14ac:dyDescent="0.3">
      <c r="A80" s="28"/>
      <c r="B80" s="28"/>
      <c r="C80" s="58" t="s">
        <v>19</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20</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21</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22</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A88" s="28"/>
      <c r="B88" s="28"/>
      <c r="C88" s="58" t="s">
        <v>23</v>
      </c>
      <c r="D88" s="54"/>
      <c r="E88" s="6"/>
      <c r="F88" s="19"/>
      <c r="G88" s="24" t="s">
        <v>2</v>
      </c>
      <c r="H88" s="24" t="s">
        <v>2</v>
      </c>
      <c r="I88" s="31"/>
      <c r="J88" s="31"/>
      <c r="K88" s="35"/>
    </row>
    <row r="89" spans="1:54" x14ac:dyDescent="0.3">
      <c r="A89" s="28"/>
      <c r="B89" s="28"/>
      <c r="C89" s="58"/>
      <c r="D89" s="54"/>
      <c r="E89" s="6"/>
      <c r="F89" s="19"/>
      <c r="G89" s="24"/>
      <c r="H89" s="24"/>
      <c r="I89" s="31"/>
      <c r="J89" s="31"/>
      <c r="K89" s="35"/>
    </row>
    <row r="90" spans="1:54" x14ac:dyDescent="0.3">
      <c r="C90" s="59" t="s">
        <v>24</v>
      </c>
      <c r="D90" s="54"/>
      <c r="E90" s="6"/>
      <c r="F90" s="19"/>
      <c r="G90" s="24"/>
      <c r="H90" s="24"/>
      <c r="I90" s="31"/>
      <c r="J90" s="31"/>
      <c r="K90" s="35"/>
    </row>
    <row r="91" spans="1:54" x14ac:dyDescent="0.3">
      <c r="B91" s="8" t="s">
        <v>200</v>
      </c>
      <c r="C91" s="57" t="s">
        <v>201</v>
      </c>
      <c r="D91" s="54"/>
      <c r="E91" s="6"/>
      <c r="F91" s="19"/>
      <c r="G91" s="24">
        <v>12627.4</v>
      </c>
      <c r="H91" s="24">
        <v>2.64</v>
      </c>
      <c r="I91" s="31"/>
      <c r="J91" s="31"/>
      <c r="K91" s="35"/>
    </row>
    <row r="92" spans="1:54" x14ac:dyDescent="0.3">
      <c r="C92" s="58" t="s">
        <v>185</v>
      </c>
      <c r="D92" s="54"/>
      <c r="E92" s="6"/>
      <c r="F92" s="19"/>
      <c r="G92" s="25">
        <v>12627.4</v>
      </c>
      <c r="H92" s="25">
        <v>2.64</v>
      </c>
      <c r="I92" s="31"/>
      <c r="J92" s="31"/>
      <c r="K92" s="35"/>
    </row>
    <row r="93" spans="1:54" x14ac:dyDescent="0.3">
      <c r="C93" s="57"/>
      <c r="D93" s="54"/>
      <c r="E93" s="6"/>
      <c r="F93" s="19"/>
      <c r="G93" s="24"/>
      <c r="H93" s="24"/>
      <c r="I93" s="31"/>
      <c r="J93" s="31"/>
      <c r="K93" s="35"/>
    </row>
    <row r="94" spans="1:54" x14ac:dyDescent="0.3">
      <c r="A94" s="10"/>
      <c r="B94" s="28"/>
      <c r="C94" s="58" t="s">
        <v>25</v>
      </c>
      <c r="D94" s="54"/>
      <c r="E94" s="6"/>
      <c r="F94" s="19"/>
      <c r="G94" s="24"/>
      <c r="H94" s="24"/>
      <c r="I94" s="31"/>
      <c r="J94" s="31"/>
      <c r="K94" s="35"/>
    </row>
    <row r="95" spans="1:54" s="2" customFormat="1" ht="13.8" x14ac:dyDescent="0.3">
      <c r="A95" s="28"/>
      <c r="B95" s="28"/>
      <c r="C95" s="57" t="s">
        <v>5160</v>
      </c>
      <c r="D95" s="54"/>
      <c r="E95" s="6"/>
      <c r="F95" s="19"/>
      <c r="G95" s="24" t="s">
        <v>2</v>
      </c>
      <c r="H95" s="24" t="s">
        <v>2</v>
      </c>
      <c r="I95" s="31"/>
      <c r="J95" s="31"/>
      <c r="K95" s="35"/>
      <c r="L95" s="3"/>
      <c r="AI95" s="3"/>
      <c r="AV95" s="3"/>
      <c r="AX95" s="3"/>
      <c r="BB95" s="3"/>
    </row>
    <row r="96" spans="1:54" x14ac:dyDescent="0.3">
      <c r="B96" s="8"/>
      <c r="C96" s="57" t="s">
        <v>202</v>
      </c>
      <c r="D96" s="54"/>
      <c r="E96" s="6"/>
      <c r="F96" s="19"/>
      <c r="G96" s="24">
        <v>2356.69</v>
      </c>
      <c r="H96" s="24">
        <v>0.49</v>
      </c>
      <c r="I96" s="31"/>
      <c r="J96" s="31"/>
      <c r="K96" s="35"/>
    </row>
    <row r="97" spans="3:11" x14ac:dyDescent="0.3">
      <c r="C97" s="58" t="s">
        <v>185</v>
      </c>
      <c r="D97" s="54"/>
      <c r="E97" s="6"/>
      <c r="F97" s="19"/>
      <c r="G97" s="25">
        <v>2356.69</v>
      </c>
      <c r="H97" s="25">
        <v>0.49</v>
      </c>
      <c r="I97" s="31"/>
      <c r="J97" s="31"/>
      <c r="K97" s="35"/>
    </row>
    <row r="98" spans="3:11" x14ac:dyDescent="0.3">
      <c r="C98" s="57"/>
      <c r="D98" s="54"/>
      <c r="E98" s="6"/>
      <c r="F98" s="19"/>
      <c r="G98" s="24"/>
      <c r="H98" s="24"/>
      <c r="I98" s="31"/>
      <c r="J98" s="31"/>
      <c r="K98" s="35"/>
    </row>
    <row r="99" spans="3:11" x14ac:dyDescent="0.3">
      <c r="C99" s="60" t="s">
        <v>203</v>
      </c>
      <c r="D99" s="55"/>
      <c r="E99" s="5"/>
      <c r="F99" s="20"/>
      <c r="G99" s="26">
        <v>478848.91</v>
      </c>
      <c r="H99" s="26">
        <v>99.999999999999986</v>
      </c>
      <c r="I99" s="32"/>
      <c r="J99" s="32"/>
      <c r="K99" s="36"/>
    </row>
    <row r="102" spans="3:11" x14ac:dyDescent="0.3">
      <c r="C102" s="1" t="s">
        <v>204</v>
      </c>
    </row>
    <row r="103" spans="3:11" x14ac:dyDescent="0.3">
      <c r="C103" s="37" t="s">
        <v>205</v>
      </c>
      <c r="D103" s="37"/>
      <c r="E103" s="37"/>
      <c r="F103" s="37"/>
      <c r="G103" s="37"/>
      <c r="H103" s="37"/>
      <c r="I103" s="37"/>
      <c r="J103" s="37"/>
      <c r="K103" s="37"/>
    </row>
    <row r="104" spans="3:11" x14ac:dyDescent="0.3">
      <c r="C104" s="2" t="s">
        <v>206</v>
      </c>
    </row>
    <row r="105" spans="3:11" x14ac:dyDescent="0.3">
      <c r="C105" s="2" t="s">
        <v>207</v>
      </c>
    </row>
    <row r="106" spans="3:11" ht="30" customHeight="1" x14ac:dyDescent="0.3">
      <c r="C106" s="88" t="s">
        <v>208</v>
      </c>
      <c r="D106" s="89"/>
      <c r="E106" s="89"/>
      <c r="F106" s="89"/>
      <c r="G106" s="89"/>
      <c r="H106" s="89"/>
      <c r="I106" s="89"/>
      <c r="J106" s="89"/>
      <c r="K106" s="89"/>
    </row>
    <row r="107" spans="3:11" x14ac:dyDescent="0.3">
      <c r="C107" s="2" t="s">
        <v>209</v>
      </c>
    </row>
    <row r="109" spans="3:11" x14ac:dyDescent="0.3">
      <c r="C109" s="1" t="s">
        <v>5306</v>
      </c>
      <c r="E109" s="86" t="s">
        <v>5307</v>
      </c>
    </row>
    <row r="110" spans="3:11" x14ac:dyDescent="0.3">
      <c r="E110" s="2" t="s">
        <v>5333</v>
      </c>
    </row>
  </sheetData>
  <mergeCells count="1">
    <mergeCell ref="C106:K106"/>
  </mergeCells>
  <hyperlinks>
    <hyperlink ref="J2" location="'Index'!A1" display="'Index'!A1" xr:uid="{C234379F-F84E-468B-95E6-75B8F12FDBDF}"/>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DF33-D608-46B3-873D-CADF7E9A90E2}">
  <sheetPr codeName="Sheet1"/>
  <dimension ref="A1:IV176"/>
  <sheetViews>
    <sheetView showGridLines="0" zoomScale="90" zoomScaleNormal="90" workbookViewId="0">
      <pane ySplit="6" topLeftCell="A1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1582</v>
      </c>
      <c r="J2" s="38" t="s">
        <v>4904</v>
      </c>
    </row>
    <row r="3" spans="1:54" ht="16.2" x14ac:dyDescent="0.35">
      <c r="C3" s="1" t="s">
        <v>28</v>
      </c>
      <c r="D3" s="21" t="s">
        <v>2636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1065</v>
      </c>
      <c r="C18" s="57" t="s">
        <v>672</v>
      </c>
      <c r="D18" s="54" t="s">
        <v>1066</v>
      </c>
      <c r="E18" s="6" t="s">
        <v>699</v>
      </c>
      <c r="F18" s="19">
        <v>56000</v>
      </c>
      <c r="G18" s="24">
        <v>56790.44</v>
      </c>
      <c r="H18" s="24">
        <v>3.39</v>
      </c>
      <c r="I18" s="31">
        <v>6.64</v>
      </c>
      <c r="J18" s="31"/>
      <c r="K18" s="35" t="s">
        <v>649</v>
      </c>
    </row>
    <row r="19" spans="2:11" x14ac:dyDescent="0.3">
      <c r="B19" s="8" t="s">
        <v>1573</v>
      </c>
      <c r="C19" s="57" t="s">
        <v>672</v>
      </c>
      <c r="D19" s="54" t="s">
        <v>1574</v>
      </c>
      <c r="E19" s="6" t="s">
        <v>699</v>
      </c>
      <c r="F19" s="19">
        <v>52500</v>
      </c>
      <c r="G19" s="24">
        <v>53472.62</v>
      </c>
      <c r="H19" s="24">
        <v>3.19</v>
      </c>
      <c r="I19" s="31">
        <v>6.64</v>
      </c>
      <c r="J19" s="31"/>
      <c r="K19" s="35"/>
    </row>
    <row r="20" spans="2:11" x14ac:dyDescent="0.3">
      <c r="B20" s="8" t="s">
        <v>2637</v>
      </c>
      <c r="C20" s="57" t="s">
        <v>1100</v>
      </c>
      <c r="D20" s="54" t="s">
        <v>2638</v>
      </c>
      <c r="E20" s="6" t="s">
        <v>677</v>
      </c>
      <c r="F20" s="19">
        <v>5000</v>
      </c>
      <c r="G20" s="24">
        <v>49695.1</v>
      </c>
      <c r="H20" s="24">
        <v>2.97</v>
      </c>
      <c r="I20" s="31">
        <v>6.7199</v>
      </c>
      <c r="J20" s="31"/>
      <c r="K20" s="35" t="s">
        <v>649</v>
      </c>
    </row>
    <row r="21" spans="2:11" x14ac:dyDescent="0.3">
      <c r="B21" s="8" t="s">
        <v>2639</v>
      </c>
      <c r="C21" s="57" t="s">
        <v>2028</v>
      </c>
      <c r="D21" s="54" t="s">
        <v>2640</v>
      </c>
      <c r="E21" s="6" t="s">
        <v>653</v>
      </c>
      <c r="F21" s="19">
        <v>3850</v>
      </c>
      <c r="G21" s="24">
        <v>38659.31</v>
      </c>
      <c r="H21" s="24">
        <v>2.31</v>
      </c>
      <c r="I21" s="31">
        <v>6.6550000000000002</v>
      </c>
      <c r="J21" s="31"/>
      <c r="K21" s="35" t="s">
        <v>649</v>
      </c>
    </row>
    <row r="22" spans="2:11" x14ac:dyDescent="0.3">
      <c r="B22" s="8" t="s">
        <v>1575</v>
      </c>
      <c r="C22" s="57" t="s">
        <v>692</v>
      </c>
      <c r="D22" s="54" t="s">
        <v>1576</v>
      </c>
      <c r="E22" s="6" t="s">
        <v>653</v>
      </c>
      <c r="F22" s="19">
        <v>35000</v>
      </c>
      <c r="G22" s="24">
        <v>35470.959999999999</v>
      </c>
      <c r="H22" s="24">
        <v>2.12</v>
      </c>
      <c r="I22" s="31">
        <v>6.57</v>
      </c>
      <c r="J22" s="31"/>
      <c r="K22" s="35" t="s">
        <v>649</v>
      </c>
    </row>
    <row r="23" spans="2:11" x14ac:dyDescent="0.3">
      <c r="B23" s="8" t="s">
        <v>2641</v>
      </c>
      <c r="C23" s="57" t="s">
        <v>695</v>
      </c>
      <c r="D23" s="54" t="s">
        <v>2642</v>
      </c>
      <c r="E23" s="6" t="s">
        <v>653</v>
      </c>
      <c r="F23" s="19">
        <v>3200</v>
      </c>
      <c r="G23" s="24">
        <v>32148.48</v>
      </c>
      <c r="H23" s="24">
        <v>1.92</v>
      </c>
      <c r="I23" s="31">
        <v>6.3242000000000003</v>
      </c>
      <c r="J23" s="31"/>
      <c r="K23" s="35" t="s">
        <v>649</v>
      </c>
    </row>
    <row r="24" spans="2:11" x14ac:dyDescent="0.3">
      <c r="B24" s="8" t="s">
        <v>2643</v>
      </c>
      <c r="C24" s="57" t="s">
        <v>476</v>
      </c>
      <c r="D24" s="54" t="s">
        <v>2644</v>
      </c>
      <c r="E24" s="6" t="s">
        <v>670</v>
      </c>
      <c r="F24" s="19">
        <v>2500</v>
      </c>
      <c r="G24" s="24">
        <v>25247.279999999999</v>
      </c>
      <c r="H24" s="24">
        <v>1.51</v>
      </c>
      <c r="I24" s="31">
        <v>7.1050000000000004</v>
      </c>
      <c r="J24" s="31"/>
      <c r="K24" s="35" t="s">
        <v>649</v>
      </c>
    </row>
    <row r="25" spans="2:11" x14ac:dyDescent="0.3">
      <c r="B25" s="8" t="s">
        <v>2645</v>
      </c>
      <c r="C25" s="57" t="s">
        <v>576</v>
      </c>
      <c r="D25" s="54" t="s">
        <v>2646</v>
      </c>
      <c r="E25" s="6" t="s">
        <v>653</v>
      </c>
      <c r="F25" s="19">
        <v>25000</v>
      </c>
      <c r="G25" s="24">
        <v>25123.05</v>
      </c>
      <c r="H25" s="24">
        <v>1.5</v>
      </c>
      <c r="I25" s="31">
        <v>7.1150000000000002</v>
      </c>
      <c r="J25" s="31"/>
      <c r="K25" s="35" t="s">
        <v>649</v>
      </c>
    </row>
    <row r="26" spans="2:11" x14ac:dyDescent="0.3">
      <c r="B26" s="8" t="s">
        <v>2077</v>
      </c>
      <c r="C26" s="57" t="s">
        <v>2078</v>
      </c>
      <c r="D26" s="54" t="s">
        <v>2079</v>
      </c>
      <c r="E26" s="6" t="s">
        <v>699</v>
      </c>
      <c r="F26" s="19">
        <v>25000</v>
      </c>
      <c r="G26" s="24">
        <v>25009.33</v>
      </c>
      <c r="H26" s="24">
        <v>1.49</v>
      </c>
      <c r="I26" s="31">
        <v>7.6262999999999996</v>
      </c>
      <c r="J26" s="31"/>
      <c r="K26" s="35" t="s">
        <v>649</v>
      </c>
    </row>
    <row r="27" spans="2:11" x14ac:dyDescent="0.3">
      <c r="B27" s="8" t="s">
        <v>2083</v>
      </c>
      <c r="C27" s="57" t="s">
        <v>978</v>
      </c>
      <c r="D27" s="54" t="s">
        <v>2084</v>
      </c>
      <c r="E27" s="6" t="s">
        <v>670</v>
      </c>
      <c r="F27" s="19">
        <v>24500</v>
      </c>
      <c r="G27" s="24">
        <v>24595.57</v>
      </c>
      <c r="H27" s="24">
        <v>1.47</v>
      </c>
      <c r="I27" s="31">
        <v>7.0799000000000003</v>
      </c>
      <c r="J27" s="31"/>
      <c r="K27" s="35" t="s">
        <v>649</v>
      </c>
    </row>
    <row r="28" spans="2:11" x14ac:dyDescent="0.3">
      <c r="B28" s="8" t="s">
        <v>700</v>
      </c>
      <c r="C28" s="57" t="s">
        <v>636</v>
      </c>
      <c r="D28" s="54" t="s">
        <v>701</v>
      </c>
      <c r="E28" s="6" t="s">
        <v>663</v>
      </c>
      <c r="F28" s="19">
        <v>24100</v>
      </c>
      <c r="G28" s="24">
        <v>23875.58</v>
      </c>
      <c r="H28" s="24">
        <v>1.43</v>
      </c>
      <c r="I28" s="31">
        <v>6.4625000000000004</v>
      </c>
      <c r="J28" s="31"/>
      <c r="K28" s="35" t="s">
        <v>649</v>
      </c>
    </row>
    <row r="29" spans="2:11" x14ac:dyDescent="0.3">
      <c r="B29" s="8" t="s">
        <v>2647</v>
      </c>
      <c r="C29" s="57" t="s">
        <v>692</v>
      </c>
      <c r="D29" s="54" t="s">
        <v>2648</v>
      </c>
      <c r="E29" s="6" t="s">
        <v>653</v>
      </c>
      <c r="F29" s="19">
        <v>20000</v>
      </c>
      <c r="G29" s="24">
        <v>20319.54</v>
      </c>
      <c r="H29" s="24">
        <v>1.21</v>
      </c>
      <c r="I29" s="31">
        <v>6.6546000000000003</v>
      </c>
      <c r="J29" s="31"/>
      <c r="K29" s="35" t="s">
        <v>649</v>
      </c>
    </row>
    <row r="30" spans="2:11" x14ac:dyDescent="0.3">
      <c r="B30" s="8" t="s">
        <v>1580</v>
      </c>
      <c r="C30" s="57" t="s">
        <v>686</v>
      </c>
      <c r="D30" s="54" t="s">
        <v>1581</v>
      </c>
      <c r="E30" s="6" t="s">
        <v>653</v>
      </c>
      <c r="F30" s="19">
        <v>20000</v>
      </c>
      <c r="G30" s="24">
        <v>20034.439999999999</v>
      </c>
      <c r="H30" s="24">
        <v>1.2</v>
      </c>
      <c r="I30" s="31">
        <v>6.7850000000000001</v>
      </c>
      <c r="J30" s="31"/>
      <c r="K30" s="35" t="s">
        <v>649</v>
      </c>
    </row>
    <row r="31" spans="2:11" x14ac:dyDescent="0.3">
      <c r="B31" s="8" t="s">
        <v>751</v>
      </c>
      <c r="C31" s="57" t="s">
        <v>726</v>
      </c>
      <c r="D31" s="54" t="s">
        <v>752</v>
      </c>
      <c r="E31" s="6" t="s">
        <v>653</v>
      </c>
      <c r="F31" s="19">
        <v>20000</v>
      </c>
      <c r="G31" s="24">
        <v>20027.84</v>
      </c>
      <c r="H31" s="24">
        <v>1.2</v>
      </c>
      <c r="I31" s="31">
        <v>6.8003999999999998</v>
      </c>
      <c r="J31" s="31"/>
      <c r="K31" s="35"/>
    </row>
    <row r="32" spans="2:11" x14ac:dyDescent="0.3">
      <c r="B32" s="8" t="s">
        <v>2649</v>
      </c>
      <c r="C32" s="57" t="s">
        <v>692</v>
      </c>
      <c r="D32" s="54" t="s">
        <v>2650</v>
      </c>
      <c r="E32" s="6" t="s">
        <v>699</v>
      </c>
      <c r="F32" s="19">
        <v>20000</v>
      </c>
      <c r="G32" s="24">
        <v>19941.72</v>
      </c>
      <c r="H32" s="24">
        <v>1.19</v>
      </c>
      <c r="I32" s="31">
        <v>6.66</v>
      </c>
      <c r="J32" s="31"/>
      <c r="K32" s="35" t="s">
        <v>649</v>
      </c>
    </row>
    <row r="33" spans="2:11" x14ac:dyDescent="0.3">
      <c r="B33" s="8" t="s">
        <v>763</v>
      </c>
      <c r="C33" s="57" t="s">
        <v>261</v>
      </c>
      <c r="D33" s="54" t="s">
        <v>764</v>
      </c>
      <c r="E33" s="6" t="s">
        <v>670</v>
      </c>
      <c r="F33" s="19">
        <v>17500</v>
      </c>
      <c r="G33" s="24">
        <v>17581.38</v>
      </c>
      <c r="H33" s="24">
        <v>1.05</v>
      </c>
      <c r="I33" s="31">
        <v>7.8</v>
      </c>
      <c r="J33" s="31"/>
      <c r="K33" s="35"/>
    </row>
    <row r="34" spans="2:11" x14ac:dyDescent="0.3">
      <c r="B34" s="8" t="s">
        <v>1199</v>
      </c>
      <c r="C34" s="57" t="s">
        <v>1059</v>
      </c>
      <c r="D34" s="54" t="s">
        <v>1200</v>
      </c>
      <c r="E34" s="6" t="s">
        <v>653</v>
      </c>
      <c r="F34" s="19">
        <v>17500</v>
      </c>
      <c r="G34" s="24">
        <v>17478.53</v>
      </c>
      <c r="H34" s="24">
        <v>1.04</v>
      </c>
      <c r="I34" s="31">
        <v>6.7032999999999996</v>
      </c>
      <c r="J34" s="31"/>
      <c r="K34" s="35"/>
    </row>
    <row r="35" spans="2:11" x14ac:dyDescent="0.3">
      <c r="B35" s="8" t="s">
        <v>2087</v>
      </c>
      <c r="C35" s="57" t="s">
        <v>711</v>
      </c>
      <c r="D35" s="54" t="s">
        <v>2088</v>
      </c>
      <c r="E35" s="6" t="s">
        <v>653</v>
      </c>
      <c r="F35" s="19">
        <v>17500</v>
      </c>
      <c r="G35" s="24">
        <v>17409.599999999999</v>
      </c>
      <c r="H35" s="24">
        <v>1.04</v>
      </c>
      <c r="I35" s="31">
        <v>6.58</v>
      </c>
      <c r="J35" s="31"/>
      <c r="K35" s="35" t="s">
        <v>649</v>
      </c>
    </row>
    <row r="36" spans="2:11" x14ac:dyDescent="0.3">
      <c r="B36" s="8" t="s">
        <v>2109</v>
      </c>
      <c r="C36" s="57" t="s">
        <v>1059</v>
      </c>
      <c r="D36" s="54" t="s">
        <v>2110</v>
      </c>
      <c r="E36" s="6" t="s">
        <v>699</v>
      </c>
      <c r="F36" s="19">
        <v>1600</v>
      </c>
      <c r="G36" s="24">
        <v>16050.14</v>
      </c>
      <c r="H36" s="24">
        <v>0.96</v>
      </c>
      <c r="I36" s="31">
        <v>6.25</v>
      </c>
      <c r="J36" s="31"/>
      <c r="K36" s="35" t="s">
        <v>649</v>
      </c>
    </row>
    <row r="37" spans="2:11" x14ac:dyDescent="0.3">
      <c r="B37" s="8" t="s">
        <v>2651</v>
      </c>
      <c r="C37" s="57" t="s">
        <v>1417</v>
      </c>
      <c r="D37" s="54" t="s">
        <v>2652</v>
      </c>
      <c r="E37" s="6" t="s">
        <v>1238</v>
      </c>
      <c r="F37" s="19">
        <v>15500</v>
      </c>
      <c r="G37" s="24">
        <v>15719.33</v>
      </c>
      <c r="H37" s="24">
        <v>0.94</v>
      </c>
      <c r="I37" s="31">
        <v>7.34</v>
      </c>
      <c r="J37" s="31"/>
      <c r="K37" s="35" t="s">
        <v>649</v>
      </c>
    </row>
    <row r="38" spans="2:11" x14ac:dyDescent="0.3">
      <c r="B38" s="8" t="s">
        <v>2653</v>
      </c>
      <c r="C38" s="57" t="s">
        <v>711</v>
      </c>
      <c r="D38" s="54" t="s">
        <v>2654</v>
      </c>
      <c r="E38" s="6" t="s">
        <v>653</v>
      </c>
      <c r="F38" s="19">
        <v>1500</v>
      </c>
      <c r="G38" s="24">
        <v>15248.19</v>
      </c>
      <c r="H38" s="24">
        <v>0.91</v>
      </c>
      <c r="I38" s="31">
        <v>6.6035000000000004</v>
      </c>
      <c r="J38" s="31"/>
      <c r="K38" s="35" t="s">
        <v>649</v>
      </c>
    </row>
    <row r="39" spans="2:11" x14ac:dyDescent="0.3">
      <c r="B39" s="8" t="s">
        <v>1058</v>
      </c>
      <c r="C39" s="57" t="s">
        <v>1059</v>
      </c>
      <c r="D39" s="54" t="s">
        <v>1060</v>
      </c>
      <c r="E39" s="6" t="s">
        <v>653</v>
      </c>
      <c r="F39" s="19">
        <v>15000</v>
      </c>
      <c r="G39" s="24">
        <v>15246.41</v>
      </c>
      <c r="H39" s="24">
        <v>0.91</v>
      </c>
      <c r="I39" s="31">
        <v>6.6449999999999996</v>
      </c>
      <c r="J39" s="31"/>
      <c r="K39" s="35" t="s">
        <v>649</v>
      </c>
    </row>
    <row r="40" spans="2:11" x14ac:dyDescent="0.3">
      <c r="B40" s="8" t="s">
        <v>1941</v>
      </c>
      <c r="C40" s="57" t="s">
        <v>672</v>
      </c>
      <c r="D40" s="54" t="s">
        <v>1942</v>
      </c>
      <c r="E40" s="6" t="s">
        <v>653</v>
      </c>
      <c r="F40" s="19">
        <v>15000</v>
      </c>
      <c r="G40" s="24">
        <v>15242.15</v>
      </c>
      <c r="H40" s="24">
        <v>0.91</v>
      </c>
      <c r="I40" s="31">
        <v>6.64</v>
      </c>
      <c r="J40" s="31"/>
      <c r="K40" s="35" t="s">
        <v>649</v>
      </c>
    </row>
    <row r="41" spans="2:11" x14ac:dyDescent="0.3">
      <c r="B41" s="8" t="s">
        <v>2655</v>
      </c>
      <c r="C41" s="57" t="s">
        <v>2656</v>
      </c>
      <c r="D41" s="54" t="s">
        <v>2657</v>
      </c>
      <c r="E41" s="6" t="s">
        <v>653</v>
      </c>
      <c r="F41" s="19">
        <v>15000</v>
      </c>
      <c r="G41" s="24">
        <v>15231.84</v>
      </c>
      <c r="H41" s="24">
        <v>0.91</v>
      </c>
      <c r="I41" s="31">
        <v>7.1630000000000003</v>
      </c>
      <c r="J41" s="31"/>
      <c r="K41" s="35" t="s">
        <v>649</v>
      </c>
    </row>
    <row r="42" spans="2:11" x14ac:dyDescent="0.3">
      <c r="B42" s="8" t="s">
        <v>2658</v>
      </c>
      <c r="C42" s="57" t="s">
        <v>1141</v>
      </c>
      <c r="D42" s="54" t="s">
        <v>2659</v>
      </c>
      <c r="E42" s="6" t="s">
        <v>699</v>
      </c>
      <c r="F42" s="19">
        <v>15000</v>
      </c>
      <c r="G42" s="24">
        <v>15085.37</v>
      </c>
      <c r="H42" s="24">
        <v>0.9</v>
      </c>
      <c r="I42" s="31">
        <v>6.7549999999999999</v>
      </c>
      <c r="J42" s="31"/>
      <c r="K42" s="35" t="s">
        <v>649</v>
      </c>
    </row>
    <row r="43" spans="2:11" x14ac:dyDescent="0.3">
      <c r="B43" s="8" t="s">
        <v>820</v>
      </c>
      <c r="C43" s="57" t="s">
        <v>726</v>
      </c>
      <c r="D43" s="54" t="s">
        <v>821</v>
      </c>
      <c r="E43" s="6" t="s">
        <v>653</v>
      </c>
      <c r="F43" s="19">
        <v>15000</v>
      </c>
      <c r="G43" s="24">
        <v>15037.11</v>
      </c>
      <c r="H43" s="24">
        <v>0.9</v>
      </c>
      <c r="I43" s="31">
        <v>7.3673999999999999</v>
      </c>
      <c r="J43" s="31"/>
      <c r="K43" s="35"/>
    </row>
    <row r="44" spans="2:11" x14ac:dyDescent="0.3">
      <c r="B44" s="8" t="s">
        <v>1195</v>
      </c>
      <c r="C44" s="57" t="s">
        <v>692</v>
      </c>
      <c r="D44" s="54" t="s">
        <v>1196</v>
      </c>
      <c r="E44" s="6" t="s">
        <v>653</v>
      </c>
      <c r="F44" s="19">
        <v>12500</v>
      </c>
      <c r="G44" s="24">
        <v>12792.34</v>
      </c>
      <c r="H44" s="24">
        <v>0.76</v>
      </c>
      <c r="I44" s="31">
        <v>6.66</v>
      </c>
      <c r="J44" s="31"/>
      <c r="K44" s="35"/>
    </row>
    <row r="45" spans="2:11" x14ac:dyDescent="0.3">
      <c r="B45" s="8" t="s">
        <v>2660</v>
      </c>
      <c r="C45" s="57" t="s">
        <v>1707</v>
      </c>
      <c r="D45" s="54" t="s">
        <v>2661</v>
      </c>
      <c r="E45" s="6" t="s">
        <v>653</v>
      </c>
      <c r="F45" s="19">
        <v>1250</v>
      </c>
      <c r="G45" s="24">
        <v>12648.15</v>
      </c>
      <c r="H45" s="24">
        <v>0.76</v>
      </c>
      <c r="I45" s="31">
        <v>7.1050000000000004</v>
      </c>
      <c r="J45" s="31"/>
      <c r="K45" s="35" t="s">
        <v>649</v>
      </c>
    </row>
    <row r="46" spans="2:11" x14ac:dyDescent="0.3">
      <c r="B46" s="8" t="s">
        <v>2662</v>
      </c>
      <c r="C46" s="57" t="s">
        <v>2014</v>
      </c>
      <c r="D46" s="54" t="s">
        <v>2663</v>
      </c>
      <c r="E46" s="6" t="s">
        <v>653</v>
      </c>
      <c r="F46" s="19">
        <v>12000</v>
      </c>
      <c r="G46" s="24">
        <v>12034.25</v>
      </c>
      <c r="H46" s="24">
        <v>0.72</v>
      </c>
      <c r="I46" s="31">
        <v>6.6150000000000002</v>
      </c>
      <c r="J46" s="31"/>
      <c r="K46" s="35" t="s">
        <v>649</v>
      </c>
    </row>
    <row r="47" spans="2:11" x14ac:dyDescent="0.3">
      <c r="B47" s="8" t="s">
        <v>2664</v>
      </c>
      <c r="C47" s="57" t="s">
        <v>692</v>
      </c>
      <c r="D47" s="54" t="s">
        <v>2665</v>
      </c>
      <c r="E47" s="6" t="s">
        <v>699</v>
      </c>
      <c r="F47" s="19">
        <v>10000</v>
      </c>
      <c r="G47" s="24">
        <v>10162.280000000001</v>
      </c>
      <c r="H47" s="24">
        <v>0.61</v>
      </c>
      <c r="I47" s="31">
        <v>6.57</v>
      </c>
      <c r="J47" s="31"/>
      <c r="K47" s="35" t="s">
        <v>649</v>
      </c>
    </row>
    <row r="48" spans="2:11" x14ac:dyDescent="0.3">
      <c r="B48" s="8" t="s">
        <v>2666</v>
      </c>
      <c r="C48" s="57" t="s">
        <v>2667</v>
      </c>
      <c r="D48" s="54" t="s">
        <v>2668</v>
      </c>
      <c r="E48" s="6" t="s">
        <v>670</v>
      </c>
      <c r="F48" s="19">
        <v>10000</v>
      </c>
      <c r="G48" s="24">
        <v>10082.14</v>
      </c>
      <c r="H48" s="24">
        <v>0.6</v>
      </c>
      <c r="I48" s="31">
        <v>7.28</v>
      </c>
      <c r="J48" s="31"/>
      <c r="K48" s="35" t="s">
        <v>649</v>
      </c>
    </row>
    <row r="49" spans="2:11" x14ac:dyDescent="0.3">
      <c r="B49" s="8" t="s">
        <v>2669</v>
      </c>
      <c r="C49" s="57" t="s">
        <v>686</v>
      </c>
      <c r="D49" s="54" t="s">
        <v>2670</v>
      </c>
      <c r="E49" s="6" t="s">
        <v>653</v>
      </c>
      <c r="F49" s="19">
        <v>1000</v>
      </c>
      <c r="G49" s="24">
        <v>10057.58</v>
      </c>
      <c r="H49" s="24">
        <v>0.6</v>
      </c>
      <c r="I49" s="31">
        <v>6.335</v>
      </c>
      <c r="J49" s="31"/>
      <c r="K49" s="35" t="s">
        <v>649</v>
      </c>
    </row>
    <row r="50" spans="2:11" x14ac:dyDescent="0.3">
      <c r="B50" s="8" t="s">
        <v>2671</v>
      </c>
      <c r="C50" s="57" t="s">
        <v>1691</v>
      </c>
      <c r="D50" s="54" t="s">
        <v>2672</v>
      </c>
      <c r="E50" s="6" t="s">
        <v>699</v>
      </c>
      <c r="F50" s="19">
        <v>10000</v>
      </c>
      <c r="G50" s="24">
        <v>9377.49</v>
      </c>
      <c r="H50" s="24">
        <v>0.56000000000000005</v>
      </c>
      <c r="I50" s="31">
        <v>6.88</v>
      </c>
      <c r="J50" s="31"/>
      <c r="K50" s="35" t="s">
        <v>649</v>
      </c>
    </row>
    <row r="51" spans="2:11" x14ac:dyDescent="0.3">
      <c r="B51" s="8" t="s">
        <v>2673</v>
      </c>
      <c r="C51" s="57" t="s">
        <v>2674</v>
      </c>
      <c r="D51" s="54" t="s">
        <v>2675</v>
      </c>
      <c r="E51" s="6" t="s">
        <v>653</v>
      </c>
      <c r="F51" s="19">
        <v>7500</v>
      </c>
      <c r="G51" s="24">
        <v>7657.56</v>
      </c>
      <c r="H51" s="24">
        <v>0.46</v>
      </c>
      <c r="I51" s="31">
        <v>6.4898999999999996</v>
      </c>
      <c r="J51" s="31"/>
      <c r="K51" s="35"/>
    </row>
    <row r="52" spans="2:11" x14ac:dyDescent="0.3">
      <c r="B52" s="8" t="s">
        <v>2676</v>
      </c>
      <c r="C52" s="57" t="s">
        <v>401</v>
      </c>
      <c r="D52" s="54" t="s">
        <v>2677</v>
      </c>
      <c r="E52" s="6" t="s">
        <v>653</v>
      </c>
      <c r="F52" s="19">
        <v>7500</v>
      </c>
      <c r="G52" s="24">
        <v>7531.79</v>
      </c>
      <c r="H52" s="24">
        <v>0.45</v>
      </c>
      <c r="I52" s="31">
        <v>6.8198999999999996</v>
      </c>
      <c r="J52" s="31"/>
      <c r="K52" s="35" t="s">
        <v>649</v>
      </c>
    </row>
    <row r="53" spans="2:11" x14ac:dyDescent="0.3">
      <c r="B53" s="8" t="s">
        <v>2678</v>
      </c>
      <c r="C53" s="57" t="s">
        <v>726</v>
      </c>
      <c r="D53" s="54" t="s">
        <v>2679</v>
      </c>
      <c r="E53" s="6" t="s">
        <v>653</v>
      </c>
      <c r="F53" s="19">
        <v>750</v>
      </c>
      <c r="G53" s="24">
        <v>7510.71</v>
      </c>
      <c r="H53" s="24">
        <v>0.45</v>
      </c>
      <c r="I53" s="31">
        <v>6.7999000000000001</v>
      </c>
      <c r="J53" s="31"/>
      <c r="K53" s="35"/>
    </row>
    <row r="54" spans="2:11" x14ac:dyDescent="0.3">
      <c r="B54" s="8" t="s">
        <v>2680</v>
      </c>
      <c r="C54" s="57" t="s">
        <v>692</v>
      </c>
      <c r="D54" s="54" t="s">
        <v>2681</v>
      </c>
      <c r="E54" s="6" t="s">
        <v>653</v>
      </c>
      <c r="F54" s="19">
        <v>700</v>
      </c>
      <c r="G54" s="24">
        <v>7231.81</v>
      </c>
      <c r="H54" s="24">
        <v>0.43</v>
      </c>
      <c r="I54" s="31">
        <v>6.6596000000000002</v>
      </c>
      <c r="J54" s="31"/>
      <c r="K54" s="35" t="s">
        <v>649</v>
      </c>
    </row>
    <row r="55" spans="2:11" x14ac:dyDescent="0.3">
      <c r="B55" s="8" t="s">
        <v>2682</v>
      </c>
      <c r="C55" s="57" t="s">
        <v>720</v>
      </c>
      <c r="D55" s="54" t="s">
        <v>2683</v>
      </c>
      <c r="E55" s="6" t="s">
        <v>653</v>
      </c>
      <c r="F55" s="19">
        <v>600</v>
      </c>
      <c r="G55" s="24">
        <v>6000.31</v>
      </c>
      <c r="H55" s="24">
        <v>0.36</v>
      </c>
      <c r="I55" s="31">
        <v>6.7586000000000004</v>
      </c>
      <c r="J55" s="31"/>
      <c r="K55" s="35" t="s">
        <v>649</v>
      </c>
    </row>
    <row r="56" spans="2:11" x14ac:dyDescent="0.3">
      <c r="B56" s="8" t="s">
        <v>2684</v>
      </c>
      <c r="C56" s="57" t="s">
        <v>726</v>
      </c>
      <c r="D56" s="54" t="s">
        <v>2685</v>
      </c>
      <c r="E56" s="6" t="s">
        <v>653</v>
      </c>
      <c r="F56" s="19">
        <v>5500</v>
      </c>
      <c r="G56" s="24">
        <v>5598.18</v>
      </c>
      <c r="H56" s="24">
        <v>0.33</v>
      </c>
      <c r="I56" s="31">
        <v>7.165</v>
      </c>
      <c r="J56" s="31"/>
      <c r="K56" s="35" t="s">
        <v>649</v>
      </c>
    </row>
    <row r="57" spans="2:11" x14ac:dyDescent="0.3">
      <c r="B57" s="8" t="s">
        <v>2686</v>
      </c>
      <c r="C57" s="57" t="s">
        <v>978</v>
      </c>
      <c r="D57" s="54" t="s">
        <v>2687</v>
      </c>
      <c r="E57" s="6" t="s">
        <v>670</v>
      </c>
      <c r="F57" s="19">
        <v>5000</v>
      </c>
      <c r="G57" s="24">
        <v>5072.3999999999996</v>
      </c>
      <c r="H57" s="24">
        <v>0.3</v>
      </c>
      <c r="I57" s="31">
        <v>7.3250000000000002</v>
      </c>
      <c r="J57" s="31"/>
      <c r="K57" s="35" t="s">
        <v>649</v>
      </c>
    </row>
    <row r="58" spans="2:11" x14ac:dyDescent="0.3">
      <c r="B58" s="8" t="s">
        <v>2688</v>
      </c>
      <c r="C58" s="57" t="s">
        <v>661</v>
      </c>
      <c r="D58" s="54" t="s">
        <v>2689</v>
      </c>
      <c r="E58" s="6" t="s">
        <v>653</v>
      </c>
      <c r="F58" s="19">
        <v>5000</v>
      </c>
      <c r="G58" s="24">
        <v>5021.41</v>
      </c>
      <c r="H58" s="24">
        <v>0.3</v>
      </c>
      <c r="I58" s="31">
        <v>6.41</v>
      </c>
      <c r="J58" s="31"/>
      <c r="K58" s="35" t="s">
        <v>649</v>
      </c>
    </row>
    <row r="59" spans="2:11" x14ac:dyDescent="0.3">
      <c r="B59" s="8" t="s">
        <v>2690</v>
      </c>
      <c r="C59" s="57" t="s">
        <v>692</v>
      </c>
      <c r="D59" s="54" t="s">
        <v>2691</v>
      </c>
      <c r="E59" s="6" t="s">
        <v>699</v>
      </c>
      <c r="F59" s="19">
        <v>5000</v>
      </c>
      <c r="G59" s="24">
        <v>4986.1400000000003</v>
      </c>
      <c r="H59" s="24">
        <v>0.3</v>
      </c>
      <c r="I59" s="31">
        <v>6.57</v>
      </c>
      <c r="J59" s="31"/>
      <c r="K59" s="35" t="s">
        <v>649</v>
      </c>
    </row>
    <row r="60" spans="2:11" x14ac:dyDescent="0.3">
      <c r="B60" s="8" t="s">
        <v>2692</v>
      </c>
      <c r="C60" s="57" t="s">
        <v>686</v>
      </c>
      <c r="D60" s="54" t="s">
        <v>2693</v>
      </c>
      <c r="E60" s="6" t="s">
        <v>653</v>
      </c>
      <c r="F60" s="19">
        <v>500</v>
      </c>
      <c r="G60" s="24">
        <v>4983.3500000000004</v>
      </c>
      <c r="H60" s="24">
        <v>0.3</v>
      </c>
      <c r="I60" s="31">
        <v>6.7149999999999999</v>
      </c>
      <c r="J60" s="31"/>
      <c r="K60" s="35" t="s">
        <v>649</v>
      </c>
    </row>
    <row r="61" spans="2:11" x14ac:dyDescent="0.3">
      <c r="B61" s="8" t="s">
        <v>2694</v>
      </c>
      <c r="C61" s="57" t="s">
        <v>672</v>
      </c>
      <c r="D61" s="54" t="s">
        <v>2695</v>
      </c>
      <c r="E61" s="6" t="s">
        <v>699</v>
      </c>
      <c r="F61" s="19">
        <v>500</v>
      </c>
      <c r="G61" s="24">
        <v>4946.5600000000004</v>
      </c>
      <c r="H61" s="24">
        <v>0.3</v>
      </c>
      <c r="I61" s="31">
        <v>6.64</v>
      </c>
      <c r="J61" s="31"/>
      <c r="K61" s="35" t="s">
        <v>649</v>
      </c>
    </row>
    <row r="62" spans="2:11" x14ac:dyDescent="0.3">
      <c r="B62" s="8" t="s">
        <v>2696</v>
      </c>
      <c r="C62" s="57" t="s">
        <v>88</v>
      </c>
      <c r="D62" s="54" t="s">
        <v>2697</v>
      </c>
      <c r="E62" s="6" t="s">
        <v>677</v>
      </c>
      <c r="F62" s="19">
        <v>450000</v>
      </c>
      <c r="G62" s="24">
        <v>4542.3500000000004</v>
      </c>
      <c r="H62" s="24">
        <v>0.27</v>
      </c>
      <c r="I62" s="31">
        <v>7.09</v>
      </c>
      <c r="J62" s="31"/>
      <c r="K62" s="35" t="s">
        <v>649</v>
      </c>
    </row>
    <row r="63" spans="2:11" x14ac:dyDescent="0.3">
      <c r="B63" s="8" t="s">
        <v>2698</v>
      </c>
      <c r="C63" s="57" t="s">
        <v>672</v>
      </c>
      <c r="D63" s="54" t="s">
        <v>2699</v>
      </c>
      <c r="E63" s="6" t="s">
        <v>653</v>
      </c>
      <c r="F63" s="19">
        <v>3700</v>
      </c>
      <c r="G63" s="24">
        <v>3722.57</v>
      </c>
      <c r="H63" s="24">
        <v>0.22</v>
      </c>
      <c r="I63" s="31">
        <v>6.64</v>
      </c>
      <c r="J63" s="31"/>
      <c r="K63" s="35" t="s">
        <v>649</v>
      </c>
    </row>
    <row r="64" spans="2:11" x14ac:dyDescent="0.3">
      <c r="B64" s="8" t="s">
        <v>2700</v>
      </c>
      <c r="C64" s="57" t="s">
        <v>692</v>
      </c>
      <c r="D64" s="54" t="s">
        <v>2701</v>
      </c>
      <c r="E64" s="6" t="s">
        <v>653</v>
      </c>
      <c r="F64" s="19">
        <v>350</v>
      </c>
      <c r="G64" s="24">
        <v>3617.41</v>
      </c>
      <c r="H64" s="24">
        <v>0.22</v>
      </c>
      <c r="I64" s="31">
        <v>6.65</v>
      </c>
      <c r="J64" s="31"/>
      <c r="K64" s="35" t="s">
        <v>649</v>
      </c>
    </row>
    <row r="65" spans="2:11" x14ac:dyDescent="0.3">
      <c r="B65" s="8" t="s">
        <v>1063</v>
      </c>
      <c r="C65" s="57" t="s">
        <v>672</v>
      </c>
      <c r="D65" s="54" t="s">
        <v>1064</v>
      </c>
      <c r="E65" s="6" t="s">
        <v>699</v>
      </c>
      <c r="F65" s="19">
        <v>2500</v>
      </c>
      <c r="G65" s="24">
        <v>2545.6799999999998</v>
      </c>
      <c r="H65" s="24">
        <v>0.15</v>
      </c>
      <c r="I65" s="31">
        <v>6.64</v>
      </c>
      <c r="J65" s="31"/>
      <c r="K65" s="35" t="s">
        <v>649</v>
      </c>
    </row>
    <row r="66" spans="2:11" x14ac:dyDescent="0.3">
      <c r="B66" s="8" t="s">
        <v>2702</v>
      </c>
      <c r="C66" s="57" t="s">
        <v>1767</v>
      </c>
      <c r="D66" s="54" t="s">
        <v>2703</v>
      </c>
      <c r="E66" s="6" t="s">
        <v>653</v>
      </c>
      <c r="F66" s="19">
        <v>2500</v>
      </c>
      <c r="G66" s="24">
        <v>2518.83</v>
      </c>
      <c r="H66" s="24">
        <v>0.15</v>
      </c>
      <c r="I66" s="31">
        <v>6.82</v>
      </c>
      <c r="J66" s="31"/>
      <c r="K66" s="35" t="s">
        <v>649</v>
      </c>
    </row>
    <row r="67" spans="2:11" x14ac:dyDescent="0.3">
      <c r="B67" s="8" t="s">
        <v>2704</v>
      </c>
      <c r="C67" s="57" t="s">
        <v>692</v>
      </c>
      <c r="D67" s="54" t="s">
        <v>2705</v>
      </c>
      <c r="E67" s="6" t="s">
        <v>699</v>
      </c>
      <c r="F67" s="19">
        <v>1000</v>
      </c>
      <c r="G67" s="24">
        <v>1008.5</v>
      </c>
      <c r="H67" s="24">
        <v>0.06</v>
      </c>
      <c r="I67" s="31">
        <v>6.5350000000000001</v>
      </c>
      <c r="J67" s="31"/>
      <c r="K67" s="35" t="s">
        <v>649</v>
      </c>
    </row>
    <row r="68" spans="2:11" x14ac:dyDescent="0.3">
      <c r="C68" s="58" t="s">
        <v>185</v>
      </c>
      <c r="D68" s="54"/>
      <c r="E68" s="6"/>
      <c r="F68" s="19"/>
      <c r="G68" s="25">
        <v>807391.1</v>
      </c>
      <c r="H68" s="25">
        <v>48.23</v>
      </c>
      <c r="I68" s="31"/>
      <c r="J68" s="31"/>
      <c r="K68" s="35"/>
    </row>
    <row r="69" spans="2:11" x14ac:dyDescent="0.3">
      <c r="C69" s="57"/>
      <c r="D69" s="54"/>
      <c r="E69" s="6"/>
      <c r="F69" s="19"/>
      <c r="G69" s="24"/>
      <c r="H69" s="24"/>
      <c r="I69" s="31"/>
      <c r="J69" s="31"/>
      <c r="K69" s="35"/>
    </row>
    <row r="70" spans="2:11" x14ac:dyDescent="0.3">
      <c r="C70" s="58" t="s">
        <v>7</v>
      </c>
      <c r="D70" s="54"/>
      <c r="E70" s="6"/>
      <c r="F70" s="19"/>
      <c r="G70" s="24" t="s">
        <v>2</v>
      </c>
      <c r="H70" s="24" t="s">
        <v>2</v>
      </c>
      <c r="I70" s="31"/>
      <c r="J70" s="31"/>
      <c r="K70" s="35"/>
    </row>
    <row r="71" spans="2:11" x14ac:dyDescent="0.3">
      <c r="C71" s="57"/>
      <c r="D71" s="54"/>
      <c r="E71" s="6"/>
      <c r="F71" s="19"/>
      <c r="G71" s="24"/>
      <c r="H71" s="24"/>
      <c r="I71" s="31"/>
      <c r="J71" s="31"/>
      <c r="K71" s="35"/>
    </row>
    <row r="72" spans="2:11" x14ac:dyDescent="0.3">
      <c r="C72" s="59" t="s">
        <v>8</v>
      </c>
      <c r="D72" s="54"/>
      <c r="E72" s="6"/>
      <c r="F72" s="19"/>
      <c r="G72" s="24"/>
      <c r="H72" s="24"/>
      <c r="I72" s="31"/>
      <c r="J72" s="31"/>
      <c r="K72" s="35"/>
    </row>
    <row r="73" spans="2:11" x14ac:dyDescent="0.3">
      <c r="B73" s="8" t="s">
        <v>2115</v>
      </c>
      <c r="C73" s="57" t="s">
        <v>5228</v>
      </c>
      <c r="D73" s="54" t="s">
        <v>2116</v>
      </c>
      <c r="E73" s="6" t="s">
        <v>786</v>
      </c>
      <c r="F73" s="19">
        <v>525</v>
      </c>
      <c r="G73" s="24">
        <v>53032.77</v>
      </c>
      <c r="H73" s="24">
        <v>3.17</v>
      </c>
      <c r="I73" s="31">
        <v>7.23</v>
      </c>
      <c r="J73" s="31"/>
      <c r="K73" s="35" t="s">
        <v>649</v>
      </c>
    </row>
    <row r="74" spans="2:11" x14ac:dyDescent="0.3">
      <c r="B74" s="8" t="s">
        <v>2117</v>
      </c>
      <c r="C74" s="57" t="s">
        <v>5224</v>
      </c>
      <c r="D74" s="54" t="s">
        <v>2118</v>
      </c>
      <c r="E74" s="6" t="s">
        <v>786</v>
      </c>
      <c r="F74" s="19">
        <v>327</v>
      </c>
      <c r="G74" s="24">
        <v>14872.84</v>
      </c>
      <c r="H74" s="24">
        <v>0.89</v>
      </c>
      <c r="I74" s="31">
        <v>7.2850000000000001</v>
      </c>
      <c r="J74" s="31"/>
      <c r="K74" s="35" t="s">
        <v>649</v>
      </c>
    </row>
    <row r="75" spans="2:11" x14ac:dyDescent="0.3">
      <c r="B75" s="8" t="s">
        <v>2706</v>
      </c>
      <c r="C75" s="57" t="s">
        <v>5227</v>
      </c>
      <c r="D75" s="54" t="s">
        <v>2707</v>
      </c>
      <c r="E75" s="6" t="s">
        <v>2121</v>
      </c>
      <c r="F75" s="19">
        <v>99</v>
      </c>
      <c r="G75" s="24">
        <v>8413.7800000000007</v>
      </c>
      <c r="H75" s="24">
        <v>0.5</v>
      </c>
      <c r="I75" s="31">
        <v>7.46</v>
      </c>
      <c r="J75" s="31"/>
      <c r="K75" s="35" t="s">
        <v>649</v>
      </c>
    </row>
    <row r="76" spans="2:11" x14ac:dyDescent="0.3">
      <c r="B76" s="8" t="s">
        <v>2119</v>
      </c>
      <c r="C76" s="57" t="s">
        <v>5227</v>
      </c>
      <c r="D76" s="54" t="s">
        <v>2120</v>
      </c>
      <c r="E76" s="6" t="s">
        <v>2121</v>
      </c>
      <c r="F76" s="19">
        <v>193</v>
      </c>
      <c r="G76" s="24">
        <v>6799.37</v>
      </c>
      <c r="H76" s="24">
        <v>0.41</v>
      </c>
      <c r="I76" s="31">
        <v>7.3049999999999997</v>
      </c>
      <c r="J76" s="31"/>
      <c r="K76" s="35" t="s">
        <v>649</v>
      </c>
    </row>
    <row r="77" spans="2:11" x14ac:dyDescent="0.3">
      <c r="C77" s="58" t="s">
        <v>185</v>
      </c>
      <c r="D77" s="54"/>
      <c r="E77" s="6"/>
      <c r="F77" s="19"/>
      <c r="G77" s="25">
        <v>83118.759999999995</v>
      </c>
      <c r="H77" s="25">
        <v>4.97</v>
      </c>
      <c r="I77" s="31"/>
      <c r="J77" s="31"/>
      <c r="K77" s="35"/>
    </row>
    <row r="78" spans="2:11" x14ac:dyDescent="0.3">
      <c r="C78" s="57"/>
      <c r="D78" s="54"/>
      <c r="E78" s="6"/>
      <c r="F78" s="19"/>
      <c r="G78" s="24"/>
      <c r="H78" s="24"/>
      <c r="I78" s="31"/>
      <c r="J78" s="31"/>
      <c r="K78" s="35"/>
    </row>
    <row r="79" spans="2:11" x14ac:dyDescent="0.3">
      <c r="C79" s="59" t="s">
        <v>9</v>
      </c>
      <c r="D79" s="54"/>
      <c r="E79" s="6"/>
      <c r="F79" s="19"/>
      <c r="G79" s="24"/>
      <c r="H79" s="24"/>
      <c r="I79" s="31"/>
      <c r="J79" s="31"/>
      <c r="K79" s="35"/>
    </row>
    <row r="80" spans="2:11" x14ac:dyDescent="0.3">
      <c r="B80" s="8" t="s">
        <v>1603</v>
      </c>
      <c r="C80" s="57" t="s">
        <v>1604</v>
      </c>
      <c r="D80" s="54" t="s">
        <v>1605</v>
      </c>
      <c r="E80" s="6" t="s">
        <v>199</v>
      </c>
      <c r="F80" s="19">
        <v>22500000</v>
      </c>
      <c r="G80" s="24">
        <v>22498.92</v>
      </c>
      <c r="H80" s="24">
        <v>1.34</v>
      </c>
      <c r="I80" s="31">
        <v>5.6673</v>
      </c>
      <c r="J80" s="31"/>
      <c r="K80" s="35"/>
    </row>
    <row r="81" spans="1:11" x14ac:dyDescent="0.3">
      <c r="B81" s="8" t="s">
        <v>1252</v>
      </c>
      <c r="C81" s="57" t="s">
        <v>1253</v>
      </c>
      <c r="D81" s="54" t="s">
        <v>1254</v>
      </c>
      <c r="E81" s="6" t="s">
        <v>199</v>
      </c>
      <c r="F81" s="19">
        <v>15000000</v>
      </c>
      <c r="G81" s="24">
        <v>15531.24</v>
      </c>
      <c r="H81" s="24">
        <v>0.93</v>
      </c>
      <c r="I81" s="31">
        <v>0</v>
      </c>
      <c r="J81" s="31"/>
      <c r="K81" s="35"/>
    </row>
    <row r="82" spans="1:11" x14ac:dyDescent="0.3">
      <c r="B82" s="8" t="s">
        <v>1600</v>
      </c>
      <c r="C82" s="57" t="s">
        <v>1601</v>
      </c>
      <c r="D82" s="54" t="s">
        <v>1602</v>
      </c>
      <c r="E82" s="6" t="s">
        <v>199</v>
      </c>
      <c r="F82" s="19">
        <v>15200000</v>
      </c>
      <c r="G82" s="24">
        <v>15232.01</v>
      </c>
      <c r="H82" s="24">
        <v>0.91</v>
      </c>
      <c r="I82" s="31">
        <v>5.9283000000000001</v>
      </c>
      <c r="J82" s="31"/>
      <c r="K82" s="35"/>
    </row>
    <row r="83" spans="1:11" x14ac:dyDescent="0.3">
      <c r="B83" s="8" t="s">
        <v>2708</v>
      </c>
      <c r="C83" s="57" t="s">
        <v>2709</v>
      </c>
      <c r="D83" s="54" t="s">
        <v>2710</v>
      </c>
      <c r="E83" s="6" t="s">
        <v>199</v>
      </c>
      <c r="F83" s="19">
        <v>3500000</v>
      </c>
      <c r="G83" s="24">
        <v>3589.53</v>
      </c>
      <c r="H83" s="24">
        <v>0.21</v>
      </c>
      <c r="I83" s="31">
        <v>5.7950036999999996</v>
      </c>
      <c r="J83" s="31"/>
      <c r="K83" s="35"/>
    </row>
    <row r="84" spans="1:11" x14ac:dyDescent="0.3">
      <c r="C84" s="58" t="s">
        <v>185</v>
      </c>
      <c r="D84" s="54"/>
      <c r="E84" s="6"/>
      <c r="F84" s="19"/>
      <c r="G84" s="25">
        <v>56851.7</v>
      </c>
      <c r="H84" s="25">
        <v>3.39</v>
      </c>
      <c r="I84" s="31"/>
      <c r="J84" s="31"/>
      <c r="K84" s="35"/>
    </row>
    <row r="85" spans="1:11" x14ac:dyDescent="0.3">
      <c r="C85" s="57"/>
      <c r="D85" s="54"/>
      <c r="E85" s="6"/>
      <c r="F85" s="19"/>
      <c r="G85" s="24"/>
      <c r="H85" s="24"/>
      <c r="I85" s="31"/>
      <c r="J85" s="31"/>
      <c r="K85" s="35"/>
    </row>
    <row r="86" spans="1:11" x14ac:dyDescent="0.3">
      <c r="C86" s="59" t="s">
        <v>10</v>
      </c>
      <c r="D86" s="54"/>
      <c r="E86" s="6"/>
      <c r="F86" s="19"/>
      <c r="G86" s="24"/>
      <c r="H86" s="24"/>
      <c r="I86" s="31"/>
      <c r="J86" s="31"/>
      <c r="K86" s="35"/>
    </row>
    <row r="87" spans="1:11" x14ac:dyDescent="0.3">
      <c r="B87" s="8" t="s">
        <v>2128</v>
      </c>
      <c r="C87" s="57" t="s">
        <v>2129</v>
      </c>
      <c r="D87" s="54" t="s">
        <v>2130</v>
      </c>
      <c r="E87" s="6" t="s">
        <v>199</v>
      </c>
      <c r="F87" s="19">
        <v>84992300</v>
      </c>
      <c r="G87" s="24">
        <v>85843.58</v>
      </c>
      <c r="H87" s="24">
        <v>5.13</v>
      </c>
      <c r="I87" s="31">
        <v>5.8380676999999999</v>
      </c>
      <c r="J87" s="31"/>
      <c r="K87" s="35"/>
    </row>
    <row r="88" spans="1:11" x14ac:dyDescent="0.3">
      <c r="B88" s="8" t="s">
        <v>2711</v>
      </c>
      <c r="C88" s="57" t="s">
        <v>2712</v>
      </c>
      <c r="D88" s="54" t="s">
        <v>2713</v>
      </c>
      <c r="E88" s="6" t="s">
        <v>199</v>
      </c>
      <c r="F88" s="19">
        <v>16000000</v>
      </c>
      <c r="G88" s="24">
        <v>16399.099999999999</v>
      </c>
      <c r="H88" s="24">
        <v>0.98</v>
      </c>
      <c r="I88" s="31">
        <v>5.8532411</v>
      </c>
      <c r="J88" s="31"/>
      <c r="K88" s="35"/>
    </row>
    <row r="89" spans="1:11" x14ac:dyDescent="0.3">
      <c r="B89" s="8" t="s">
        <v>2714</v>
      </c>
      <c r="C89" s="57" t="s">
        <v>2715</v>
      </c>
      <c r="D89" s="54" t="s">
        <v>2716</v>
      </c>
      <c r="E89" s="6" t="s">
        <v>199</v>
      </c>
      <c r="F89" s="19">
        <v>7500000</v>
      </c>
      <c r="G89" s="24">
        <v>7593.83</v>
      </c>
      <c r="H89" s="24">
        <v>0.45</v>
      </c>
      <c r="I89" s="31">
        <v>5.8048055999999999</v>
      </c>
      <c r="J89" s="31"/>
      <c r="K89" s="35"/>
    </row>
    <row r="90" spans="1:11" x14ac:dyDescent="0.3">
      <c r="B90" s="8" t="s">
        <v>2717</v>
      </c>
      <c r="C90" s="57" t="s">
        <v>2718</v>
      </c>
      <c r="D90" s="54" t="s">
        <v>2719</v>
      </c>
      <c r="E90" s="6" t="s">
        <v>199</v>
      </c>
      <c r="F90" s="19">
        <v>7200000</v>
      </c>
      <c r="G90" s="24">
        <v>7287.73</v>
      </c>
      <c r="H90" s="24">
        <v>0.44</v>
      </c>
      <c r="I90" s="31">
        <v>5.8686090999999996</v>
      </c>
      <c r="J90" s="31"/>
      <c r="K90" s="35"/>
    </row>
    <row r="91" spans="1:11" x14ac:dyDescent="0.3">
      <c r="B91" s="8" t="s">
        <v>2720</v>
      </c>
      <c r="C91" s="57" t="s">
        <v>2721</v>
      </c>
      <c r="D91" s="54" t="s">
        <v>2722</v>
      </c>
      <c r="E91" s="6" t="s">
        <v>199</v>
      </c>
      <c r="F91" s="19">
        <v>3500000</v>
      </c>
      <c r="G91" s="24">
        <v>3542.96</v>
      </c>
      <c r="H91" s="24">
        <v>0.21</v>
      </c>
      <c r="I91" s="31">
        <v>5.8480720000000002</v>
      </c>
      <c r="J91" s="31"/>
      <c r="K91" s="35"/>
    </row>
    <row r="92" spans="1:11" x14ac:dyDescent="0.3">
      <c r="C92" s="58" t="s">
        <v>185</v>
      </c>
      <c r="D92" s="54"/>
      <c r="E92" s="6"/>
      <c r="F92" s="19"/>
      <c r="G92" s="25">
        <v>120667.2</v>
      </c>
      <c r="H92" s="25">
        <v>7.21</v>
      </c>
      <c r="I92" s="31"/>
      <c r="J92" s="31"/>
      <c r="K92" s="35"/>
    </row>
    <row r="93" spans="1:11" x14ac:dyDescent="0.3">
      <c r="C93" s="57"/>
      <c r="D93" s="54"/>
      <c r="E93" s="6"/>
      <c r="F93" s="19"/>
      <c r="G93" s="24"/>
      <c r="H93" s="24"/>
      <c r="I93" s="31"/>
      <c r="J93" s="31"/>
      <c r="K93" s="35"/>
    </row>
    <row r="94" spans="1:11" x14ac:dyDescent="0.3">
      <c r="A94" s="10"/>
      <c r="B94" s="28"/>
      <c r="C94" s="58" t="s">
        <v>11</v>
      </c>
      <c r="D94" s="54"/>
      <c r="E94" s="6"/>
      <c r="F94" s="19"/>
      <c r="G94" s="24"/>
      <c r="H94" s="24"/>
      <c r="I94" s="31"/>
      <c r="J94" s="31"/>
      <c r="K94" s="35"/>
    </row>
    <row r="95" spans="1:11" x14ac:dyDescent="0.3">
      <c r="C95" s="59" t="s">
        <v>13</v>
      </c>
      <c r="D95" s="54"/>
      <c r="E95" s="6"/>
      <c r="F95" s="19"/>
      <c r="G95" s="24"/>
      <c r="H95" s="24"/>
      <c r="I95" s="31"/>
      <c r="J95" s="31"/>
      <c r="K95" s="35"/>
    </row>
    <row r="96" spans="1:11" x14ac:dyDescent="0.3">
      <c r="B96" s="8" t="s">
        <v>2723</v>
      </c>
      <c r="C96" s="57" t="s">
        <v>1723</v>
      </c>
      <c r="D96" s="54" t="s">
        <v>2724</v>
      </c>
      <c r="E96" s="6" t="s">
        <v>807</v>
      </c>
      <c r="F96" s="19">
        <v>5000</v>
      </c>
      <c r="G96" s="24">
        <v>24520.400000000001</v>
      </c>
      <c r="H96" s="24">
        <v>1.46</v>
      </c>
      <c r="I96" s="31">
        <v>7.5151000000000003</v>
      </c>
      <c r="J96" s="31"/>
      <c r="K96" s="35" t="s">
        <v>649</v>
      </c>
    </row>
    <row r="97" spans="2:11" x14ac:dyDescent="0.3">
      <c r="B97" s="8" t="s">
        <v>1732</v>
      </c>
      <c r="C97" s="57" t="s">
        <v>88</v>
      </c>
      <c r="D97" s="54" t="s">
        <v>1733</v>
      </c>
      <c r="E97" s="6" t="s">
        <v>807</v>
      </c>
      <c r="F97" s="19">
        <v>5000</v>
      </c>
      <c r="G97" s="24">
        <v>24092.35</v>
      </c>
      <c r="H97" s="24">
        <v>1.44</v>
      </c>
      <c r="I97" s="31">
        <v>6.91</v>
      </c>
      <c r="J97" s="31"/>
      <c r="K97" s="35" t="s">
        <v>649</v>
      </c>
    </row>
    <row r="98" spans="2:11" x14ac:dyDescent="0.3">
      <c r="B98" s="8" t="s">
        <v>2725</v>
      </c>
      <c r="C98" s="57" t="s">
        <v>509</v>
      </c>
      <c r="D98" s="54" t="s">
        <v>2726</v>
      </c>
      <c r="E98" s="6" t="s">
        <v>807</v>
      </c>
      <c r="F98" s="19">
        <v>3300</v>
      </c>
      <c r="G98" s="24">
        <v>16102.47</v>
      </c>
      <c r="H98" s="24">
        <v>0.96</v>
      </c>
      <c r="I98" s="31">
        <v>6.6749999999999998</v>
      </c>
      <c r="J98" s="31"/>
      <c r="K98" s="35" t="s">
        <v>649</v>
      </c>
    </row>
    <row r="99" spans="2:11" x14ac:dyDescent="0.3">
      <c r="B99" s="8" t="s">
        <v>2149</v>
      </c>
      <c r="C99" s="57" t="s">
        <v>2150</v>
      </c>
      <c r="D99" s="54" t="s">
        <v>2151</v>
      </c>
      <c r="E99" s="6" t="s">
        <v>1311</v>
      </c>
      <c r="F99" s="19">
        <v>3000</v>
      </c>
      <c r="G99" s="24">
        <v>14643.78</v>
      </c>
      <c r="H99" s="24">
        <v>0.87</v>
      </c>
      <c r="I99" s="31">
        <v>6.8299000000000003</v>
      </c>
      <c r="J99" s="31"/>
      <c r="K99" s="35" t="s">
        <v>649</v>
      </c>
    </row>
    <row r="100" spans="2:11" x14ac:dyDescent="0.3">
      <c r="B100" s="8" t="s">
        <v>2727</v>
      </c>
      <c r="C100" s="57" t="s">
        <v>2728</v>
      </c>
      <c r="D100" s="54" t="s">
        <v>2729</v>
      </c>
      <c r="E100" s="6" t="s">
        <v>807</v>
      </c>
      <c r="F100" s="19">
        <v>3000</v>
      </c>
      <c r="G100" s="24">
        <v>14359.71</v>
      </c>
      <c r="H100" s="24">
        <v>0.86</v>
      </c>
      <c r="I100" s="31">
        <v>6.9850000000000003</v>
      </c>
      <c r="J100" s="31"/>
      <c r="K100" s="35" t="s">
        <v>649</v>
      </c>
    </row>
    <row r="101" spans="2:11" x14ac:dyDescent="0.3">
      <c r="B101" s="8" t="s">
        <v>1736</v>
      </c>
      <c r="C101" s="57" t="s">
        <v>88</v>
      </c>
      <c r="D101" s="54" t="s">
        <v>1737</v>
      </c>
      <c r="E101" s="6" t="s">
        <v>807</v>
      </c>
      <c r="F101" s="19">
        <v>2000</v>
      </c>
      <c r="G101" s="24">
        <v>9822.3700000000008</v>
      </c>
      <c r="H101" s="24">
        <v>0.59</v>
      </c>
      <c r="I101" s="31">
        <v>6.8048999999999999</v>
      </c>
      <c r="J101" s="31"/>
      <c r="K101" s="35" t="s">
        <v>649</v>
      </c>
    </row>
    <row r="102" spans="2:11" x14ac:dyDescent="0.3">
      <c r="B102" s="8" t="s">
        <v>1742</v>
      </c>
      <c r="C102" s="57" t="s">
        <v>1707</v>
      </c>
      <c r="D102" s="54" t="s">
        <v>1743</v>
      </c>
      <c r="E102" s="6" t="s">
        <v>807</v>
      </c>
      <c r="F102" s="19">
        <v>2000</v>
      </c>
      <c r="G102" s="24">
        <v>9754.93</v>
      </c>
      <c r="H102" s="24">
        <v>0.57999999999999996</v>
      </c>
      <c r="I102" s="31">
        <v>6.6448999999999998</v>
      </c>
      <c r="J102" s="31"/>
      <c r="K102" s="35" t="s">
        <v>649</v>
      </c>
    </row>
    <row r="103" spans="2:11" x14ac:dyDescent="0.3">
      <c r="B103" s="8" t="s">
        <v>2730</v>
      </c>
      <c r="C103" s="57" t="s">
        <v>1377</v>
      </c>
      <c r="D103" s="54" t="s">
        <v>2731</v>
      </c>
      <c r="E103" s="6" t="s">
        <v>807</v>
      </c>
      <c r="F103" s="19">
        <v>2000</v>
      </c>
      <c r="G103" s="24">
        <v>9641.61</v>
      </c>
      <c r="H103" s="24">
        <v>0.57999999999999996</v>
      </c>
      <c r="I103" s="31">
        <v>6.75</v>
      </c>
      <c r="J103" s="31"/>
      <c r="K103" s="35" t="s">
        <v>649</v>
      </c>
    </row>
    <row r="104" spans="2:11" x14ac:dyDescent="0.3">
      <c r="B104" s="8" t="s">
        <v>2732</v>
      </c>
      <c r="C104" s="57" t="s">
        <v>2733</v>
      </c>
      <c r="D104" s="54" t="s">
        <v>2734</v>
      </c>
      <c r="E104" s="6" t="s">
        <v>807</v>
      </c>
      <c r="F104" s="19">
        <v>2000</v>
      </c>
      <c r="G104" s="24">
        <v>9602.6</v>
      </c>
      <c r="H104" s="24">
        <v>0.56999999999999995</v>
      </c>
      <c r="I104" s="31">
        <v>6.835</v>
      </c>
      <c r="J104" s="31"/>
      <c r="K104" s="35" t="s">
        <v>649</v>
      </c>
    </row>
    <row r="105" spans="2:11" x14ac:dyDescent="0.3">
      <c r="B105" s="8" t="s">
        <v>2735</v>
      </c>
      <c r="C105" s="57" t="s">
        <v>1691</v>
      </c>
      <c r="D105" s="54" t="s">
        <v>2736</v>
      </c>
      <c r="E105" s="6" t="s">
        <v>1311</v>
      </c>
      <c r="F105" s="19">
        <v>1700</v>
      </c>
      <c r="G105" s="24">
        <v>8339.15</v>
      </c>
      <c r="H105" s="24">
        <v>0.5</v>
      </c>
      <c r="I105" s="31">
        <v>6.4001000000000001</v>
      </c>
      <c r="J105" s="31"/>
      <c r="K105" s="35" t="s">
        <v>649</v>
      </c>
    </row>
    <row r="106" spans="2:11" x14ac:dyDescent="0.3">
      <c r="B106" s="8" t="s">
        <v>2737</v>
      </c>
      <c r="C106" s="57" t="s">
        <v>1723</v>
      </c>
      <c r="D106" s="54" t="s">
        <v>2738</v>
      </c>
      <c r="E106" s="6" t="s">
        <v>807</v>
      </c>
      <c r="F106" s="19">
        <v>1500</v>
      </c>
      <c r="G106" s="24">
        <v>7042.71</v>
      </c>
      <c r="H106" s="24">
        <v>0.42</v>
      </c>
      <c r="I106" s="31">
        <v>7.8998999999999997</v>
      </c>
      <c r="J106" s="31"/>
      <c r="K106" s="35" t="s">
        <v>649</v>
      </c>
    </row>
    <row r="107" spans="2:11" x14ac:dyDescent="0.3">
      <c r="B107" s="8" t="s">
        <v>1687</v>
      </c>
      <c r="C107" s="57" t="s">
        <v>1688</v>
      </c>
      <c r="D107" s="54" t="s">
        <v>1689</v>
      </c>
      <c r="E107" s="6" t="s">
        <v>807</v>
      </c>
      <c r="F107" s="19">
        <v>1000</v>
      </c>
      <c r="G107" s="24">
        <v>4932.87</v>
      </c>
      <c r="H107" s="24">
        <v>0.28999999999999998</v>
      </c>
      <c r="I107" s="31">
        <v>6.8051000000000004</v>
      </c>
      <c r="J107" s="31"/>
      <c r="K107" s="35" t="s">
        <v>649</v>
      </c>
    </row>
    <row r="108" spans="2:11" x14ac:dyDescent="0.3">
      <c r="C108" s="58" t="s">
        <v>185</v>
      </c>
      <c r="D108" s="54"/>
      <c r="E108" s="6"/>
      <c r="F108" s="19"/>
      <c r="G108" s="25">
        <v>152854.95000000001</v>
      </c>
      <c r="H108" s="25">
        <v>9.1199999999999992</v>
      </c>
      <c r="I108" s="31"/>
      <c r="J108" s="31"/>
      <c r="K108" s="35"/>
    </row>
    <row r="109" spans="2:11" x14ac:dyDescent="0.3">
      <c r="C109" s="57"/>
      <c r="D109" s="54"/>
      <c r="E109" s="6"/>
      <c r="F109" s="19"/>
      <c r="G109" s="24"/>
      <c r="H109" s="24"/>
      <c r="I109" s="31"/>
      <c r="J109" s="31"/>
      <c r="K109" s="35"/>
    </row>
    <row r="110" spans="2:11" x14ac:dyDescent="0.3">
      <c r="C110" s="59" t="s">
        <v>14</v>
      </c>
      <c r="D110" s="54"/>
      <c r="E110" s="6"/>
      <c r="F110" s="19"/>
      <c r="G110" s="24"/>
      <c r="H110" s="24"/>
      <c r="I110" s="31"/>
      <c r="J110" s="31"/>
      <c r="K110" s="35"/>
    </row>
    <row r="111" spans="2:11" x14ac:dyDescent="0.3">
      <c r="B111" s="8" t="s">
        <v>1881</v>
      </c>
      <c r="C111" s="57" t="s">
        <v>277</v>
      </c>
      <c r="D111" s="54" t="s">
        <v>1882</v>
      </c>
      <c r="E111" s="6" t="s">
        <v>804</v>
      </c>
      <c r="F111" s="19">
        <v>8500</v>
      </c>
      <c r="G111" s="24">
        <v>41701.17</v>
      </c>
      <c r="H111" s="24">
        <v>2.4900000000000002</v>
      </c>
      <c r="I111" s="31">
        <v>6.08</v>
      </c>
      <c r="J111" s="31"/>
      <c r="K111" s="35" t="s">
        <v>649</v>
      </c>
    </row>
    <row r="112" spans="2:11" x14ac:dyDescent="0.3">
      <c r="B112" s="8" t="s">
        <v>1793</v>
      </c>
      <c r="C112" s="57" t="s">
        <v>1794</v>
      </c>
      <c r="D112" s="54" t="s">
        <v>1795</v>
      </c>
      <c r="E112" s="6" t="s">
        <v>807</v>
      </c>
      <c r="F112" s="19">
        <v>8000</v>
      </c>
      <c r="G112" s="24">
        <v>38622.839999999997</v>
      </c>
      <c r="H112" s="24">
        <v>2.31</v>
      </c>
      <c r="I112" s="31">
        <v>6.4749999999999996</v>
      </c>
      <c r="J112" s="31"/>
      <c r="K112" s="35" t="s">
        <v>649</v>
      </c>
    </row>
    <row r="113" spans="2:11" x14ac:dyDescent="0.3">
      <c r="B113" s="8" t="s">
        <v>1846</v>
      </c>
      <c r="C113" s="57" t="s">
        <v>52</v>
      </c>
      <c r="D113" s="54" t="s">
        <v>1847</v>
      </c>
      <c r="E113" s="6" t="s">
        <v>807</v>
      </c>
      <c r="F113" s="19">
        <v>6000</v>
      </c>
      <c r="G113" s="24">
        <v>29027.64</v>
      </c>
      <c r="H113" s="24">
        <v>1.73</v>
      </c>
      <c r="I113" s="31">
        <v>6.2701000000000002</v>
      </c>
      <c r="J113" s="31"/>
      <c r="K113" s="35" t="s">
        <v>649</v>
      </c>
    </row>
    <row r="114" spans="2:11" x14ac:dyDescent="0.3">
      <c r="B114" s="8" t="s">
        <v>2373</v>
      </c>
      <c r="C114" s="57" t="s">
        <v>41</v>
      </c>
      <c r="D114" s="54" t="s">
        <v>2374</v>
      </c>
      <c r="E114" s="6" t="s">
        <v>807</v>
      </c>
      <c r="F114" s="19">
        <v>6000</v>
      </c>
      <c r="G114" s="24">
        <v>28432.14</v>
      </c>
      <c r="H114" s="24">
        <v>1.7</v>
      </c>
      <c r="I114" s="31">
        <v>6.41</v>
      </c>
      <c r="J114" s="31"/>
      <c r="K114" s="35" t="s">
        <v>649</v>
      </c>
    </row>
    <row r="115" spans="2:11" x14ac:dyDescent="0.3">
      <c r="B115" s="8" t="s">
        <v>1844</v>
      </c>
      <c r="C115" s="57" t="s">
        <v>1809</v>
      </c>
      <c r="D115" s="54" t="s">
        <v>1845</v>
      </c>
      <c r="E115" s="6" t="s">
        <v>807</v>
      </c>
      <c r="F115" s="19">
        <v>5000</v>
      </c>
      <c r="G115" s="24">
        <v>24384.78</v>
      </c>
      <c r="H115" s="24">
        <v>1.46</v>
      </c>
      <c r="I115" s="31">
        <v>6.3951000000000002</v>
      </c>
      <c r="J115" s="31"/>
      <c r="K115" s="35" t="s">
        <v>649</v>
      </c>
    </row>
    <row r="116" spans="2:11" x14ac:dyDescent="0.3">
      <c r="B116" s="8" t="s">
        <v>1785</v>
      </c>
      <c r="C116" s="57" t="s">
        <v>41</v>
      </c>
      <c r="D116" s="54" t="s">
        <v>1786</v>
      </c>
      <c r="E116" s="6" t="s">
        <v>807</v>
      </c>
      <c r="F116" s="19">
        <v>5000</v>
      </c>
      <c r="G116" s="24">
        <v>24079.08</v>
      </c>
      <c r="H116" s="24">
        <v>1.44</v>
      </c>
      <c r="I116" s="31">
        <v>6.26</v>
      </c>
      <c r="J116" s="31"/>
      <c r="K116" s="35" t="s">
        <v>649</v>
      </c>
    </row>
    <row r="117" spans="2:11" x14ac:dyDescent="0.3">
      <c r="B117" s="8" t="s">
        <v>1787</v>
      </c>
      <c r="C117" s="57" t="s">
        <v>41</v>
      </c>
      <c r="D117" s="54" t="s">
        <v>1788</v>
      </c>
      <c r="E117" s="6" t="s">
        <v>807</v>
      </c>
      <c r="F117" s="19">
        <v>5000</v>
      </c>
      <c r="G117" s="24">
        <v>23654.1</v>
      </c>
      <c r="H117" s="24">
        <v>1.41</v>
      </c>
      <c r="I117" s="31">
        <v>6.41</v>
      </c>
      <c r="J117" s="31"/>
      <c r="K117" s="35" t="s">
        <v>649</v>
      </c>
    </row>
    <row r="118" spans="2:11" x14ac:dyDescent="0.3">
      <c r="B118" s="8" t="s">
        <v>1875</v>
      </c>
      <c r="C118" s="57" t="s">
        <v>41</v>
      </c>
      <c r="D118" s="54" t="s">
        <v>1876</v>
      </c>
      <c r="E118" s="6" t="s">
        <v>807</v>
      </c>
      <c r="F118" s="19">
        <v>4000</v>
      </c>
      <c r="G118" s="24">
        <v>19225.14</v>
      </c>
      <c r="H118" s="24">
        <v>1.1499999999999999</v>
      </c>
      <c r="I118" s="31">
        <v>6.2601000000000004</v>
      </c>
      <c r="J118" s="31"/>
      <c r="K118" s="35" t="s">
        <v>649</v>
      </c>
    </row>
    <row r="119" spans="2:11" x14ac:dyDescent="0.3">
      <c r="B119" s="8" t="s">
        <v>1828</v>
      </c>
      <c r="C119" s="57" t="s">
        <v>1500</v>
      </c>
      <c r="D119" s="54" t="s">
        <v>1829</v>
      </c>
      <c r="E119" s="6" t="s">
        <v>1311</v>
      </c>
      <c r="F119" s="19">
        <v>4000</v>
      </c>
      <c r="G119" s="24">
        <v>19222.3</v>
      </c>
      <c r="H119" s="24">
        <v>1.1499999999999999</v>
      </c>
      <c r="I119" s="31">
        <v>6.2573999999999996</v>
      </c>
      <c r="J119" s="31"/>
      <c r="K119" s="35" t="s">
        <v>649</v>
      </c>
    </row>
    <row r="120" spans="2:11" x14ac:dyDescent="0.3">
      <c r="B120" s="8" t="s">
        <v>2739</v>
      </c>
      <c r="C120" s="57" t="s">
        <v>52</v>
      </c>
      <c r="D120" s="54" t="s">
        <v>2740</v>
      </c>
      <c r="E120" s="6" t="s">
        <v>807</v>
      </c>
      <c r="F120" s="19">
        <v>3000</v>
      </c>
      <c r="G120" s="24">
        <v>14698.65</v>
      </c>
      <c r="H120" s="24">
        <v>0.88</v>
      </c>
      <c r="I120" s="31">
        <v>6.0838999999999999</v>
      </c>
      <c r="J120" s="31"/>
      <c r="K120" s="35" t="s">
        <v>649</v>
      </c>
    </row>
    <row r="121" spans="2:11" x14ac:dyDescent="0.3">
      <c r="B121" s="8" t="s">
        <v>2741</v>
      </c>
      <c r="C121" s="57" t="s">
        <v>66</v>
      </c>
      <c r="D121" s="54" t="s">
        <v>2742</v>
      </c>
      <c r="E121" s="6" t="s">
        <v>807</v>
      </c>
      <c r="F121" s="19">
        <v>3000</v>
      </c>
      <c r="G121" s="24">
        <v>14678.31</v>
      </c>
      <c r="H121" s="24">
        <v>0.88</v>
      </c>
      <c r="I121" s="31">
        <v>6.0601000000000003</v>
      </c>
      <c r="J121" s="31"/>
      <c r="K121" s="35" t="s">
        <v>649</v>
      </c>
    </row>
    <row r="122" spans="2:11" x14ac:dyDescent="0.3">
      <c r="B122" s="8" t="s">
        <v>1842</v>
      </c>
      <c r="C122" s="57" t="s">
        <v>349</v>
      </c>
      <c r="D122" s="54" t="s">
        <v>1843</v>
      </c>
      <c r="E122" s="6" t="s">
        <v>807</v>
      </c>
      <c r="F122" s="19">
        <v>3000</v>
      </c>
      <c r="G122" s="24">
        <v>14644.55</v>
      </c>
      <c r="H122" s="24">
        <v>0.87</v>
      </c>
      <c r="I122" s="31">
        <v>6.1098999999999997</v>
      </c>
      <c r="J122" s="31"/>
      <c r="K122" s="35" t="s">
        <v>649</v>
      </c>
    </row>
    <row r="123" spans="2:11" x14ac:dyDescent="0.3">
      <c r="B123" s="8" t="s">
        <v>2743</v>
      </c>
      <c r="C123" s="57" t="s">
        <v>41</v>
      </c>
      <c r="D123" s="54" t="s">
        <v>2744</v>
      </c>
      <c r="E123" s="6" t="s">
        <v>807</v>
      </c>
      <c r="F123" s="19">
        <v>3000</v>
      </c>
      <c r="G123" s="24">
        <v>14618.9</v>
      </c>
      <c r="H123" s="24">
        <v>0.87</v>
      </c>
      <c r="I123" s="31">
        <v>6.2601000000000004</v>
      </c>
      <c r="J123" s="31"/>
      <c r="K123" s="35" t="s">
        <v>649</v>
      </c>
    </row>
    <row r="124" spans="2:11" x14ac:dyDescent="0.3">
      <c r="B124" s="8" t="s">
        <v>1783</v>
      </c>
      <c r="C124" s="57" t="s">
        <v>298</v>
      </c>
      <c r="D124" s="54" t="s">
        <v>1784</v>
      </c>
      <c r="E124" s="6" t="s">
        <v>807</v>
      </c>
      <c r="F124" s="19">
        <v>2000</v>
      </c>
      <c r="G124" s="24">
        <v>9776.7099999999991</v>
      </c>
      <c r="H124" s="24">
        <v>0.57999999999999996</v>
      </c>
      <c r="I124" s="31">
        <v>6.085</v>
      </c>
      <c r="J124" s="31"/>
      <c r="K124" s="35" t="s">
        <v>649</v>
      </c>
    </row>
    <row r="125" spans="2:11" x14ac:dyDescent="0.3">
      <c r="B125" s="8" t="s">
        <v>1871</v>
      </c>
      <c r="C125" s="57" t="s">
        <v>1478</v>
      </c>
      <c r="D125" s="54" t="s">
        <v>1872</v>
      </c>
      <c r="E125" s="6" t="s">
        <v>807</v>
      </c>
      <c r="F125" s="19">
        <v>2000</v>
      </c>
      <c r="G125" s="24">
        <v>9691.82</v>
      </c>
      <c r="H125" s="24">
        <v>0.57999999999999996</v>
      </c>
      <c r="I125" s="31">
        <v>6.24</v>
      </c>
      <c r="J125" s="31"/>
      <c r="K125" s="35" t="s">
        <v>649</v>
      </c>
    </row>
    <row r="126" spans="2:11" x14ac:dyDescent="0.3">
      <c r="B126" s="8" t="s">
        <v>1802</v>
      </c>
      <c r="C126" s="57" t="s">
        <v>277</v>
      </c>
      <c r="D126" s="54" t="s">
        <v>1803</v>
      </c>
      <c r="E126" s="6" t="s">
        <v>804</v>
      </c>
      <c r="F126" s="19">
        <v>1000</v>
      </c>
      <c r="G126" s="24">
        <v>4898.05</v>
      </c>
      <c r="H126" s="24">
        <v>0.28999999999999998</v>
      </c>
      <c r="I126" s="31">
        <v>6.0780000000000003</v>
      </c>
      <c r="J126" s="31"/>
      <c r="K126" s="35" t="s">
        <v>649</v>
      </c>
    </row>
    <row r="127" spans="2:11" x14ac:dyDescent="0.3">
      <c r="B127" s="8" t="s">
        <v>2745</v>
      </c>
      <c r="C127" s="57" t="s">
        <v>52</v>
      </c>
      <c r="D127" s="54" t="s">
        <v>2746</v>
      </c>
      <c r="E127" s="6" t="s">
        <v>807</v>
      </c>
      <c r="F127" s="19">
        <v>1000</v>
      </c>
      <c r="G127" s="24">
        <v>4763.1000000000004</v>
      </c>
      <c r="H127" s="24">
        <v>0.28000000000000003</v>
      </c>
      <c r="I127" s="31">
        <v>6.415</v>
      </c>
      <c r="J127" s="31"/>
      <c r="K127" s="35" t="s">
        <v>649</v>
      </c>
    </row>
    <row r="128" spans="2:11" x14ac:dyDescent="0.3">
      <c r="B128" s="8" t="s">
        <v>2747</v>
      </c>
      <c r="C128" s="57" t="s">
        <v>672</v>
      </c>
      <c r="D128" s="54" t="s">
        <v>2748</v>
      </c>
      <c r="E128" s="6" t="s">
        <v>807</v>
      </c>
      <c r="F128" s="19">
        <v>500</v>
      </c>
      <c r="G128" s="24">
        <v>2460.1799999999998</v>
      </c>
      <c r="H128" s="24">
        <v>0.15</v>
      </c>
      <c r="I128" s="31">
        <v>6.0900999999999996</v>
      </c>
      <c r="J128" s="31"/>
      <c r="K128" s="35" t="s">
        <v>649</v>
      </c>
    </row>
    <row r="129" spans="1:11" x14ac:dyDescent="0.3">
      <c r="B129" s="8" t="s">
        <v>2749</v>
      </c>
      <c r="C129" s="57" t="s">
        <v>41</v>
      </c>
      <c r="D129" s="54" t="s">
        <v>2750</v>
      </c>
      <c r="E129" s="6" t="s">
        <v>807</v>
      </c>
      <c r="F129" s="19">
        <v>500</v>
      </c>
      <c r="G129" s="24">
        <v>2446.5300000000002</v>
      </c>
      <c r="H129" s="24">
        <v>0.15</v>
      </c>
      <c r="I129" s="31">
        <v>6.0899000000000001</v>
      </c>
      <c r="J129" s="31"/>
      <c r="K129" s="35" t="s">
        <v>649</v>
      </c>
    </row>
    <row r="130" spans="1:11" x14ac:dyDescent="0.3">
      <c r="C130" s="58" t="s">
        <v>185</v>
      </c>
      <c r="D130" s="54"/>
      <c r="E130" s="6"/>
      <c r="F130" s="19"/>
      <c r="G130" s="25">
        <v>341025.99</v>
      </c>
      <c r="H130" s="25">
        <v>20.37</v>
      </c>
      <c r="I130" s="31"/>
      <c r="J130" s="31"/>
      <c r="K130" s="35"/>
    </row>
    <row r="131" spans="1:11" x14ac:dyDescent="0.3">
      <c r="C131" s="57"/>
      <c r="D131" s="54"/>
      <c r="E131" s="6"/>
      <c r="F131" s="19"/>
      <c r="G131" s="24"/>
      <c r="H131" s="24"/>
      <c r="I131" s="31"/>
      <c r="J131" s="31"/>
      <c r="K131" s="35"/>
    </row>
    <row r="132" spans="1:11" x14ac:dyDescent="0.3">
      <c r="C132" s="59" t="s">
        <v>15</v>
      </c>
      <c r="D132" s="54"/>
      <c r="E132" s="6"/>
      <c r="F132" s="19"/>
      <c r="G132" s="24"/>
      <c r="H132" s="24"/>
      <c r="I132" s="31"/>
      <c r="J132" s="31"/>
      <c r="K132" s="35"/>
    </row>
    <row r="133" spans="1:11" x14ac:dyDescent="0.3">
      <c r="B133" s="8" t="s">
        <v>1177</v>
      </c>
      <c r="C133" s="57" t="s">
        <v>1178</v>
      </c>
      <c r="D133" s="54" t="s">
        <v>1179</v>
      </c>
      <c r="E133" s="6" t="s">
        <v>199</v>
      </c>
      <c r="F133" s="19">
        <v>25000000</v>
      </c>
      <c r="G133" s="24">
        <v>24981.1</v>
      </c>
      <c r="H133" s="24">
        <v>1.49</v>
      </c>
      <c r="I133" s="31">
        <v>5.5229999999999997</v>
      </c>
      <c r="J133" s="31"/>
      <c r="K133" s="35"/>
    </row>
    <row r="134" spans="1:11" x14ac:dyDescent="0.3">
      <c r="B134" s="8" t="s">
        <v>1556</v>
      </c>
      <c r="C134" s="57" t="s">
        <v>1557</v>
      </c>
      <c r="D134" s="54" t="s">
        <v>1558</v>
      </c>
      <c r="E134" s="6" t="s">
        <v>199</v>
      </c>
      <c r="F134" s="19">
        <v>20000000</v>
      </c>
      <c r="G134" s="24">
        <v>19756.14</v>
      </c>
      <c r="H134" s="24">
        <v>1.18</v>
      </c>
      <c r="I134" s="31">
        <v>5.4283999999999999</v>
      </c>
      <c r="J134" s="31"/>
      <c r="K134" s="35"/>
    </row>
    <row r="135" spans="1:11" x14ac:dyDescent="0.3">
      <c r="C135" s="58" t="s">
        <v>185</v>
      </c>
      <c r="D135" s="54"/>
      <c r="E135" s="6"/>
      <c r="F135" s="19"/>
      <c r="G135" s="25">
        <v>44737.24</v>
      </c>
      <c r="H135" s="25">
        <v>2.67</v>
      </c>
      <c r="I135" s="31"/>
      <c r="J135" s="31"/>
      <c r="K135" s="35"/>
    </row>
    <row r="136" spans="1:11" x14ac:dyDescent="0.3">
      <c r="C136" s="57"/>
      <c r="D136" s="54"/>
      <c r="E136" s="6"/>
      <c r="F136" s="19"/>
      <c r="G136" s="24"/>
      <c r="H136" s="24"/>
      <c r="I136" s="31"/>
      <c r="J136" s="31"/>
      <c r="K136" s="35"/>
    </row>
    <row r="137" spans="1:11" x14ac:dyDescent="0.3">
      <c r="C137" s="58" t="s">
        <v>16</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17</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A141" s="10"/>
      <c r="B141" s="28"/>
      <c r="C141" s="58" t="s">
        <v>18</v>
      </c>
      <c r="D141" s="54"/>
      <c r="E141" s="6"/>
      <c r="F141" s="19"/>
      <c r="G141" s="24"/>
      <c r="H141" s="24"/>
      <c r="I141" s="31"/>
      <c r="J141" s="31"/>
      <c r="K141" s="35"/>
    </row>
    <row r="142" spans="1:11" x14ac:dyDescent="0.3">
      <c r="A142" s="28"/>
      <c r="B142" s="28"/>
      <c r="C142" s="58" t="s">
        <v>19</v>
      </c>
      <c r="D142" s="54"/>
      <c r="E142" s="6"/>
      <c r="F142" s="19"/>
      <c r="G142" s="24" t="s">
        <v>2</v>
      </c>
      <c r="H142" s="24" t="s">
        <v>2</v>
      </c>
      <c r="I142" s="31"/>
      <c r="J142" s="31"/>
      <c r="K142" s="35"/>
    </row>
    <row r="143" spans="1:11" x14ac:dyDescent="0.3">
      <c r="A143" s="28"/>
      <c r="B143" s="28"/>
      <c r="C143" s="58"/>
      <c r="D143" s="54"/>
      <c r="E143" s="6"/>
      <c r="F143" s="19"/>
      <c r="G143" s="24"/>
      <c r="H143" s="24"/>
      <c r="I143" s="31"/>
      <c r="J143" s="31"/>
      <c r="K143" s="35"/>
    </row>
    <row r="144" spans="1:11" x14ac:dyDescent="0.3">
      <c r="C144" s="59" t="s">
        <v>20</v>
      </c>
      <c r="D144" s="54"/>
      <c r="E144" s="6"/>
      <c r="F144" s="19"/>
      <c r="G144" s="24"/>
      <c r="H144" s="24"/>
      <c r="I144" s="31"/>
      <c r="J144" s="31"/>
      <c r="K144" s="35"/>
    </row>
    <row r="145" spans="1:54" x14ac:dyDescent="0.3">
      <c r="B145" s="8" t="s">
        <v>862</v>
      </c>
      <c r="C145" s="57" t="s">
        <v>5174</v>
      </c>
      <c r="D145" s="54" t="s">
        <v>863</v>
      </c>
      <c r="E145" s="6" t="s">
        <v>864</v>
      </c>
      <c r="F145" s="19">
        <v>35776.624000000003</v>
      </c>
      <c r="G145" s="24">
        <v>4093.15</v>
      </c>
      <c r="H145" s="24">
        <v>0.24</v>
      </c>
      <c r="I145" s="31">
        <v>5.58</v>
      </c>
      <c r="J145" s="31"/>
      <c r="K145" s="35"/>
    </row>
    <row r="146" spans="1:54" x14ac:dyDescent="0.3">
      <c r="C146" s="58" t="s">
        <v>185</v>
      </c>
      <c r="D146" s="54"/>
      <c r="E146" s="6"/>
      <c r="F146" s="19"/>
      <c r="G146" s="25">
        <v>4093.15</v>
      </c>
      <c r="H146" s="25">
        <v>0.24</v>
      </c>
      <c r="I146" s="31"/>
      <c r="J146" s="31"/>
      <c r="K146" s="35"/>
    </row>
    <row r="147" spans="1:54" x14ac:dyDescent="0.3">
      <c r="C147" s="57"/>
      <c r="D147" s="54"/>
      <c r="E147" s="6"/>
      <c r="F147" s="19"/>
      <c r="G147" s="24"/>
      <c r="H147" s="24"/>
      <c r="I147" s="31"/>
      <c r="J147" s="31"/>
      <c r="K147" s="35"/>
    </row>
    <row r="148" spans="1:54" x14ac:dyDescent="0.3">
      <c r="C148" s="58" t="s">
        <v>21</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8" t="s">
        <v>22</v>
      </c>
      <c r="D150" s="54"/>
      <c r="E150" s="6"/>
      <c r="F150" s="19"/>
      <c r="G150" s="24" t="s">
        <v>2</v>
      </c>
      <c r="H150" s="24" t="s">
        <v>2</v>
      </c>
      <c r="I150" s="31"/>
      <c r="J150" s="31"/>
      <c r="K150" s="35"/>
    </row>
    <row r="151" spans="1:54" x14ac:dyDescent="0.3">
      <c r="C151" s="57"/>
      <c r="D151" s="54"/>
      <c r="E151" s="6"/>
      <c r="F151" s="19"/>
      <c r="G151" s="24"/>
      <c r="H151" s="24"/>
      <c r="I151" s="31"/>
      <c r="J151" s="31"/>
      <c r="K151" s="35"/>
    </row>
    <row r="152" spans="1:54" x14ac:dyDescent="0.3">
      <c r="C152" s="58" t="s">
        <v>23</v>
      </c>
      <c r="D152" s="54"/>
      <c r="E152" s="6"/>
      <c r="F152" s="19"/>
      <c r="G152" s="24" t="s">
        <v>2</v>
      </c>
      <c r="H152" s="24" t="s">
        <v>2</v>
      </c>
      <c r="I152" s="31"/>
      <c r="J152" s="31"/>
      <c r="K152" s="35"/>
    </row>
    <row r="153" spans="1:54" x14ac:dyDescent="0.3">
      <c r="C153" s="57"/>
      <c r="D153" s="54"/>
      <c r="E153" s="6"/>
      <c r="F153" s="19"/>
      <c r="G153" s="24"/>
      <c r="H153" s="24"/>
      <c r="I153" s="31"/>
      <c r="J153" s="31"/>
      <c r="K153" s="35"/>
    </row>
    <row r="154" spans="1:54" x14ac:dyDescent="0.3">
      <c r="C154" s="59" t="s">
        <v>24</v>
      </c>
      <c r="D154" s="54"/>
      <c r="E154" s="6"/>
      <c r="F154" s="19"/>
      <c r="G154" s="24"/>
      <c r="H154" s="24"/>
      <c r="I154" s="31"/>
      <c r="J154" s="31"/>
      <c r="K154" s="35"/>
    </row>
    <row r="155" spans="1:54" x14ac:dyDescent="0.3">
      <c r="B155" s="8" t="s">
        <v>200</v>
      </c>
      <c r="C155" s="57" t="s">
        <v>201</v>
      </c>
      <c r="D155" s="54"/>
      <c r="E155" s="6"/>
      <c r="F155" s="19"/>
      <c r="G155" s="24">
        <v>36764.31</v>
      </c>
      <c r="H155" s="24">
        <v>2.2000000000000002</v>
      </c>
      <c r="I155" s="31"/>
      <c r="J155" s="31"/>
      <c r="K155" s="35"/>
    </row>
    <row r="156" spans="1:54" x14ac:dyDescent="0.3">
      <c r="C156" s="58" t="s">
        <v>185</v>
      </c>
      <c r="D156" s="54"/>
      <c r="E156" s="6"/>
      <c r="F156" s="19"/>
      <c r="G156" s="25">
        <v>36764.31</v>
      </c>
      <c r="H156" s="25">
        <v>2.2000000000000002</v>
      </c>
      <c r="I156" s="31"/>
      <c r="J156" s="31"/>
      <c r="K156" s="35"/>
    </row>
    <row r="157" spans="1:54" x14ac:dyDescent="0.3">
      <c r="C157" s="57"/>
      <c r="D157" s="54"/>
      <c r="E157" s="6"/>
      <c r="F157" s="19"/>
      <c r="G157" s="24"/>
      <c r="H157" s="24"/>
      <c r="I157" s="31"/>
      <c r="J157" s="31"/>
      <c r="K157" s="35"/>
    </row>
    <row r="158" spans="1:54" x14ac:dyDescent="0.3">
      <c r="A158" s="10"/>
      <c r="B158" s="28"/>
      <c r="C158" s="58" t="s">
        <v>25</v>
      </c>
      <c r="D158" s="54"/>
      <c r="E158" s="6"/>
      <c r="F158" s="19"/>
      <c r="G158" s="24"/>
      <c r="H158" s="24"/>
      <c r="I158" s="31"/>
      <c r="J158" s="31"/>
      <c r="K158" s="35"/>
    </row>
    <row r="159" spans="1:54" s="2" customFormat="1" ht="13.8" x14ac:dyDescent="0.3">
      <c r="A159" s="28"/>
      <c r="B159" s="28"/>
      <c r="C159" s="57" t="s">
        <v>5160</v>
      </c>
      <c r="D159" s="54"/>
      <c r="E159" s="6"/>
      <c r="F159" s="19"/>
      <c r="G159" s="24" t="s">
        <v>2</v>
      </c>
      <c r="H159" s="24" t="s">
        <v>2</v>
      </c>
      <c r="I159" s="31"/>
      <c r="J159" s="31"/>
      <c r="K159" s="35"/>
      <c r="L159" s="3"/>
      <c r="AI159" s="3"/>
      <c r="AV159" s="3"/>
      <c r="AX159" s="3"/>
      <c r="BB159" s="3"/>
    </row>
    <row r="160" spans="1:54" x14ac:dyDescent="0.3">
      <c r="B160" s="8"/>
      <c r="C160" s="57" t="s">
        <v>202</v>
      </c>
      <c r="D160" s="54"/>
      <c r="E160" s="6"/>
      <c r="F160" s="19"/>
      <c r="G160" s="24">
        <v>27110.84</v>
      </c>
      <c r="H160" s="24">
        <v>1.6</v>
      </c>
      <c r="I160" s="31"/>
      <c r="J160" s="31"/>
      <c r="K160" s="35"/>
    </row>
    <row r="161" spans="3:11" x14ac:dyDescent="0.3">
      <c r="C161" s="58" t="s">
        <v>185</v>
      </c>
      <c r="D161" s="54"/>
      <c r="E161" s="6"/>
      <c r="F161" s="19"/>
      <c r="G161" s="25">
        <v>27110.84</v>
      </c>
      <c r="H161" s="25">
        <v>1.6</v>
      </c>
      <c r="I161" s="31"/>
      <c r="J161" s="31"/>
      <c r="K161" s="35"/>
    </row>
    <row r="162" spans="3:11" x14ac:dyDescent="0.3">
      <c r="C162" s="57"/>
      <c r="D162" s="54"/>
      <c r="E162" s="6"/>
      <c r="F162" s="19"/>
      <c r="G162" s="24"/>
      <c r="H162" s="24"/>
      <c r="I162" s="31"/>
      <c r="J162" s="31"/>
      <c r="K162" s="35"/>
    </row>
    <row r="163" spans="3:11" x14ac:dyDescent="0.3">
      <c r="C163" s="60" t="s">
        <v>203</v>
      </c>
      <c r="D163" s="55"/>
      <c r="E163" s="5"/>
      <c r="F163" s="20"/>
      <c r="G163" s="26">
        <v>1674615.24</v>
      </c>
      <c r="H163" s="26">
        <v>100</v>
      </c>
      <c r="I163" s="32"/>
      <c r="J163" s="32"/>
      <c r="K163" s="36"/>
    </row>
    <row r="166" spans="3:11" x14ac:dyDescent="0.3">
      <c r="C166" s="1" t="s">
        <v>204</v>
      </c>
    </row>
    <row r="167" spans="3:11" x14ac:dyDescent="0.3">
      <c r="C167" s="37" t="s">
        <v>205</v>
      </c>
      <c r="D167" s="37"/>
      <c r="E167" s="37"/>
      <c r="F167" s="37"/>
      <c r="G167" s="37"/>
      <c r="H167" s="37"/>
      <c r="I167" s="37"/>
      <c r="J167" s="37"/>
      <c r="K167" s="37"/>
    </row>
    <row r="168" spans="3:11" x14ac:dyDescent="0.3">
      <c r="C168" s="2" t="s">
        <v>206</v>
      </c>
    </row>
    <row r="169" spans="3:11" x14ac:dyDescent="0.3">
      <c r="C169" s="2" t="s">
        <v>207</v>
      </c>
    </row>
    <row r="170" spans="3:11" ht="30" customHeight="1" x14ac:dyDescent="0.3">
      <c r="C170" s="88" t="s">
        <v>208</v>
      </c>
      <c r="D170" s="89"/>
      <c r="E170" s="89"/>
      <c r="F170" s="89"/>
      <c r="G170" s="89"/>
      <c r="H170" s="89"/>
      <c r="I170" s="89"/>
      <c r="J170" s="89"/>
      <c r="K170" s="89"/>
    </row>
    <row r="171" spans="3:11" x14ac:dyDescent="0.3">
      <c r="C171" s="2" t="s">
        <v>209</v>
      </c>
    </row>
    <row r="172" spans="3:11" x14ac:dyDescent="0.3">
      <c r="C172" s="2" t="s">
        <v>5204</v>
      </c>
    </row>
    <row r="173" spans="3:11" x14ac:dyDescent="0.3">
      <c r="C173" s="90" t="s">
        <v>5247</v>
      </c>
      <c r="D173" s="90"/>
      <c r="E173" s="90"/>
      <c r="F173" s="90"/>
      <c r="G173" s="90"/>
      <c r="H173" s="90"/>
      <c r="I173" s="90"/>
      <c r="J173" s="90"/>
      <c r="K173" s="90"/>
    </row>
    <row r="175" spans="3:11" x14ac:dyDescent="0.3">
      <c r="C175" s="1" t="s">
        <v>5306</v>
      </c>
      <c r="E175" s="86" t="s">
        <v>5307</v>
      </c>
    </row>
    <row r="176" spans="3:11" x14ac:dyDescent="0.3">
      <c r="E176" s="2" t="s">
        <v>5334</v>
      </c>
    </row>
  </sheetData>
  <mergeCells count="2">
    <mergeCell ref="C170:K170"/>
    <mergeCell ref="C173:K173"/>
  </mergeCells>
  <hyperlinks>
    <hyperlink ref="J2" location="'Index'!A1" display="'Index'!A1" xr:uid="{A2D58294-A15D-4296-B41C-9A6FC2A971D7}"/>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71B2-1536-4338-9197-D2E397EDC9F0}">
  <sheetPr codeName="Sheet1"/>
  <dimension ref="A1:IV171"/>
  <sheetViews>
    <sheetView showGridLines="0" zoomScale="90" zoomScaleNormal="90" workbookViewId="0">
      <pane ySplit="6" topLeftCell="A1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2751</v>
      </c>
      <c r="J2" s="38" t="s">
        <v>4904</v>
      </c>
    </row>
    <row r="3" spans="1:54" ht="16.2" x14ac:dyDescent="0.35">
      <c r="C3" s="1" t="s">
        <v>28</v>
      </c>
      <c r="D3" s="21" t="s">
        <v>2752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2647</v>
      </c>
      <c r="C18" s="57" t="s">
        <v>692</v>
      </c>
      <c r="D18" s="54" t="s">
        <v>2648</v>
      </c>
      <c r="E18" s="6" t="s">
        <v>653</v>
      </c>
      <c r="F18" s="19">
        <v>50000</v>
      </c>
      <c r="G18" s="24">
        <v>50798.85</v>
      </c>
      <c r="H18" s="24">
        <v>2.91</v>
      </c>
      <c r="I18" s="31">
        <v>6.6546000000000003</v>
      </c>
      <c r="J18" s="31"/>
      <c r="K18" s="35" t="s">
        <v>649</v>
      </c>
    </row>
    <row r="19" spans="2:11" x14ac:dyDescent="0.3">
      <c r="B19" s="8" t="s">
        <v>2753</v>
      </c>
      <c r="C19" s="57" t="s">
        <v>1059</v>
      </c>
      <c r="D19" s="54" t="s">
        <v>2754</v>
      </c>
      <c r="E19" s="6" t="s">
        <v>653</v>
      </c>
      <c r="F19" s="19">
        <v>35000</v>
      </c>
      <c r="G19" s="24">
        <v>35672.879999999997</v>
      </c>
      <c r="H19" s="24">
        <v>2.0499999999999998</v>
      </c>
      <c r="I19" s="31">
        <v>6.8517999999999999</v>
      </c>
      <c r="J19" s="31"/>
      <c r="K19" s="35" t="s">
        <v>649</v>
      </c>
    </row>
    <row r="20" spans="2:11" x14ac:dyDescent="0.3">
      <c r="B20" s="8" t="s">
        <v>1573</v>
      </c>
      <c r="C20" s="57" t="s">
        <v>672</v>
      </c>
      <c r="D20" s="54" t="s">
        <v>1574</v>
      </c>
      <c r="E20" s="6" t="s">
        <v>699</v>
      </c>
      <c r="F20" s="19">
        <v>35000</v>
      </c>
      <c r="G20" s="24">
        <v>35648.410000000003</v>
      </c>
      <c r="H20" s="24">
        <v>2.04</v>
      </c>
      <c r="I20" s="31">
        <v>6.64</v>
      </c>
      <c r="J20" s="31"/>
      <c r="K20" s="35"/>
    </row>
    <row r="21" spans="2:11" x14ac:dyDescent="0.3">
      <c r="B21" s="8" t="s">
        <v>816</v>
      </c>
      <c r="C21" s="57" t="s">
        <v>672</v>
      </c>
      <c r="D21" s="54" t="s">
        <v>817</v>
      </c>
      <c r="E21" s="6" t="s">
        <v>653</v>
      </c>
      <c r="F21" s="19">
        <v>35000</v>
      </c>
      <c r="G21" s="24">
        <v>35643.93</v>
      </c>
      <c r="H21" s="24">
        <v>2.04</v>
      </c>
      <c r="I21" s="31">
        <v>6.7431999999999999</v>
      </c>
      <c r="J21" s="31"/>
      <c r="K21" s="35"/>
    </row>
    <row r="22" spans="2:11" x14ac:dyDescent="0.3">
      <c r="B22" s="8" t="s">
        <v>2005</v>
      </c>
      <c r="C22" s="57" t="s">
        <v>423</v>
      </c>
      <c r="D22" s="54" t="s">
        <v>2006</v>
      </c>
      <c r="E22" s="6" t="s">
        <v>2007</v>
      </c>
      <c r="F22" s="19">
        <v>35000</v>
      </c>
      <c r="G22" s="24">
        <v>35256.730000000003</v>
      </c>
      <c r="H22" s="24">
        <v>2.02</v>
      </c>
      <c r="I22" s="31">
        <v>6.72</v>
      </c>
      <c r="J22" s="31"/>
      <c r="K22" s="35" t="s">
        <v>649</v>
      </c>
    </row>
    <row r="23" spans="2:11" x14ac:dyDescent="0.3">
      <c r="B23" s="8" t="s">
        <v>2755</v>
      </c>
      <c r="C23" s="57" t="s">
        <v>271</v>
      </c>
      <c r="D23" s="54" t="s">
        <v>2756</v>
      </c>
      <c r="E23" s="6" t="s">
        <v>653</v>
      </c>
      <c r="F23" s="19">
        <v>32500</v>
      </c>
      <c r="G23" s="24">
        <v>32580.57</v>
      </c>
      <c r="H23" s="24">
        <v>1.87</v>
      </c>
      <c r="I23" s="31">
        <v>6.65</v>
      </c>
      <c r="J23" s="31"/>
      <c r="K23" s="35"/>
    </row>
    <row r="24" spans="2:11" x14ac:dyDescent="0.3">
      <c r="B24" s="8" t="s">
        <v>2655</v>
      </c>
      <c r="C24" s="57" t="s">
        <v>2656</v>
      </c>
      <c r="D24" s="54" t="s">
        <v>2657</v>
      </c>
      <c r="E24" s="6" t="s">
        <v>653</v>
      </c>
      <c r="F24" s="19">
        <v>30000</v>
      </c>
      <c r="G24" s="24">
        <v>30463.68</v>
      </c>
      <c r="H24" s="24">
        <v>1.75</v>
      </c>
      <c r="I24" s="31">
        <v>7.1630000000000003</v>
      </c>
      <c r="J24" s="31"/>
      <c r="K24" s="35" t="s">
        <v>649</v>
      </c>
    </row>
    <row r="25" spans="2:11" x14ac:dyDescent="0.3">
      <c r="B25" s="8" t="s">
        <v>2757</v>
      </c>
      <c r="C25" s="57" t="s">
        <v>1188</v>
      </c>
      <c r="D25" s="54" t="s">
        <v>2758</v>
      </c>
      <c r="E25" s="6" t="s">
        <v>653</v>
      </c>
      <c r="F25" s="19">
        <v>30000</v>
      </c>
      <c r="G25" s="24">
        <v>30406.77</v>
      </c>
      <c r="H25" s="24">
        <v>1.74</v>
      </c>
      <c r="I25" s="31">
        <v>6.92</v>
      </c>
      <c r="J25" s="31"/>
      <c r="K25" s="35" t="s">
        <v>649</v>
      </c>
    </row>
    <row r="26" spans="2:11" x14ac:dyDescent="0.3">
      <c r="B26" s="8" t="s">
        <v>2759</v>
      </c>
      <c r="C26" s="57" t="s">
        <v>2728</v>
      </c>
      <c r="D26" s="54" t="s">
        <v>2760</v>
      </c>
      <c r="E26" s="6" t="s">
        <v>699</v>
      </c>
      <c r="F26" s="19">
        <v>30000</v>
      </c>
      <c r="G26" s="24">
        <v>30318.33</v>
      </c>
      <c r="H26" s="24">
        <v>1.74</v>
      </c>
      <c r="I26" s="31">
        <v>7.2077</v>
      </c>
      <c r="J26" s="31"/>
      <c r="K26" s="35" t="s">
        <v>649</v>
      </c>
    </row>
    <row r="27" spans="2:11" x14ac:dyDescent="0.3">
      <c r="B27" s="8" t="s">
        <v>2761</v>
      </c>
      <c r="C27" s="57" t="s">
        <v>1694</v>
      </c>
      <c r="D27" s="54" t="s">
        <v>2762</v>
      </c>
      <c r="E27" s="6" t="s">
        <v>699</v>
      </c>
      <c r="F27" s="19">
        <v>28000</v>
      </c>
      <c r="G27" s="24">
        <v>28216.22</v>
      </c>
      <c r="H27" s="24">
        <v>1.62</v>
      </c>
      <c r="I27" s="31">
        <v>7.0669000000000004</v>
      </c>
      <c r="J27" s="31"/>
      <c r="K27" s="35" t="s">
        <v>649</v>
      </c>
    </row>
    <row r="28" spans="2:11" x14ac:dyDescent="0.3">
      <c r="B28" s="8" t="s">
        <v>2763</v>
      </c>
      <c r="C28" s="57" t="s">
        <v>2031</v>
      </c>
      <c r="D28" s="54" t="s">
        <v>2764</v>
      </c>
      <c r="E28" s="6" t="s">
        <v>653</v>
      </c>
      <c r="F28" s="19">
        <v>27500</v>
      </c>
      <c r="G28" s="24">
        <v>28184.53</v>
      </c>
      <c r="H28" s="24">
        <v>1.62</v>
      </c>
      <c r="I28" s="31">
        <v>6.8650000000000002</v>
      </c>
      <c r="J28" s="31"/>
      <c r="K28" s="35" t="s">
        <v>649</v>
      </c>
    </row>
    <row r="29" spans="2:11" x14ac:dyDescent="0.3">
      <c r="B29" s="8" t="s">
        <v>2008</v>
      </c>
      <c r="C29" s="57" t="s">
        <v>2009</v>
      </c>
      <c r="D29" s="54" t="s">
        <v>2010</v>
      </c>
      <c r="E29" s="6" t="s">
        <v>670</v>
      </c>
      <c r="F29" s="19">
        <v>27500</v>
      </c>
      <c r="G29" s="24">
        <v>27393.27</v>
      </c>
      <c r="H29" s="24">
        <v>1.57</v>
      </c>
      <c r="I29" s="31">
        <v>7.6475</v>
      </c>
      <c r="J29" s="31"/>
      <c r="K29" s="35" t="s">
        <v>649</v>
      </c>
    </row>
    <row r="30" spans="2:11" x14ac:dyDescent="0.3">
      <c r="B30" s="8" t="s">
        <v>2765</v>
      </c>
      <c r="C30" s="57" t="s">
        <v>2728</v>
      </c>
      <c r="D30" s="54" t="s">
        <v>2766</v>
      </c>
      <c r="E30" s="6" t="s">
        <v>699</v>
      </c>
      <c r="F30" s="19">
        <v>25500</v>
      </c>
      <c r="G30" s="24">
        <v>25975.45</v>
      </c>
      <c r="H30" s="24">
        <v>1.49</v>
      </c>
      <c r="I30" s="31">
        <v>7.0926999999999998</v>
      </c>
      <c r="J30" s="31"/>
      <c r="K30" s="35" t="s">
        <v>649</v>
      </c>
    </row>
    <row r="31" spans="2:11" x14ac:dyDescent="0.3">
      <c r="B31" s="8" t="s">
        <v>2767</v>
      </c>
      <c r="C31" s="57" t="s">
        <v>2014</v>
      </c>
      <c r="D31" s="54" t="s">
        <v>2768</v>
      </c>
      <c r="E31" s="6" t="s">
        <v>653</v>
      </c>
      <c r="F31" s="19">
        <v>25000</v>
      </c>
      <c r="G31" s="24">
        <v>25371.53</v>
      </c>
      <c r="H31" s="24">
        <v>1.45</v>
      </c>
      <c r="I31" s="31">
        <v>7.2877999999999998</v>
      </c>
      <c r="J31" s="31"/>
      <c r="K31" s="35" t="s">
        <v>649</v>
      </c>
    </row>
    <row r="32" spans="2:11" x14ac:dyDescent="0.3">
      <c r="B32" s="8" t="s">
        <v>757</v>
      </c>
      <c r="C32" s="57" t="s">
        <v>261</v>
      </c>
      <c r="D32" s="54" t="s">
        <v>758</v>
      </c>
      <c r="E32" s="6" t="s">
        <v>670</v>
      </c>
      <c r="F32" s="19">
        <v>25000</v>
      </c>
      <c r="G32" s="24">
        <v>25349.65</v>
      </c>
      <c r="H32" s="24">
        <v>1.45</v>
      </c>
      <c r="I32" s="31">
        <v>7.81</v>
      </c>
      <c r="J32" s="31"/>
      <c r="K32" s="35"/>
    </row>
    <row r="33" spans="2:11" x14ac:dyDescent="0.3">
      <c r="B33" s="8" t="s">
        <v>2769</v>
      </c>
      <c r="C33" s="57" t="s">
        <v>726</v>
      </c>
      <c r="D33" s="54" t="s">
        <v>2770</v>
      </c>
      <c r="E33" s="6" t="s">
        <v>653</v>
      </c>
      <c r="F33" s="19">
        <v>23000</v>
      </c>
      <c r="G33" s="24">
        <v>23570.75</v>
      </c>
      <c r="H33" s="24">
        <v>1.35</v>
      </c>
      <c r="I33" s="31">
        <v>7.2774000000000001</v>
      </c>
      <c r="J33" s="31"/>
      <c r="K33" s="35" t="s">
        <v>649</v>
      </c>
    </row>
    <row r="34" spans="2:11" x14ac:dyDescent="0.3">
      <c r="B34" s="8" t="s">
        <v>2771</v>
      </c>
      <c r="C34" s="57" t="s">
        <v>1059</v>
      </c>
      <c r="D34" s="54" t="s">
        <v>2772</v>
      </c>
      <c r="E34" s="6" t="s">
        <v>653</v>
      </c>
      <c r="F34" s="19">
        <v>22500</v>
      </c>
      <c r="G34" s="24">
        <v>22856.45</v>
      </c>
      <c r="H34" s="24">
        <v>1.31</v>
      </c>
      <c r="I34" s="31">
        <v>6.8</v>
      </c>
      <c r="J34" s="31"/>
      <c r="K34" s="35"/>
    </row>
    <row r="35" spans="2:11" x14ac:dyDescent="0.3">
      <c r="B35" s="8" t="s">
        <v>1199</v>
      </c>
      <c r="C35" s="57" t="s">
        <v>1059</v>
      </c>
      <c r="D35" s="54" t="s">
        <v>1200</v>
      </c>
      <c r="E35" s="6" t="s">
        <v>653</v>
      </c>
      <c r="F35" s="19">
        <v>22500</v>
      </c>
      <c r="G35" s="24">
        <v>22472.39</v>
      </c>
      <c r="H35" s="24">
        <v>1.29</v>
      </c>
      <c r="I35" s="31">
        <v>6.7032999999999996</v>
      </c>
      <c r="J35" s="31"/>
      <c r="K35" s="35"/>
    </row>
    <row r="36" spans="2:11" x14ac:dyDescent="0.3">
      <c r="B36" s="8" t="s">
        <v>2021</v>
      </c>
      <c r="C36" s="57" t="s">
        <v>88</v>
      </c>
      <c r="D36" s="54" t="s">
        <v>2022</v>
      </c>
      <c r="E36" s="6" t="s">
        <v>677</v>
      </c>
      <c r="F36" s="19">
        <v>21500</v>
      </c>
      <c r="G36" s="24">
        <v>21708.12</v>
      </c>
      <c r="H36" s="24">
        <v>1.24</v>
      </c>
      <c r="I36" s="31">
        <v>8.5299999999999994</v>
      </c>
      <c r="J36" s="31"/>
      <c r="K36" s="35" t="s">
        <v>649</v>
      </c>
    </row>
    <row r="37" spans="2:11" x14ac:dyDescent="0.3">
      <c r="B37" s="8" t="s">
        <v>1063</v>
      </c>
      <c r="C37" s="57" t="s">
        <v>672</v>
      </c>
      <c r="D37" s="54" t="s">
        <v>1064</v>
      </c>
      <c r="E37" s="6" t="s">
        <v>699</v>
      </c>
      <c r="F37" s="19">
        <v>20000</v>
      </c>
      <c r="G37" s="24">
        <v>20365.419999999998</v>
      </c>
      <c r="H37" s="24">
        <v>1.17</v>
      </c>
      <c r="I37" s="31">
        <v>6.64</v>
      </c>
      <c r="J37" s="31"/>
      <c r="K37" s="35" t="s">
        <v>649</v>
      </c>
    </row>
    <row r="38" spans="2:11" x14ac:dyDescent="0.3">
      <c r="B38" s="8" t="s">
        <v>2773</v>
      </c>
      <c r="C38" s="57" t="s">
        <v>261</v>
      </c>
      <c r="D38" s="54" t="s">
        <v>2774</v>
      </c>
      <c r="E38" s="6" t="s">
        <v>670</v>
      </c>
      <c r="F38" s="19">
        <v>20000</v>
      </c>
      <c r="G38" s="24">
        <v>20284.919999999998</v>
      </c>
      <c r="H38" s="24">
        <v>1.1599999999999999</v>
      </c>
      <c r="I38" s="31">
        <v>7.85</v>
      </c>
      <c r="J38" s="31"/>
      <c r="K38" s="35" t="s">
        <v>649</v>
      </c>
    </row>
    <row r="39" spans="2:11" x14ac:dyDescent="0.3">
      <c r="B39" s="8" t="s">
        <v>2775</v>
      </c>
      <c r="C39" s="57" t="s">
        <v>1417</v>
      </c>
      <c r="D39" s="54" t="s">
        <v>2776</v>
      </c>
      <c r="E39" s="6" t="s">
        <v>657</v>
      </c>
      <c r="F39" s="19">
        <v>20000</v>
      </c>
      <c r="G39" s="24">
        <v>20277.64</v>
      </c>
      <c r="H39" s="24">
        <v>1.1599999999999999</v>
      </c>
      <c r="I39" s="31">
        <v>7.335</v>
      </c>
      <c r="J39" s="31"/>
      <c r="K39" s="35" t="s">
        <v>649</v>
      </c>
    </row>
    <row r="40" spans="2:11" x14ac:dyDescent="0.3">
      <c r="B40" s="8" t="s">
        <v>2777</v>
      </c>
      <c r="C40" s="57" t="s">
        <v>1188</v>
      </c>
      <c r="D40" s="54" t="s">
        <v>2778</v>
      </c>
      <c r="E40" s="6" t="s">
        <v>699</v>
      </c>
      <c r="F40" s="19">
        <v>20000</v>
      </c>
      <c r="G40" s="24">
        <v>20246.46</v>
      </c>
      <c r="H40" s="24">
        <v>1.1599999999999999</v>
      </c>
      <c r="I40" s="31">
        <v>7.1386000000000003</v>
      </c>
      <c r="J40" s="31"/>
      <c r="K40" s="35" t="s">
        <v>649</v>
      </c>
    </row>
    <row r="41" spans="2:11" x14ac:dyDescent="0.3">
      <c r="B41" s="8" t="s">
        <v>1577</v>
      </c>
      <c r="C41" s="57" t="s">
        <v>1578</v>
      </c>
      <c r="D41" s="54" t="s">
        <v>1579</v>
      </c>
      <c r="E41" s="6" t="s">
        <v>653</v>
      </c>
      <c r="F41" s="19">
        <v>20000</v>
      </c>
      <c r="G41" s="24">
        <v>20201.919999999998</v>
      </c>
      <c r="H41" s="24">
        <v>1.1599999999999999</v>
      </c>
      <c r="I41" s="31">
        <v>7.4638999999999998</v>
      </c>
      <c r="J41" s="31"/>
      <c r="K41" s="35" t="s">
        <v>649</v>
      </c>
    </row>
    <row r="42" spans="2:11" x14ac:dyDescent="0.3">
      <c r="B42" s="8" t="s">
        <v>2779</v>
      </c>
      <c r="C42" s="57" t="s">
        <v>636</v>
      </c>
      <c r="D42" s="54" t="s">
        <v>2780</v>
      </c>
      <c r="E42" s="6" t="s">
        <v>699</v>
      </c>
      <c r="F42" s="19">
        <v>20040</v>
      </c>
      <c r="G42" s="24">
        <v>20105.21</v>
      </c>
      <c r="H42" s="24">
        <v>1.1499999999999999</v>
      </c>
      <c r="I42" s="31">
        <v>7.2972999999999999</v>
      </c>
      <c r="J42" s="31"/>
      <c r="K42" s="35" t="s">
        <v>649</v>
      </c>
    </row>
    <row r="43" spans="2:11" x14ac:dyDescent="0.3">
      <c r="B43" s="8" t="s">
        <v>763</v>
      </c>
      <c r="C43" s="57" t="s">
        <v>261</v>
      </c>
      <c r="D43" s="54" t="s">
        <v>764</v>
      </c>
      <c r="E43" s="6" t="s">
        <v>670</v>
      </c>
      <c r="F43" s="19">
        <v>20000</v>
      </c>
      <c r="G43" s="24">
        <v>20093</v>
      </c>
      <c r="H43" s="24">
        <v>1.1499999999999999</v>
      </c>
      <c r="I43" s="31">
        <v>7.8</v>
      </c>
      <c r="J43" s="31"/>
      <c r="K43" s="35"/>
    </row>
    <row r="44" spans="2:11" x14ac:dyDescent="0.3">
      <c r="B44" s="8" t="s">
        <v>2781</v>
      </c>
      <c r="C44" s="57" t="s">
        <v>509</v>
      </c>
      <c r="D44" s="54" t="s">
        <v>2782</v>
      </c>
      <c r="E44" s="6" t="s">
        <v>653</v>
      </c>
      <c r="F44" s="19">
        <v>20000</v>
      </c>
      <c r="G44" s="24">
        <v>20074.8</v>
      </c>
      <c r="H44" s="24">
        <v>1.1499999999999999</v>
      </c>
      <c r="I44" s="31">
        <v>7.2149999999999999</v>
      </c>
      <c r="J44" s="31"/>
      <c r="K44" s="35" t="s">
        <v>649</v>
      </c>
    </row>
    <row r="45" spans="2:11" x14ac:dyDescent="0.3">
      <c r="B45" s="8" t="s">
        <v>2783</v>
      </c>
      <c r="C45" s="57" t="s">
        <v>711</v>
      </c>
      <c r="D45" s="54" t="s">
        <v>2784</v>
      </c>
      <c r="E45" s="6" t="s">
        <v>653</v>
      </c>
      <c r="F45" s="19">
        <v>1739</v>
      </c>
      <c r="G45" s="24">
        <v>18478.39</v>
      </c>
      <c r="H45" s="24">
        <v>1.06</v>
      </c>
      <c r="I45" s="31">
        <v>6.94</v>
      </c>
      <c r="J45" s="31"/>
      <c r="K45" s="35" t="s">
        <v>649</v>
      </c>
    </row>
    <row r="46" spans="2:11" x14ac:dyDescent="0.3">
      <c r="B46" s="8" t="s">
        <v>1058</v>
      </c>
      <c r="C46" s="57" t="s">
        <v>1059</v>
      </c>
      <c r="D46" s="54" t="s">
        <v>1060</v>
      </c>
      <c r="E46" s="6" t="s">
        <v>653</v>
      </c>
      <c r="F46" s="19">
        <v>18000</v>
      </c>
      <c r="G46" s="24">
        <v>18295.689999999999</v>
      </c>
      <c r="H46" s="24">
        <v>1.05</v>
      </c>
      <c r="I46" s="31">
        <v>6.6449999999999996</v>
      </c>
      <c r="J46" s="31"/>
      <c r="K46" s="35" t="s">
        <v>649</v>
      </c>
    </row>
    <row r="47" spans="2:11" x14ac:dyDescent="0.3">
      <c r="B47" s="8" t="s">
        <v>2016</v>
      </c>
      <c r="C47" s="57" t="s">
        <v>2017</v>
      </c>
      <c r="D47" s="54" t="s">
        <v>2018</v>
      </c>
      <c r="E47" s="6" t="s">
        <v>653</v>
      </c>
      <c r="F47" s="19">
        <v>17500</v>
      </c>
      <c r="G47" s="24">
        <v>17599.12</v>
      </c>
      <c r="H47" s="24">
        <v>1.01</v>
      </c>
      <c r="I47" s="31">
        <v>6.9819000000000004</v>
      </c>
      <c r="J47" s="31"/>
      <c r="K47" s="35" t="s">
        <v>649</v>
      </c>
    </row>
    <row r="48" spans="2:11" x14ac:dyDescent="0.3">
      <c r="B48" s="8" t="s">
        <v>2785</v>
      </c>
      <c r="C48" s="57" t="s">
        <v>509</v>
      </c>
      <c r="D48" s="54" t="s">
        <v>2786</v>
      </c>
      <c r="E48" s="6" t="s">
        <v>653</v>
      </c>
      <c r="F48" s="19">
        <v>17500</v>
      </c>
      <c r="G48" s="24">
        <v>17545.41</v>
      </c>
      <c r="H48" s="24">
        <v>1.01</v>
      </c>
      <c r="I48" s="31">
        <v>7.2175000000000002</v>
      </c>
      <c r="J48" s="31"/>
      <c r="K48" s="35" t="s">
        <v>649</v>
      </c>
    </row>
    <row r="49" spans="2:11" x14ac:dyDescent="0.3">
      <c r="B49" s="8" t="s">
        <v>2787</v>
      </c>
      <c r="C49" s="57" t="s">
        <v>839</v>
      </c>
      <c r="D49" s="54" t="s">
        <v>2788</v>
      </c>
      <c r="E49" s="6" t="s">
        <v>837</v>
      </c>
      <c r="F49" s="19">
        <v>17500</v>
      </c>
      <c r="G49" s="24">
        <v>17528.95</v>
      </c>
      <c r="H49" s="24">
        <v>1</v>
      </c>
      <c r="I49" s="31">
        <v>7.6931000000000003</v>
      </c>
      <c r="J49" s="31"/>
      <c r="K49" s="35" t="s">
        <v>649</v>
      </c>
    </row>
    <row r="50" spans="2:11" x14ac:dyDescent="0.3">
      <c r="B50" s="8" t="s">
        <v>2789</v>
      </c>
      <c r="C50" s="57" t="s">
        <v>1691</v>
      </c>
      <c r="D50" s="54" t="s">
        <v>2790</v>
      </c>
      <c r="E50" s="6" t="s">
        <v>699</v>
      </c>
      <c r="F50" s="19">
        <v>17500</v>
      </c>
      <c r="G50" s="24">
        <v>17497.669999999998</v>
      </c>
      <c r="H50" s="24">
        <v>1</v>
      </c>
      <c r="I50" s="31">
        <v>7.1497999999999999</v>
      </c>
      <c r="J50" s="31"/>
      <c r="K50" s="35" t="s">
        <v>649</v>
      </c>
    </row>
    <row r="51" spans="2:11" x14ac:dyDescent="0.3">
      <c r="B51" s="8" t="s">
        <v>2791</v>
      </c>
      <c r="C51" s="57" t="s">
        <v>661</v>
      </c>
      <c r="D51" s="54" t="s">
        <v>2792</v>
      </c>
      <c r="E51" s="6" t="s">
        <v>663</v>
      </c>
      <c r="F51" s="19">
        <v>15000</v>
      </c>
      <c r="G51" s="24">
        <v>15277.01</v>
      </c>
      <c r="H51" s="24">
        <v>0.88</v>
      </c>
      <c r="I51" s="31">
        <v>6.8849999999999998</v>
      </c>
      <c r="J51" s="31"/>
      <c r="K51" s="35" t="s">
        <v>649</v>
      </c>
    </row>
    <row r="52" spans="2:11" x14ac:dyDescent="0.3">
      <c r="B52" s="8" t="s">
        <v>2793</v>
      </c>
      <c r="C52" s="57" t="s">
        <v>1188</v>
      </c>
      <c r="D52" s="54" t="s">
        <v>2794</v>
      </c>
      <c r="E52" s="6" t="s">
        <v>653</v>
      </c>
      <c r="F52" s="19">
        <v>15000</v>
      </c>
      <c r="G52" s="24">
        <v>15213.36</v>
      </c>
      <c r="H52" s="24">
        <v>0.87</v>
      </c>
      <c r="I52" s="31">
        <v>7.0175000000000001</v>
      </c>
      <c r="J52" s="31"/>
      <c r="K52" s="35" t="s">
        <v>649</v>
      </c>
    </row>
    <row r="53" spans="2:11" x14ac:dyDescent="0.3">
      <c r="B53" s="8" t="s">
        <v>2795</v>
      </c>
      <c r="C53" s="57" t="s">
        <v>2028</v>
      </c>
      <c r="D53" s="54" t="s">
        <v>2796</v>
      </c>
      <c r="E53" s="6" t="s">
        <v>653</v>
      </c>
      <c r="F53" s="19">
        <v>15000</v>
      </c>
      <c r="G53" s="24">
        <v>15057.12</v>
      </c>
      <c r="H53" s="24">
        <v>0.86</v>
      </c>
      <c r="I53" s="31">
        <v>7.07</v>
      </c>
      <c r="J53" s="31"/>
      <c r="K53" s="35" t="s">
        <v>649</v>
      </c>
    </row>
    <row r="54" spans="2:11" x14ac:dyDescent="0.3">
      <c r="B54" s="8" t="s">
        <v>2797</v>
      </c>
      <c r="C54" s="57" t="s">
        <v>2798</v>
      </c>
      <c r="D54" s="54" t="s">
        <v>2799</v>
      </c>
      <c r="E54" s="6" t="s">
        <v>653</v>
      </c>
      <c r="F54" s="19">
        <v>15000</v>
      </c>
      <c r="G54" s="24">
        <v>14888.21</v>
      </c>
      <c r="H54" s="24">
        <v>0.85</v>
      </c>
      <c r="I54" s="31">
        <v>7.5425500000000003</v>
      </c>
      <c r="J54" s="31"/>
      <c r="K54" s="35" t="s">
        <v>649</v>
      </c>
    </row>
    <row r="55" spans="2:11" x14ac:dyDescent="0.3">
      <c r="B55" s="8" t="s">
        <v>2800</v>
      </c>
      <c r="C55" s="57" t="s">
        <v>2014</v>
      </c>
      <c r="D55" s="54" t="s">
        <v>2801</v>
      </c>
      <c r="E55" s="6" t="s">
        <v>653</v>
      </c>
      <c r="F55" s="19">
        <v>12500</v>
      </c>
      <c r="G55" s="24">
        <v>12726.08</v>
      </c>
      <c r="H55" s="24">
        <v>0.73</v>
      </c>
      <c r="I55" s="31">
        <v>6.9749999999999996</v>
      </c>
      <c r="J55" s="31"/>
      <c r="K55" s="35" t="s">
        <v>649</v>
      </c>
    </row>
    <row r="56" spans="2:11" x14ac:dyDescent="0.3">
      <c r="B56" s="8" t="s">
        <v>2802</v>
      </c>
      <c r="C56" s="57" t="s">
        <v>2656</v>
      </c>
      <c r="D56" s="54" t="s">
        <v>2803</v>
      </c>
      <c r="E56" s="6" t="s">
        <v>653</v>
      </c>
      <c r="F56" s="19">
        <v>12500</v>
      </c>
      <c r="G56" s="24">
        <v>12712.26</v>
      </c>
      <c r="H56" s="24">
        <v>0.73</v>
      </c>
      <c r="I56" s="31">
        <v>7.1680000000000001</v>
      </c>
      <c r="J56" s="31"/>
      <c r="K56" s="35" t="s">
        <v>649</v>
      </c>
    </row>
    <row r="57" spans="2:11" x14ac:dyDescent="0.3">
      <c r="B57" s="8" t="s">
        <v>2804</v>
      </c>
      <c r="C57" s="57" t="s">
        <v>2014</v>
      </c>
      <c r="D57" s="54" t="s">
        <v>2805</v>
      </c>
      <c r="E57" s="6" t="s">
        <v>653</v>
      </c>
      <c r="F57" s="19">
        <v>11500</v>
      </c>
      <c r="G57" s="24">
        <v>11504.14</v>
      </c>
      <c r="H57" s="24">
        <v>0.66</v>
      </c>
      <c r="I57" s="31">
        <v>7.2927999999999997</v>
      </c>
      <c r="J57" s="31"/>
      <c r="K57" s="35" t="s">
        <v>649</v>
      </c>
    </row>
    <row r="58" spans="2:11" x14ac:dyDescent="0.3">
      <c r="B58" s="8" t="s">
        <v>725</v>
      </c>
      <c r="C58" s="57" t="s">
        <v>726</v>
      </c>
      <c r="D58" s="54" t="s">
        <v>727</v>
      </c>
      <c r="E58" s="6" t="s">
        <v>653</v>
      </c>
      <c r="F58" s="19">
        <v>10000</v>
      </c>
      <c r="G58" s="24">
        <v>10434.86</v>
      </c>
      <c r="H58" s="24">
        <v>0.6</v>
      </c>
      <c r="I58" s="31">
        <v>7.4550000000000001</v>
      </c>
      <c r="J58" s="31"/>
      <c r="K58" s="35" t="s">
        <v>649</v>
      </c>
    </row>
    <row r="59" spans="2:11" x14ac:dyDescent="0.3">
      <c r="B59" s="8" t="s">
        <v>2806</v>
      </c>
      <c r="C59" s="57" t="s">
        <v>672</v>
      </c>
      <c r="D59" s="54" t="s">
        <v>2807</v>
      </c>
      <c r="E59" s="6" t="s">
        <v>653</v>
      </c>
      <c r="F59" s="19">
        <v>10000</v>
      </c>
      <c r="G59" s="24">
        <v>10264.290000000001</v>
      </c>
      <c r="H59" s="24">
        <v>0.59</v>
      </c>
      <c r="I59" s="31">
        <v>6.7840999999999996</v>
      </c>
      <c r="J59" s="31"/>
      <c r="K59" s="35"/>
    </row>
    <row r="60" spans="2:11" x14ac:dyDescent="0.3">
      <c r="B60" s="8" t="s">
        <v>2808</v>
      </c>
      <c r="C60" s="57" t="s">
        <v>686</v>
      </c>
      <c r="D60" s="54" t="s">
        <v>2809</v>
      </c>
      <c r="E60" s="6" t="s">
        <v>653</v>
      </c>
      <c r="F60" s="19">
        <v>1000</v>
      </c>
      <c r="G60" s="24">
        <v>10226.219999999999</v>
      </c>
      <c r="H60" s="24">
        <v>0.59</v>
      </c>
      <c r="I60" s="31">
        <v>6.8049999999999997</v>
      </c>
      <c r="J60" s="31"/>
      <c r="K60" s="35" t="s">
        <v>649</v>
      </c>
    </row>
    <row r="61" spans="2:11" x14ac:dyDescent="0.3">
      <c r="B61" s="8" t="s">
        <v>2664</v>
      </c>
      <c r="C61" s="57" t="s">
        <v>692</v>
      </c>
      <c r="D61" s="54" t="s">
        <v>2665</v>
      </c>
      <c r="E61" s="6" t="s">
        <v>699</v>
      </c>
      <c r="F61" s="19">
        <v>10000</v>
      </c>
      <c r="G61" s="24">
        <v>10162.280000000001</v>
      </c>
      <c r="H61" s="24">
        <v>0.57999999999999996</v>
      </c>
      <c r="I61" s="31">
        <v>6.57</v>
      </c>
      <c r="J61" s="31"/>
      <c r="K61" s="35" t="s">
        <v>649</v>
      </c>
    </row>
    <row r="62" spans="2:11" x14ac:dyDescent="0.3">
      <c r="B62" s="8" t="s">
        <v>2810</v>
      </c>
      <c r="C62" s="57" t="s">
        <v>509</v>
      </c>
      <c r="D62" s="54" t="s">
        <v>2811</v>
      </c>
      <c r="E62" s="6" t="s">
        <v>653</v>
      </c>
      <c r="F62" s="19">
        <v>10000</v>
      </c>
      <c r="G62" s="24">
        <v>10089.959999999999</v>
      </c>
      <c r="H62" s="24">
        <v>0.57999999999999996</v>
      </c>
      <c r="I62" s="31">
        <v>7.2149999999999999</v>
      </c>
      <c r="J62" s="31"/>
      <c r="K62" s="35" t="s">
        <v>649</v>
      </c>
    </row>
    <row r="63" spans="2:11" x14ac:dyDescent="0.3">
      <c r="B63" s="8" t="s">
        <v>2812</v>
      </c>
      <c r="C63" s="57" t="s">
        <v>842</v>
      </c>
      <c r="D63" s="54" t="s">
        <v>2813</v>
      </c>
      <c r="E63" s="6" t="s">
        <v>657</v>
      </c>
      <c r="F63" s="19">
        <v>10000</v>
      </c>
      <c r="G63" s="24">
        <v>10086.780000000001</v>
      </c>
      <c r="H63" s="24">
        <v>0.57999999999999996</v>
      </c>
      <c r="I63" s="31">
        <v>7.68</v>
      </c>
      <c r="J63" s="31"/>
      <c r="K63" s="35" t="s">
        <v>649</v>
      </c>
    </row>
    <row r="64" spans="2:11" x14ac:dyDescent="0.3">
      <c r="B64" s="8" t="s">
        <v>2814</v>
      </c>
      <c r="C64" s="57" t="s">
        <v>842</v>
      </c>
      <c r="D64" s="54" t="s">
        <v>2815</v>
      </c>
      <c r="E64" s="6" t="s">
        <v>657</v>
      </c>
      <c r="F64" s="19">
        <v>10000</v>
      </c>
      <c r="G64" s="24">
        <v>10056.629999999999</v>
      </c>
      <c r="H64" s="24">
        <v>0.57999999999999996</v>
      </c>
      <c r="I64" s="31">
        <v>7.8098999999999998</v>
      </c>
      <c r="J64" s="31"/>
      <c r="K64" s="35" t="s">
        <v>649</v>
      </c>
    </row>
    <row r="65" spans="2:11" x14ac:dyDescent="0.3">
      <c r="B65" s="8" t="s">
        <v>2816</v>
      </c>
      <c r="C65" s="57" t="s">
        <v>2028</v>
      </c>
      <c r="D65" s="54" t="s">
        <v>2817</v>
      </c>
      <c r="E65" s="6" t="s">
        <v>653</v>
      </c>
      <c r="F65" s="19">
        <v>10000</v>
      </c>
      <c r="G65" s="24">
        <v>10036.959999999999</v>
      </c>
      <c r="H65" s="24">
        <v>0.57999999999999996</v>
      </c>
      <c r="I65" s="31">
        <v>7.16</v>
      </c>
      <c r="J65" s="31"/>
      <c r="K65" s="35" t="s">
        <v>649</v>
      </c>
    </row>
    <row r="66" spans="2:11" x14ac:dyDescent="0.3">
      <c r="B66" s="8" t="s">
        <v>2818</v>
      </c>
      <c r="C66" s="57" t="s">
        <v>451</v>
      </c>
      <c r="D66" s="54" t="s">
        <v>2819</v>
      </c>
      <c r="E66" s="6" t="s">
        <v>670</v>
      </c>
      <c r="F66" s="19">
        <v>10000</v>
      </c>
      <c r="G66" s="24">
        <v>9964.86</v>
      </c>
      <c r="H66" s="24">
        <v>0.56999999999999995</v>
      </c>
      <c r="I66" s="31">
        <v>7.2099000000000002</v>
      </c>
      <c r="J66" s="31"/>
      <c r="K66" s="35" t="s">
        <v>649</v>
      </c>
    </row>
    <row r="67" spans="2:11" x14ac:dyDescent="0.3">
      <c r="B67" s="8" t="s">
        <v>2820</v>
      </c>
      <c r="C67" s="57" t="s">
        <v>686</v>
      </c>
      <c r="D67" s="54" t="s">
        <v>2821</v>
      </c>
      <c r="E67" s="6" t="s">
        <v>653</v>
      </c>
      <c r="F67" s="19">
        <v>7500</v>
      </c>
      <c r="G67" s="24">
        <v>7644.17</v>
      </c>
      <c r="H67" s="24">
        <v>0.44</v>
      </c>
      <c r="I67" s="31">
        <v>6.9950000000000001</v>
      </c>
      <c r="J67" s="31"/>
      <c r="K67" s="35" t="s">
        <v>649</v>
      </c>
    </row>
    <row r="68" spans="2:11" x14ac:dyDescent="0.3">
      <c r="B68" s="8" t="s">
        <v>2822</v>
      </c>
      <c r="C68" s="57" t="s">
        <v>331</v>
      </c>
      <c r="D68" s="54" t="s">
        <v>2823</v>
      </c>
      <c r="E68" s="6" t="s">
        <v>699</v>
      </c>
      <c r="F68" s="19">
        <v>750</v>
      </c>
      <c r="G68" s="24">
        <v>7598.66</v>
      </c>
      <c r="H68" s="24">
        <v>0.44</v>
      </c>
      <c r="I68" s="31">
        <v>7.22</v>
      </c>
      <c r="J68" s="31"/>
      <c r="K68" s="35" t="s">
        <v>649</v>
      </c>
    </row>
    <row r="69" spans="2:11" x14ac:dyDescent="0.3">
      <c r="B69" s="8" t="s">
        <v>841</v>
      </c>
      <c r="C69" s="57" t="s">
        <v>842</v>
      </c>
      <c r="D69" s="54" t="s">
        <v>843</v>
      </c>
      <c r="E69" s="6" t="s">
        <v>657</v>
      </c>
      <c r="F69" s="19">
        <v>6500</v>
      </c>
      <c r="G69" s="24">
        <v>6504.94</v>
      </c>
      <c r="H69" s="24">
        <v>0.37</v>
      </c>
      <c r="I69" s="31">
        <v>7.6449999999999996</v>
      </c>
      <c r="J69" s="31"/>
      <c r="K69" s="35" t="s">
        <v>649</v>
      </c>
    </row>
    <row r="70" spans="2:11" x14ac:dyDescent="0.3">
      <c r="B70" s="8" t="s">
        <v>844</v>
      </c>
      <c r="C70" s="57" t="s">
        <v>842</v>
      </c>
      <c r="D70" s="54" t="s">
        <v>845</v>
      </c>
      <c r="E70" s="6" t="s">
        <v>657</v>
      </c>
      <c r="F70" s="19">
        <v>6500</v>
      </c>
      <c r="G70" s="24">
        <v>6502.28</v>
      </c>
      <c r="H70" s="24">
        <v>0.37</v>
      </c>
      <c r="I70" s="31">
        <v>7.66</v>
      </c>
      <c r="J70" s="31"/>
      <c r="K70" s="35" t="s">
        <v>649</v>
      </c>
    </row>
    <row r="71" spans="2:11" x14ac:dyDescent="0.3">
      <c r="B71" s="8" t="s">
        <v>846</v>
      </c>
      <c r="C71" s="57" t="s">
        <v>842</v>
      </c>
      <c r="D71" s="54" t="s">
        <v>847</v>
      </c>
      <c r="E71" s="6" t="s">
        <v>657</v>
      </c>
      <c r="F71" s="19">
        <v>6500</v>
      </c>
      <c r="G71" s="24">
        <v>6498.94</v>
      </c>
      <c r="H71" s="24">
        <v>0.37</v>
      </c>
      <c r="I71" s="31">
        <v>7.6816000000000004</v>
      </c>
      <c r="J71" s="31"/>
      <c r="K71" s="35" t="s">
        <v>649</v>
      </c>
    </row>
    <row r="72" spans="2:11" x14ac:dyDescent="0.3">
      <c r="B72" s="8" t="s">
        <v>848</v>
      </c>
      <c r="C72" s="57" t="s">
        <v>842</v>
      </c>
      <c r="D72" s="54" t="s">
        <v>849</v>
      </c>
      <c r="E72" s="6" t="s">
        <v>657</v>
      </c>
      <c r="F72" s="19">
        <v>6500</v>
      </c>
      <c r="G72" s="24">
        <v>6496.57</v>
      </c>
      <c r="H72" s="24">
        <v>0.37</v>
      </c>
      <c r="I72" s="31">
        <v>7.68</v>
      </c>
      <c r="J72" s="31"/>
      <c r="K72" s="35" t="s">
        <v>649</v>
      </c>
    </row>
    <row r="73" spans="2:11" x14ac:dyDescent="0.3">
      <c r="B73" s="8" t="s">
        <v>2824</v>
      </c>
      <c r="C73" s="57" t="s">
        <v>261</v>
      </c>
      <c r="D73" s="54" t="s">
        <v>2825</v>
      </c>
      <c r="E73" s="6" t="s">
        <v>670</v>
      </c>
      <c r="F73" s="19">
        <v>6000</v>
      </c>
      <c r="G73" s="24">
        <v>6113.8</v>
      </c>
      <c r="H73" s="24">
        <v>0.35</v>
      </c>
      <c r="I73" s="31">
        <v>7.74</v>
      </c>
      <c r="J73" s="31"/>
      <c r="K73" s="35" t="s">
        <v>649</v>
      </c>
    </row>
    <row r="74" spans="2:11" x14ac:dyDescent="0.3">
      <c r="B74" s="8" t="s">
        <v>2361</v>
      </c>
      <c r="C74" s="57" t="s">
        <v>251</v>
      </c>
      <c r="D74" s="54" t="s">
        <v>2362</v>
      </c>
      <c r="E74" s="6" t="s">
        <v>670</v>
      </c>
      <c r="F74" s="19">
        <v>6000</v>
      </c>
      <c r="G74" s="24">
        <v>6080.71</v>
      </c>
      <c r="H74" s="24">
        <v>0.35</v>
      </c>
      <c r="I74" s="31">
        <v>7.16</v>
      </c>
      <c r="J74" s="31"/>
      <c r="K74" s="35" t="s">
        <v>649</v>
      </c>
    </row>
    <row r="75" spans="2:11" x14ac:dyDescent="0.3">
      <c r="B75" s="8" t="s">
        <v>2826</v>
      </c>
      <c r="C75" s="57" t="s">
        <v>1144</v>
      </c>
      <c r="D75" s="54" t="s">
        <v>2827</v>
      </c>
      <c r="E75" s="6" t="s">
        <v>653</v>
      </c>
      <c r="F75" s="19">
        <v>5000</v>
      </c>
      <c r="G75" s="24">
        <v>5105.38</v>
      </c>
      <c r="H75" s="24">
        <v>0.28999999999999998</v>
      </c>
      <c r="I75" s="31">
        <v>7.1050000000000004</v>
      </c>
      <c r="J75" s="31"/>
      <c r="K75" s="35" t="s">
        <v>649</v>
      </c>
    </row>
    <row r="76" spans="2:11" x14ac:dyDescent="0.3">
      <c r="B76" s="8" t="s">
        <v>2828</v>
      </c>
      <c r="C76" s="57" t="s">
        <v>723</v>
      </c>
      <c r="D76" s="54" t="s">
        <v>2829</v>
      </c>
      <c r="E76" s="6" t="s">
        <v>653</v>
      </c>
      <c r="F76" s="19">
        <v>5000</v>
      </c>
      <c r="G76" s="24">
        <v>5100.67</v>
      </c>
      <c r="H76" s="24">
        <v>0.28999999999999998</v>
      </c>
      <c r="I76" s="31">
        <v>6.7374999999999998</v>
      </c>
      <c r="J76" s="31"/>
      <c r="K76" s="35" t="s">
        <v>649</v>
      </c>
    </row>
    <row r="77" spans="2:11" x14ac:dyDescent="0.3">
      <c r="B77" s="8" t="s">
        <v>2830</v>
      </c>
      <c r="C77" s="57" t="s">
        <v>2831</v>
      </c>
      <c r="D77" s="54" t="s">
        <v>2832</v>
      </c>
      <c r="E77" s="6" t="s">
        <v>670</v>
      </c>
      <c r="F77" s="19">
        <v>50</v>
      </c>
      <c r="G77" s="24">
        <v>5094.92</v>
      </c>
      <c r="H77" s="24">
        <v>0.28999999999999998</v>
      </c>
      <c r="I77" s="31">
        <v>7.5799000000000003</v>
      </c>
      <c r="J77" s="31"/>
      <c r="K77" s="35" t="s">
        <v>649</v>
      </c>
    </row>
    <row r="78" spans="2:11" x14ac:dyDescent="0.3">
      <c r="B78" s="8" t="s">
        <v>2833</v>
      </c>
      <c r="C78" s="57" t="s">
        <v>711</v>
      </c>
      <c r="D78" s="54" t="s">
        <v>2834</v>
      </c>
      <c r="E78" s="6" t="s">
        <v>653</v>
      </c>
      <c r="F78" s="19">
        <v>5000</v>
      </c>
      <c r="G78" s="24">
        <v>5081.99</v>
      </c>
      <c r="H78" s="24">
        <v>0.28999999999999998</v>
      </c>
      <c r="I78" s="31">
        <v>6.6624999999999996</v>
      </c>
      <c r="J78" s="31"/>
      <c r="K78" s="35" t="s">
        <v>649</v>
      </c>
    </row>
    <row r="79" spans="2:11" x14ac:dyDescent="0.3">
      <c r="B79" s="8" t="s">
        <v>2835</v>
      </c>
      <c r="C79" s="57" t="s">
        <v>2674</v>
      </c>
      <c r="D79" s="54" t="s">
        <v>2836</v>
      </c>
      <c r="E79" s="6" t="s">
        <v>653</v>
      </c>
      <c r="F79" s="19">
        <v>5000</v>
      </c>
      <c r="G79" s="24">
        <v>5076.5200000000004</v>
      </c>
      <c r="H79" s="24">
        <v>0.28999999999999998</v>
      </c>
      <c r="I79" s="31">
        <v>6.72</v>
      </c>
      <c r="J79" s="31"/>
      <c r="K79" s="35" t="s">
        <v>649</v>
      </c>
    </row>
    <row r="80" spans="2:11" x14ac:dyDescent="0.3">
      <c r="B80" s="8" t="s">
        <v>2837</v>
      </c>
      <c r="C80" s="57" t="s">
        <v>1285</v>
      </c>
      <c r="D80" s="54" t="s">
        <v>2838</v>
      </c>
      <c r="E80" s="6" t="s">
        <v>653</v>
      </c>
      <c r="F80" s="19">
        <v>500</v>
      </c>
      <c r="G80" s="24">
        <v>5068.63</v>
      </c>
      <c r="H80" s="24">
        <v>0.28999999999999998</v>
      </c>
      <c r="I80" s="31">
        <v>6.915</v>
      </c>
      <c r="J80" s="31"/>
      <c r="K80" s="35" t="s">
        <v>649</v>
      </c>
    </row>
    <row r="81" spans="2:11" x14ac:dyDescent="0.3">
      <c r="B81" s="8" t="s">
        <v>2033</v>
      </c>
      <c r="C81" s="57" t="s">
        <v>576</v>
      </c>
      <c r="D81" s="54" t="s">
        <v>2034</v>
      </c>
      <c r="E81" s="6" t="s">
        <v>653</v>
      </c>
      <c r="F81" s="19">
        <v>5000</v>
      </c>
      <c r="G81" s="24">
        <v>5052.71</v>
      </c>
      <c r="H81" s="24">
        <v>0.28999999999999998</v>
      </c>
      <c r="I81" s="31">
        <v>7.2649999999999997</v>
      </c>
      <c r="J81" s="31"/>
      <c r="K81" s="35" t="s">
        <v>649</v>
      </c>
    </row>
    <row r="82" spans="2:11" x14ac:dyDescent="0.3">
      <c r="B82" s="8" t="s">
        <v>2649</v>
      </c>
      <c r="C82" s="57" t="s">
        <v>692</v>
      </c>
      <c r="D82" s="54" t="s">
        <v>2650</v>
      </c>
      <c r="E82" s="6" t="s">
        <v>699</v>
      </c>
      <c r="F82" s="19">
        <v>5000</v>
      </c>
      <c r="G82" s="24">
        <v>4985.43</v>
      </c>
      <c r="H82" s="24">
        <v>0.28999999999999998</v>
      </c>
      <c r="I82" s="31">
        <v>6.66</v>
      </c>
      <c r="J82" s="31"/>
      <c r="K82" s="35" t="s">
        <v>649</v>
      </c>
    </row>
    <row r="83" spans="2:11" x14ac:dyDescent="0.3">
      <c r="B83" s="8" t="s">
        <v>2839</v>
      </c>
      <c r="C83" s="57" t="s">
        <v>1285</v>
      </c>
      <c r="D83" s="54" t="s">
        <v>2840</v>
      </c>
      <c r="E83" s="6" t="s">
        <v>653</v>
      </c>
      <c r="F83" s="19">
        <v>250</v>
      </c>
      <c r="G83" s="24">
        <v>2547.58</v>
      </c>
      <c r="H83" s="24">
        <v>0.15</v>
      </c>
      <c r="I83" s="31">
        <v>6.95</v>
      </c>
      <c r="J83" s="31"/>
      <c r="K83" s="35" t="s">
        <v>649</v>
      </c>
    </row>
    <row r="84" spans="2:11" x14ac:dyDescent="0.3">
      <c r="B84" s="8" t="s">
        <v>2841</v>
      </c>
      <c r="C84" s="57" t="s">
        <v>2028</v>
      </c>
      <c r="D84" s="54" t="s">
        <v>2842</v>
      </c>
      <c r="E84" s="6" t="s">
        <v>653</v>
      </c>
      <c r="F84" s="19">
        <v>250</v>
      </c>
      <c r="G84" s="24">
        <v>2497.73</v>
      </c>
      <c r="H84" s="24">
        <v>0.14000000000000001</v>
      </c>
      <c r="I84" s="31">
        <v>7.0202999999999998</v>
      </c>
      <c r="J84" s="31"/>
      <c r="K84" s="35" t="s">
        <v>649</v>
      </c>
    </row>
    <row r="85" spans="2:11" x14ac:dyDescent="0.3">
      <c r="C85" s="58" t="s">
        <v>185</v>
      </c>
      <c r="D85" s="54"/>
      <c r="E85" s="6"/>
      <c r="F85" s="19"/>
      <c r="G85" s="25">
        <v>1124235.76</v>
      </c>
      <c r="H85" s="25">
        <v>64.44</v>
      </c>
      <c r="I85" s="31"/>
      <c r="J85" s="31"/>
      <c r="K85" s="35"/>
    </row>
    <row r="86" spans="2:11" x14ac:dyDescent="0.3">
      <c r="C86" s="57"/>
      <c r="D86" s="54"/>
      <c r="E86" s="6"/>
      <c r="F86" s="19"/>
      <c r="G86" s="24"/>
      <c r="H86" s="24"/>
      <c r="I86" s="31"/>
      <c r="J86" s="31"/>
      <c r="K86" s="35"/>
    </row>
    <row r="87" spans="2:11" x14ac:dyDescent="0.3">
      <c r="C87" s="58" t="s">
        <v>7</v>
      </c>
      <c r="D87" s="54"/>
      <c r="E87" s="6"/>
      <c r="F87" s="19"/>
      <c r="G87" s="24" t="s">
        <v>2</v>
      </c>
      <c r="H87" s="24" t="s">
        <v>2</v>
      </c>
      <c r="I87" s="31"/>
      <c r="J87" s="31"/>
      <c r="K87" s="35"/>
    </row>
    <row r="88" spans="2:11" x14ac:dyDescent="0.3">
      <c r="C88" s="57"/>
      <c r="D88" s="54"/>
      <c r="E88" s="6"/>
      <c r="F88" s="19"/>
      <c r="G88" s="24"/>
      <c r="H88" s="24"/>
      <c r="I88" s="31"/>
      <c r="J88" s="31"/>
      <c r="K88" s="35"/>
    </row>
    <row r="89" spans="2:11" x14ac:dyDescent="0.3">
      <c r="C89" s="59" t="s">
        <v>8</v>
      </c>
      <c r="D89" s="54"/>
      <c r="E89" s="6"/>
      <c r="F89" s="19"/>
      <c r="G89" s="24"/>
      <c r="H89" s="24"/>
      <c r="I89" s="31"/>
      <c r="J89" s="31"/>
      <c r="K89" s="35"/>
    </row>
    <row r="90" spans="2:11" x14ac:dyDescent="0.3">
      <c r="B90" s="8" t="s">
        <v>854</v>
      </c>
      <c r="C90" s="57" t="s">
        <v>5225</v>
      </c>
      <c r="D90" s="54" t="s">
        <v>855</v>
      </c>
      <c r="E90" s="6" t="s">
        <v>786</v>
      </c>
      <c r="F90" s="19">
        <v>475</v>
      </c>
      <c r="G90" s="24">
        <v>48084.68</v>
      </c>
      <c r="H90" s="24">
        <v>2.76</v>
      </c>
      <c r="I90" s="31">
        <v>7.3224999999999998</v>
      </c>
      <c r="J90" s="31"/>
      <c r="K90" s="35" t="s">
        <v>649</v>
      </c>
    </row>
    <row r="91" spans="2:11" x14ac:dyDescent="0.3">
      <c r="B91" s="8" t="s">
        <v>852</v>
      </c>
      <c r="C91" s="57" t="s">
        <v>5226</v>
      </c>
      <c r="D91" s="54" t="s">
        <v>853</v>
      </c>
      <c r="E91" s="6" t="s">
        <v>786</v>
      </c>
      <c r="F91" s="19">
        <v>375</v>
      </c>
      <c r="G91" s="24">
        <v>38008.76</v>
      </c>
      <c r="H91" s="24">
        <v>2.1800000000000002</v>
      </c>
      <c r="I91" s="31">
        <v>7.4243499999999996</v>
      </c>
      <c r="J91" s="31"/>
      <c r="K91" s="35" t="s">
        <v>649</v>
      </c>
    </row>
    <row r="92" spans="2:11" x14ac:dyDescent="0.3">
      <c r="B92" s="8" t="s">
        <v>2115</v>
      </c>
      <c r="C92" s="57" t="s">
        <v>5228</v>
      </c>
      <c r="D92" s="54" t="s">
        <v>2116</v>
      </c>
      <c r="E92" s="6" t="s">
        <v>786</v>
      </c>
      <c r="F92" s="19">
        <v>200</v>
      </c>
      <c r="G92" s="24">
        <v>20202.96</v>
      </c>
      <c r="H92" s="24">
        <v>1.1599999999999999</v>
      </c>
      <c r="I92" s="31">
        <v>7.23</v>
      </c>
      <c r="J92" s="31"/>
      <c r="K92" s="35" t="s">
        <v>649</v>
      </c>
    </row>
    <row r="93" spans="2:11" x14ac:dyDescent="0.3">
      <c r="B93" s="8" t="s">
        <v>2843</v>
      </c>
      <c r="C93" s="57" t="s">
        <v>5227</v>
      </c>
      <c r="D93" s="54" t="s">
        <v>2844</v>
      </c>
      <c r="E93" s="6" t="s">
        <v>2121</v>
      </c>
      <c r="F93" s="19">
        <v>208</v>
      </c>
      <c r="G93" s="24">
        <v>19480.03</v>
      </c>
      <c r="H93" s="24">
        <v>1.1200000000000001</v>
      </c>
      <c r="I93" s="31">
        <v>7.86</v>
      </c>
      <c r="J93" s="31"/>
      <c r="K93" s="35" t="s">
        <v>649</v>
      </c>
    </row>
    <row r="94" spans="2:11" x14ac:dyDescent="0.3">
      <c r="B94" s="8" t="s">
        <v>784</v>
      </c>
      <c r="C94" s="57" t="s">
        <v>5224</v>
      </c>
      <c r="D94" s="54" t="s">
        <v>785</v>
      </c>
      <c r="E94" s="6" t="s">
        <v>786</v>
      </c>
      <c r="F94" s="19">
        <v>200</v>
      </c>
      <c r="G94" s="24">
        <v>15727.5</v>
      </c>
      <c r="H94" s="24">
        <v>0.9</v>
      </c>
      <c r="I94" s="31">
        <v>7.6550000000000002</v>
      </c>
      <c r="J94" s="31"/>
      <c r="K94" s="35" t="s">
        <v>649</v>
      </c>
    </row>
    <row r="95" spans="2:11" x14ac:dyDescent="0.3">
      <c r="C95" s="58" t="s">
        <v>185</v>
      </c>
      <c r="D95" s="54"/>
      <c r="E95" s="6"/>
      <c r="F95" s="19"/>
      <c r="G95" s="25">
        <v>141503.93</v>
      </c>
      <c r="H95" s="25">
        <v>8.1199999999999992</v>
      </c>
      <c r="I95" s="31"/>
      <c r="J95" s="31"/>
      <c r="K95" s="35"/>
    </row>
    <row r="96" spans="2:11" x14ac:dyDescent="0.3">
      <c r="C96" s="57"/>
      <c r="D96" s="54"/>
      <c r="E96" s="6"/>
      <c r="F96" s="19"/>
      <c r="G96" s="24"/>
      <c r="H96" s="24"/>
      <c r="I96" s="31"/>
      <c r="J96" s="31"/>
      <c r="K96" s="35"/>
    </row>
    <row r="97" spans="2:11" x14ac:dyDescent="0.3">
      <c r="C97" s="59" t="s">
        <v>9</v>
      </c>
      <c r="D97" s="54"/>
      <c r="E97" s="6"/>
      <c r="F97" s="19"/>
      <c r="G97" s="24"/>
      <c r="H97" s="24"/>
      <c r="I97" s="31"/>
      <c r="J97" s="31"/>
      <c r="K97" s="35"/>
    </row>
    <row r="98" spans="2:11" x14ac:dyDescent="0.3">
      <c r="B98" s="8" t="s">
        <v>790</v>
      </c>
      <c r="C98" s="57" t="s">
        <v>791</v>
      </c>
      <c r="D98" s="54" t="s">
        <v>792</v>
      </c>
      <c r="E98" s="6" t="s">
        <v>199</v>
      </c>
      <c r="F98" s="19">
        <v>60000000</v>
      </c>
      <c r="G98" s="24">
        <v>59147.040000000001</v>
      </c>
      <c r="H98" s="24">
        <v>3.39</v>
      </c>
      <c r="I98" s="31">
        <v>6.6395985</v>
      </c>
      <c r="J98" s="31"/>
      <c r="K98" s="35"/>
    </row>
    <row r="99" spans="2:11" x14ac:dyDescent="0.3">
      <c r="B99" s="8" t="s">
        <v>2845</v>
      </c>
      <c r="C99" s="57" t="s">
        <v>2846</v>
      </c>
      <c r="D99" s="54" t="s">
        <v>2847</v>
      </c>
      <c r="E99" s="6" t="s">
        <v>199</v>
      </c>
      <c r="F99" s="19">
        <v>56000000</v>
      </c>
      <c r="G99" s="24">
        <v>58018.46</v>
      </c>
      <c r="H99" s="24">
        <v>3.33</v>
      </c>
      <c r="I99" s="31">
        <v>6.3281444999999996</v>
      </c>
      <c r="J99" s="31"/>
      <c r="K99" s="35"/>
    </row>
    <row r="100" spans="2:11" x14ac:dyDescent="0.3">
      <c r="B100" s="8" t="s">
        <v>1589</v>
      </c>
      <c r="C100" s="57" t="s">
        <v>1590</v>
      </c>
      <c r="D100" s="54" t="s">
        <v>1591</v>
      </c>
      <c r="E100" s="6" t="s">
        <v>199</v>
      </c>
      <c r="F100" s="19">
        <v>50000000</v>
      </c>
      <c r="G100" s="24">
        <v>49657.25</v>
      </c>
      <c r="H100" s="24">
        <v>2.85</v>
      </c>
      <c r="I100" s="31">
        <v>6.2721910999999997</v>
      </c>
      <c r="J100" s="31"/>
      <c r="K100" s="35"/>
    </row>
    <row r="101" spans="2:11" x14ac:dyDescent="0.3">
      <c r="B101" s="8" t="s">
        <v>856</v>
      </c>
      <c r="C101" s="57" t="s">
        <v>857</v>
      </c>
      <c r="D101" s="54" t="s">
        <v>858</v>
      </c>
      <c r="E101" s="6" t="s">
        <v>199</v>
      </c>
      <c r="F101" s="19">
        <v>50000000</v>
      </c>
      <c r="G101" s="24">
        <v>49021</v>
      </c>
      <c r="H101" s="24">
        <v>2.81</v>
      </c>
      <c r="I101" s="31">
        <v>7.0114865999999996</v>
      </c>
      <c r="J101" s="31"/>
      <c r="K101" s="35"/>
    </row>
    <row r="102" spans="2:11" x14ac:dyDescent="0.3">
      <c r="C102" s="58" t="s">
        <v>185</v>
      </c>
      <c r="D102" s="54"/>
      <c r="E102" s="6"/>
      <c r="F102" s="19"/>
      <c r="G102" s="25">
        <v>215843.75</v>
      </c>
      <c r="H102" s="25">
        <v>12.38</v>
      </c>
      <c r="I102" s="31"/>
      <c r="J102" s="31"/>
      <c r="K102" s="35"/>
    </row>
    <row r="103" spans="2:11" x14ac:dyDescent="0.3">
      <c r="C103" s="57"/>
      <c r="D103" s="54"/>
      <c r="E103" s="6"/>
      <c r="F103" s="19"/>
      <c r="G103" s="24"/>
      <c r="H103" s="24"/>
      <c r="I103" s="31"/>
      <c r="J103" s="31"/>
      <c r="K103" s="35"/>
    </row>
    <row r="104" spans="2:11" x14ac:dyDescent="0.3">
      <c r="C104" s="59" t="s">
        <v>10</v>
      </c>
      <c r="D104" s="54"/>
      <c r="E104" s="6"/>
      <c r="F104" s="19"/>
      <c r="G104" s="24"/>
      <c r="H104" s="24"/>
      <c r="I104" s="31"/>
      <c r="J104" s="31"/>
      <c r="K104" s="35"/>
    </row>
    <row r="105" spans="2:11" x14ac:dyDescent="0.3">
      <c r="B105" s="8" t="s">
        <v>2848</v>
      </c>
      <c r="C105" s="57" t="s">
        <v>2849</v>
      </c>
      <c r="D105" s="54" t="s">
        <v>2850</v>
      </c>
      <c r="E105" s="6" t="s">
        <v>199</v>
      </c>
      <c r="F105" s="19">
        <v>45000000</v>
      </c>
      <c r="G105" s="24">
        <v>47176.160000000003</v>
      </c>
      <c r="H105" s="24">
        <v>2.7</v>
      </c>
      <c r="I105" s="31">
        <v>6.7521903999999999</v>
      </c>
      <c r="J105" s="31"/>
      <c r="K105" s="35"/>
    </row>
    <row r="106" spans="2:11" x14ac:dyDescent="0.3">
      <c r="B106" s="8" t="s">
        <v>2851</v>
      </c>
      <c r="C106" s="57" t="s">
        <v>2852</v>
      </c>
      <c r="D106" s="54" t="s">
        <v>2853</v>
      </c>
      <c r="E106" s="6" t="s">
        <v>199</v>
      </c>
      <c r="F106" s="19">
        <v>14274700</v>
      </c>
      <c r="G106" s="24">
        <v>14845.55</v>
      </c>
      <c r="H106" s="24">
        <v>0.85</v>
      </c>
      <c r="I106" s="31">
        <v>6.8380720000000004</v>
      </c>
      <c r="J106" s="31"/>
      <c r="K106" s="35"/>
    </row>
    <row r="107" spans="2:11" x14ac:dyDescent="0.3">
      <c r="B107" s="8" t="s">
        <v>2854</v>
      </c>
      <c r="C107" s="57" t="s">
        <v>2855</v>
      </c>
      <c r="D107" s="54" t="s">
        <v>2856</v>
      </c>
      <c r="E107" s="6" t="s">
        <v>199</v>
      </c>
      <c r="F107" s="19">
        <v>7497000</v>
      </c>
      <c r="G107" s="24">
        <v>7561.04</v>
      </c>
      <c r="H107" s="24">
        <v>0.43</v>
      </c>
      <c r="I107" s="31">
        <v>6.6882561000000003</v>
      </c>
      <c r="J107" s="31"/>
      <c r="K107" s="35"/>
    </row>
    <row r="108" spans="2:11" x14ac:dyDescent="0.3">
      <c r="B108" s="8" t="s">
        <v>2065</v>
      </c>
      <c r="C108" s="57" t="s">
        <v>2066</v>
      </c>
      <c r="D108" s="54" t="s">
        <v>2067</v>
      </c>
      <c r="E108" s="6" t="s">
        <v>199</v>
      </c>
      <c r="F108" s="19">
        <v>7500000</v>
      </c>
      <c r="G108" s="24">
        <v>7512.13</v>
      </c>
      <c r="H108" s="24">
        <v>0.43</v>
      </c>
      <c r="I108" s="31">
        <v>7.4016118999999998</v>
      </c>
      <c r="J108" s="31"/>
      <c r="K108" s="35"/>
    </row>
    <row r="109" spans="2:11" x14ac:dyDescent="0.3">
      <c r="B109" s="8" t="s">
        <v>2857</v>
      </c>
      <c r="C109" s="57" t="s">
        <v>2858</v>
      </c>
      <c r="D109" s="54" t="s">
        <v>2859</v>
      </c>
      <c r="E109" s="6" t="s">
        <v>199</v>
      </c>
      <c r="F109" s="19">
        <v>5000000</v>
      </c>
      <c r="G109" s="24">
        <v>5031.8</v>
      </c>
      <c r="H109" s="24">
        <v>0.28999999999999998</v>
      </c>
      <c r="I109" s="31">
        <v>6.8174219999999996</v>
      </c>
      <c r="J109" s="31"/>
      <c r="K109" s="35"/>
    </row>
    <row r="110" spans="2:11" x14ac:dyDescent="0.3">
      <c r="B110" s="8" t="s">
        <v>2860</v>
      </c>
      <c r="C110" s="57" t="s">
        <v>2861</v>
      </c>
      <c r="D110" s="54" t="s">
        <v>2862</v>
      </c>
      <c r="E110" s="6" t="s">
        <v>199</v>
      </c>
      <c r="F110" s="19">
        <v>1000000</v>
      </c>
      <c r="G110" s="24">
        <v>998.53</v>
      </c>
      <c r="H110" s="24">
        <v>0.06</v>
      </c>
      <c r="I110" s="31">
        <v>6.9000820000000003</v>
      </c>
      <c r="J110" s="31"/>
      <c r="K110" s="35"/>
    </row>
    <row r="111" spans="2:11" x14ac:dyDescent="0.3">
      <c r="B111" s="8" t="s">
        <v>2863</v>
      </c>
      <c r="C111" s="57" t="s">
        <v>2864</v>
      </c>
      <c r="D111" s="54" t="s">
        <v>2865</v>
      </c>
      <c r="E111" s="6" t="s">
        <v>199</v>
      </c>
      <c r="F111" s="19">
        <v>319700</v>
      </c>
      <c r="G111" s="24">
        <v>320.5</v>
      </c>
      <c r="H111" s="24">
        <v>0.02</v>
      </c>
      <c r="I111" s="31">
        <v>7.2501423999999997</v>
      </c>
      <c r="J111" s="31"/>
      <c r="K111" s="35"/>
    </row>
    <row r="112" spans="2:11" x14ac:dyDescent="0.3">
      <c r="B112" s="8" t="s">
        <v>2866</v>
      </c>
      <c r="C112" s="57" t="s">
        <v>2867</v>
      </c>
      <c r="D112" s="54" t="s">
        <v>2868</v>
      </c>
      <c r="E112" s="6" t="s">
        <v>199</v>
      </c>
      <c r="F112" s="19">
        <v>195100</v>
      </c>
      <c r="G112" s="24">
        <v>201.28</v>
      </c>
      <c r="H112" s="24">
        <v>0.01</v>
      </c>
      <c r="I112" s="31">
        <v>7.2656923999999998</v>
      </c>
      <c r="J112" s="31"/>
      <c r="K112" s="35"/>
    </row>
    <row r="113" spans="1:11" x14ac:dyDescent="0.3">
      <c r="C113" s="58" t="s">
        <v>185</v>
      </c>
      <c r="D113" s="54"/>
      <c r="E113" s="6"/>
      <c r="F113" s="19"/>
      <c r="G113" s="25">
        <v>83646.990000000005</v>
      </c>
      <c r="H113" s="25">
        <v>4.79</v>
      </c>
      <c r="I113" s="31"/>
      <c r="J113" s="31"/>
      <c r="K113" s="35"/>
    </row>
    <row r="114" spans="1:11" x14ac:dyDescent="0.3">
      <c r="C114" s="57"/>
      <c r="D114" s="54"/>
      <c r="E114" s="6"/>
      <c r="F114" s="19"/>
      <c r="G114" s="24"/>
      <c r="H114" s="24"/>
      <c r="I114" s="31"/>
      <c r="J114" s="31"/>
      <c r="K114" s="35"/>
    </row>
    <row r="115" spans="1:11" x14ac:dyDescent="0.3">
      <c r="A115" s="10"/>
      <c r="B115" s="28"/>
      <c r="C115" s="58" t="s">
        <v>11</v>
      </c>
      <c r="D115" s="54"/>
      <c r="E115" s="6"/>
      <c r="F115" s="19"/>
      <c r="G115" s="24"/>
      <c r="H115" s="24"/>
      <c r="I115" s="31"/>
      <c r="J115" s="31"/>
      <c r="K115" s="35"/>
    </row>
    <row r="116" spans="1:11" x14ac:dyDescent="0.3">
      <c r="A116" s="28"/>
      <c r="B116" s="28"/>
      <c r="C116" s="58" t="s">
        <v>13</v>
      </c>
      <c r="D116" s="54"/>
      <c r="E116" s="6"/>
      <c r="F116" s="19"/>
      <c r="G116" s="24" t="s">
        <v>2</v>
      </c>
      <c r="H116" s="24" t="s">
        <v>2</v>
      </c>
      <c r="I116" s="31"/>
      <c r="J116" s="31"/>
      <c r="K116" s="35"/>
    </row>
    <row r="117" spans="1:11" x14ac:dyDescent="0.3">
      <c r="A117" s="28"/>
      <c r="B117" s="28"/>
      <c r="C117" s="58"/>
      <c r="D117" s="54"/>
      <c r="E117" s="6"/>
      <c r="F117" s="19"/>
      <c r="G117" s="24"/>
      <c r="H117" s="24"/>
      <c r="I117" s="31"/>
      <c r="J117" s="31"/>
      <c r="K117" s="35"/>
    </row>
    <row r="118" spans="1:11" x14ac:dyDescent="0.3">
      <c r="C118" s="59" t="s">
        <v>14</v>
      </c>
      <c r="D118" s="54"/>
      <c r="E118" s="6"/>
      <c r="F118" s="19"/>
      <c r="G118" s="24"/>
      <c r="H118" s="24"/>
      <c r="I118" s="31"/>
      <c r="J118" s="31"/>
      <c r="K118" s="35"/>
    </row>
    <row r="119" spans="1:11" x14ac:dyDescent="0.3">
      <c r="B119" s="8" t="s">
        <v>2185</v>
      </c>
      <c r="C119" s="57" t="s">
        <v>277</v>
      </c>
      <c r="D119" s="54" t="s">
        <v>2186</v>
      </c>
      <c r="E119" s="6" t="s">
        <v>804</v>
      </c>
      <c r="F119" s="19">
        <v>6000</v>
      </c>
      <c r="G119" s="24">
        <v>29681.82</v>
      </c>
      <c r="H119" s="24">
        <v>1.7</v>
      </c>
      <c r="I119" s="31">
        <v>6.0198</v>
      </c>
      <c r="J119" s="31"/>
      <c r="K119" s="35" t="s">
        <v>649</v>
      </c>
    </row>
    <row r="120" spans="1:11" x14ac:dyDescent="0.3">
      <c r="B120" s="8" t="s">
        <v>1873</v>
      </c>
      <c r="C120" s="57" t="s">
        <v>52</v>
      </c>
      <c r="D120" s="54" t="s">
        <v>1874</v>
      </c>
      <c r="E120" s="6" t="s">
        <v>807</v>
      </c>
      <c r="F120" s="19">
        <v>4000</v>
      </c>
      <c r="G120" s="24">
        <v>19262.14</v>
      </c>
      <c r="H120" s="24">
        <v>1.1000000000000001</v>
      </c>
      <c r="I120" s="31">
        <v>6.2698999999999998</v>
      </c>
      <c r="J120" s="31"/>
      <c r="K120" s="35" t="s">
        <v>649</v>
      </c>
    </row>
    <row r="121" spans="1:11" x14ac:dyDescent="0.3">
      <c r="B121" s="8" t="s">
        <v>2373</v>
      </c>
      <c r="C121" s="57" t="s">
        <v>41</v>
      </c>
      <c r="D121" s="54" t="s">
        <v>2374</v>
      </c>
      <c r="E121" s="6" t="s">
        <v>807</v>
      </c>
      <c r="F121" s="19">
        <v>4000</v>
      </c>
      <c r="G121" s="24">
        <v>18954.759999999998</v>
      </c>
      <c r="H121" s="24">
        <v>1.0900000000000001</v>
      </c>
      <c r="I121" s="31">
        <v>6.41</v>
      </c>
      <c r="J121" s="31"/>
      <c r="K121" s="35" t="s">
        <v>649</v>
      </c>
    </row>
    <row r="122" spans="1:11" x14ac:dyDescent="0.3">
      <c r="B122" s="8" t="s">
        <v>1869</v>
      </c>
      <c r="C122" s="57" t="s">
        <v>328</v>
      </c>
      <c r="D122" s="54" t="s">
        <v>1870</v>
      </c>
      <c r="E122" s="6" t="s">
        <v>807</v>
      </c>
      <c r="F122" s="19">
        <v>2000</v>
      </c>
      <c r="G122" s="24">
        <v>9777.24</v>
      </c>
      <c r="H122" s="24">
        <v>0.56000000000000005</v>
      </c>
      <c r="I122" s="31">
        <v>6.0701000000000001</v>
      </c>
      <c r="J122" s="31"/>
      <c r="K122" s="35" t="s">
        <v>649</v>
      </c>
    </row>
    <row r="123" spans="1:11" x14ac:dyDescent="0.3">
      <c r="B123" s="8" t="s">
        <v>2743</v>
      </c>
      <c r="C123" s="57" t="s">
        <v>41</v>
      </c>
      <c r="D123" s="54" t="s">
        <v>2744</v>
      </c>
      <c r="E123" s="6" t="s">
        <v>807</v>
      </c>
      <c r="F123" s="19">
        <v>2000</v>
      </c>
      <c r="G123" s="24">
        <v>9745.93</v>
      </c>
      <c r="H123" s="24">
        <v>0.56000000000000005</v>
      </c>
      <c r="I123" s="31">
        <v>6.2601000000000004</v>
      </c>
      <c r="J123" s="31"/>
      <c r="K123" s="35" t="s">
        <v>649</v>
      </c>
    </row>
    <row r="124" spans="1:11" x14ac:dyDescent="0.3">
      <c r="B124" s="8" t="s">
        <v>2869</v>
      </c>
      <c r="C124" s="57" t="s">
        <v>277</v>
      </c>
      <c r="D124" s="54" t="s">
        <v>2870</v>
      </c>
      <c r="E124" s="6" t="s">
        <v>804</v>
      </c>
      <c r="F124" s="19">
        <v>1000</v>
      </c>
      <c r="G124" s="24">
        <v>4929.2700000000004</v>
      </c>
      <c r="H124" s="24">
        <v>0.28000000000000003</v>
      </c>
      <c r="I124" s="31">
        <v>6.02</v>
      </c>
      <c r="J124" s="31"/>
      <c r="K124" s="35" t="s">
        <v>649</v>
      </c>
    </row>
    <row r="125" spans="1:11" x14ac:dyDescent="0.3">
      <c r="B125" s="8" t="s">
        <v>1783</v>
      </c>
      <c r="C125" s="57" t="s">
        <v>298</v>
      </c>
      <c r="D125" s="54" t="s">
        <v>1784</v>
      </c>
      <c r="E125" s="6" t="s">
        <v>807</v>
      </c>
      <c r="F125" s="19">
        <v>1000</v>
      </c>
      <c r="G125" s="24">
        <v>4888.3599999999997</v>
      </c>
      <c r="H125" s="24">
        <v>0.28000000000000003</v>
      </c>
      <c r="I125" s="31">
        <v>6.085</v>
      </c>
      <c r="J125" s="31"/>
      <c r="K125" s="35" t="s">
        <v>649</v>
      </c>
    </row>
    <row r="126" spans="1:11" x14ac:dyDescent="0.3">
      <c r="B126" s="8" t="s">
        <v>2871</v>
      </c>
      <c r="C126" s="57" t="s">
        <v>1478</v>
      </c>
      <c r="D126" s="54" t="s">
        <v>2872</v>
      </c>
      <c r="E126" s="6" t="s">
        <v>807</v>
      </c>
      <c r="F126" s="19">
        <v>1000</v>
      </c>
      <c r="G126" s="24">
        <v>4816.3900000000003</v>
      </c>
      <c r="H126" s="24">
        <v>0.28000000000000003</v>
      </c>
      <c r="I126" s="31">
        <v>6.2398999999999996</v>
      </c>
      <c r="J126" s="31"/>
      <c r="K126" s="35" t="s">
        <v>649</v>
      </c>
    </row>
    <row r="127" spans="1:11" x14ac:dyDescent="0.3">
      <c r="C127" s="58" t="s">
        <v>185</v>
      </c>
      <c r="D127" s="54"/>
      <c r="E127" s="6"/>
      <c r="F127" s="19"/>
      <c r="G127" s="25">
        <v>102055.91</v>
      </c>
      <c r="H127" s="25">
        <v>5.85</v>
      </c>
      <c r="I127" s="31"/>
      <c r="J127" s="31"/>
      <c r="K127" s="35"/>
    </row>
    <row r="128" spans="1:11" x14ac:dyDescent="0.3">
      <c r="C128" s="57"/>
      <c r="D128" s="54"/>
      <c r="E128" s="6"/>
      <c r="F128" s="19"/>
      <c r="G128" s="24"/>
      <c r="H128" s="24"/>
      <c r="I128" s="31"/>
      <c r="J128" s="31"/>
      <c r="K128" s="35"/>
    </row>
    <row r="129" spans="1:11" x14ac:dyDescent="0.3">
      <c r="C129" s="58" t="s">
        <v>15</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C131" s="58" t="s">
        <v>16</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9" t="s">
        <v>17</v>
      </c>
      <c r="D133" s="54"/>
      <c r="E133" s="6"/>
      <c r="F133" s="19"/>
      <c r="G133" s="24"/>
      <c r="H133" s="24"/>
      <c r="I133" s="31"/>
      <c r="J133" s="31"/>
      <c r="K133" s="35"/>
    </row>
    <row r="134" spans="1:11" x14ac:dyDescent="0.3">
      <c r="B134" s="8" t="s">
        <v>2873</v>
      </c>
      <c r="C134" s="57" t="s">
        <v>2874</v>
      </c>
      <c r="D134" s="54" t="s">
        <v>2875</v>
      </c>
      <c r="E134" s="6" t="s">
        <v>199</v>
      </c>
      <c r="F134" s="19">
        <v>140000</v>
      </c>
      <c r="G134" s="24">
        <v>127.39</v>
      </c>
      <c r="H134" s="24">
        <v>0.01</v>
      </c>
      <c r="I134" s="31">
        <v>5.9933095999999999</v>
      </c>
      <c r="J134" s="31"/>
      <c r="K134" s="35"/>
    </row>
    <row r="135" spans="1:11" x14ac:dyDescent="0.3">
      <c r="C135" s="58" t="s">
        <v>185</v>
      </c>
      <c r="D135" s="54"/>
      <c r="E135" s="6"/>
      <c r="F135" s="19"/>
      <c r="G135" s="25">
        <v>127.39</v>
      </c>
      <c r="H135" s="25">
        <v>0.01</v>
      </c>
      <c r="I135" s="31"/>
      <c r="J135" s="31"/>
      <c r="K135" s="35"/>
    </row>
    <row r="136" spans="1:11" x14ac:dyDescent="0.3">
      <c r="C136" s="57"/>
      <c r="D136" s="54"/>
      <c r="E136" s="6"/>
      <c r="F136" s="19"/>
      <c r="G136" s="24"/>
      <c r="H136" s="24"/>
      <c r="I136" s="31"/>
      <c r="J136" s="31"/>
      <c r="K136" s="35"/>
    </row>
    <row r="137" spans="1:11" x14ac:dyDescent="0.3">
      <c r="A137" s="10"/>
      <c r="B137" s="28"/>
      <c r="C137" s="58" t="s">
        <v>18</v>
      </c>
      <c r="D137" s="54"/>
      <c r="E137" s="6"/>
      <c r="F137" s="19"/>
      <c r="G137" s="24"/>
      <c r="H137" s="24"/>
      <c r="I137" s="31"/>
      <c r="J137" s="31"/>
      <c r="K137" s="35"/>
    </row>
    <row r="138" spans="1:11" x14ac:dyDescent="0.3">
      <c r="A138" s="28"/>
      <c r="B138" s="28"/>
      <c r="C138" s="58" t="s">
        <v>19</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C140" s="59" t="s">
        <v>20</v>
      </c>
      <c r="D140" s="54"/>
      <c r="E140" s="6"/>
      <c r="F140" s="19"/>
      <c r="G140" s="24"/>
      <c r="H140" s="24"/>
      <c r="I140" s="31"/>
      <c r="J140" s="31"/>
      <c r="K140" s="35"/>
    </row>
    <row r="141" spans="1:11" x14ac:dyDescent="0.3">
      <c r="B141" s="8" t="s">
        <v>862</v>
      </c>
      <c r="C141" s="57" t="s">
        <v>5174</v>
      </c>
      <c r="D141" s="54" t="s">
        <v>863</v>
      </c>
      <c r="E141" s="6" t="s">
        <v>864</v>
      </c>
      <c r="F141" s="19">
        <v>39360.945</v>
      </c>
      <c r="G141" s="24">
        <v>4503.2299999999996</v>
      </c>
      <c r="H141" s="24">
        <v>0.26</v>
      </c>
      <c r="I141" s="31">
        <v>5.58</v>
      </c>
      <c r="J141" s="31"/>
      <c r="K141" s="35"/>
    </row>
    <row r="142" spans="1:11" x14ac:dyDescent="0.3">
      <c r="C142" s="58" t="s">
        <v>185</v>
      </c>
      <c r="D142" s="54"/>
      <c r="E142" s="6"/>
      <c r="F142" s="19"/>
      <c r="G142" s="25">
        <v>4503.2299999999996</v>
      </c>
      <c r="H142" s="25">
        <v>0.26</v>
      </c>
      <c r="I142" s="31"/>
      <c r="J142" s="31"/>
      <c r="K142" s="35"/>
    </row>
    <row r="143" spans="1:11" x14ac:dyDescent="0.3">
      <c r="C143" s="57"/>
      <c r="D143" s="54"/>
      <c r="E143" s="6"/>
      <c r="F143" s="19"/>
      <c r="G143" s="24"/>
      <c r="H143" s="24"/>
      <c r="I143" s="31"/>
      <c r="J143" s="31"/>
      <c r="K143" s="35"/>
    </row>
    <row r="144" spans="1:11" x14ac:dyDescent="0.3">
      <c r="C144" s="58" t="s">
        <v>21</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22</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8" t="s">
        <v>23</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9" t="s">
        <v>24</v>
      </c>
      <c r="D150" s="54"/>
      <c r="E150" s="6"/>
      <c r="F150" s="19"/>
      <c r="G150" s="24"/>
      <c r="H150" s="24"/>
      <c r="I150" s="31"/>
      <c r="J150" s="31"/>
      <c r="K150" s="35"/>
    </row>
    <row r="151" spans="1:54" x14ac:dyDescent="0.3">
      <c r="B151" s="8" t="s">
        <v>200</v>
      </c>
      <c r="C151" s="57" t="s">
        <v>201</v>
      </c>
      <c r="D151" s="54"/>
      <c r="E151" s="6"/>
      <c r="F151" s="19"/>
      <c r="G151" s="24">
        <v>21888.11</v>
      </c>
      <c r="H151" s="24">
        <v>1.25</v>
      </c>
      <c r="I151" s="31"/>
      <c r="J151" s="31"/>
      <c r="K151" s="35"/>
    </row>
    <row r="152" spans="1:54" x14ac:dyDescent="0.3">
      <c r="C152" s="58" t="s">
        <v>185</v>
      </c>
      <c r="D152" s="54"/>
      <c r="E152" s="6"/>
      <c r="F152" s="19"/>
      <c r="G152" s="25">
        <v>21888.11</v>
      </c>
      <c r="H152" s="25">
        <v>1.25</v>
      </c>
      <c r="I152" s="31"/>
      <c r="J152" s="31"/>
      <c r="K152" s="35"/>
    </row>
    <row r="153" spans="1:54" x14ac:dyDescent="0.3">
      <c r="C153" s="57"/>
      <c r="D153" s="54"/>
      <c r="E153" s="6"/>
      <c r="F153" s="19"/>
      <c r="G153" s="24"/>
      <c r="H153" s="24"/>
      <c r="I153" s="31"/>
      <c r="J153" s="31"/>
      <c r="K153" s="35"/>
    </row>
    <row r="154" spans="1:54" x14ac:dyDescent="0.3">
      <c r="A154" s="10"/>
      <c r="B154" s="28"/>
      <c r="C154" s="58" t="s">
        <v>25</v>
      </c>
      <c r="D154" s="54"/>
      <c r="E154" s="6"/>
      <c r="F154" s="19"/>
      <c r="G154" s="24"/>
      <c r="H154" s="24"/>
      <c r="I154" s="31"/>
      <c r="J154" s="31"/>
      <c r="K154" s="35"/>
    </row>
    <row r="155" spans="1:54" s="2" customFormat="1" ht="13.8" x14ac:dyDescent="0.3">
      <c r="A155" s="28"/>
      <c r="B155" s="28"/>
      <c r="C155" s="57" t="s">
        <v>5160</v>
      </c>
      <c r="D155" s="54"/>
      <c r="E155" s="6"/>
      <c r="F155" s="19"/>
      <c r="G155" s="24" t="s">
        <v>2</v>
      </c>
      <c r="H155" s="24" t="s">
        <v>2</v>
      </c>
      <c r="I155" s="31"/>
      <c r="J155" s="31"/>
      <c r="K155" s="35"/>
      <c r="L155" s="3"/>
      <c r="AI155" s="3"/>
      <c r="AV155" s="3"/>
      <c r="AX155" s="3"/>
      <c r="BB155" s="3"/>
    </row>
    <row r="156" spans="1:54" x14ac:dyDescent="0.3">
      <c r="B156" s="8"/>
      <c r="C156" s="57" t="s">
        <v>202</v>
      </c>
      <c r="D156" s="54"/>
      <c r="E156" s="6"/>
      <c r="F156" s="19"/>
      <c r="G156" s="24">
        <v>50389.279999999999</v>
      </c>
      <c r="H156" s="24">
        <v>2.9</v>
      </c>
      <c r="I156" s="31"/>
      <c r="J156" s="31"/>
      <c r="K156" s="35"/>
    </row>
    <row r="157" spans="1:54" x14ac:dyDescent="0.3">
      <c r="C157" s="58" t="s">
        <v>185</v>
      </c>
      <c r="D157" s="54"/>
      <c r="E157" s="6"/>
      <c r="F157" s="19"/>
      <c r="G157" s="25">
        <v>50389.279999999999</v>
      </c>
      <c r="H157" s="25">
        <v>2.9</v>
      </c>
      <c r="I157" s="31"/>
      <c r="J157" s="31"/>
      <c r="K157" s="35"/>
    </row>
    <row r="158" spans="1:54" x14ac:dyDescent="0.3">
      <c r="C158" s="57"/>
      <c r="D158" s="54"/>
      <c r="E158" s="6"/>
      <c r="F158" s="19"/>
      <c r="G158" s="24"/>
      <c r="H158" s="24"/>
      <c r="I158" s="31"/>
      <c r="J158" s="31"/>
      <c r="K158" s="35"/>
    </row>
    <row r="159" spans="1:54" x14ac:dyDescent="0.3">
      <c r="C159" s="60" t="s">
        <v>203</v>
      </c>
      <c r="D159" s="55"/>
      <c r="E159" s="5"/>
      <c r="F159" s="20"/>
      <c r="G159" s="26">
        <v>1744194.35</v>
      </c>
      <c r="H159" s="26">
        <v>100.00000000000001</v>
      </c>
      <c r="I159" s="32"/>
      <c r="J159" s="32"/>
      <c r="K159" s="36"/>
    </row>
    <row r="162" spans="3:11" x14ac:dyDescent="0.3">
      <c r="C162" s="1" t="s">
        <v>204</v>
      </c>
    </row>
    <row r="163" spans="3:11" x14ac:dyDescent="0.3">
      <c r="C163" s="37" t="s">
        <v>205</v>
      </c>
      <c r="D163" s="37"/>
      <c r="E163" s="37"/>
      <c r="F163" s="37"/>
      <c r="G163" s="37"/>
      <c r="H163" s="37"/>
      <c r="I163" s="37"/>
      <c r="J163" s="37"/>
      <c r="K163" s="37"/>
    </row>
    <row r="164" spans="3:11" x14ac:dyDescent="0.3">
      <c r="C164" s="2" t="s">
        <v>206</v>
      </c>
    </row>
    <row r="165" spans="3:11" x14ac:dyDescent="0.3">
      <c r="C165" s="2" t="s">
        <v>207</v>
      </c>
    </row>
    <row r="166" spans="3:11" ht="30" customHeight="1" x14ac:dyDescent="0.3">
      <c r="C166" s="88" t="s">
        <v>208</v>
      </c>
      <c r="D166" s="89"/>
      <c r="E166" s="89"/>
      <c r="F166" s="89"/>
      <c r="G166" s="89"/>
      <c r="H166" s="89"/>
      <c r="I166" s="89"/>
      <c r="J166" s="89"/>
      <c r="K166" s="89"/>
    </row>
    <row r="167" spans="3:11" x14ac:dyDescent="0.3">
      <c r="C167" s="2" t="s">
        <v>209</v>
      </c>
    </row>
    <row r="168" spans="3:11" x14ac:dyDescent="0.3">
      <c r="C168" s="2" t="s">
        <v>5206</v>
      </c>
    </row>
    <row r="170" spans="3:11" x14ac:dyDescent="0.3">
      <c r="C170" s="1" t="s">
        <v>5306</v>
      </c>
      <c r="E170" s="86" t="s">
        <v>5307</v>
      </c>
    </row>
    <row r="171" spans="3:11" x14ac:dyDescent="0.3">
      <c r="E171" s="2" t="s">
        <v>5335</v>
      </c>
    </row>
  </sheetData>
  <mergeCells count="1">
    <mergeCell ref="C166:K166"/>
  </mergeCells>
  <hyperlinks>
    <hyperlink ref="J2" location="'Index'!A1" display="'Index'!A1" xr:uid="{B2045898-AA5A-416D-91FA-C7F76E039817}"/>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E59A5-668A-4C50-86D7-6A7DC506A294}">
  <sheetPr codeName="Sheet1"/>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707</v>
      </c>
      <c r="J2" s="38" t="s">
        <v>4904</v>
      </c>
    </row>
    <row r="3" spans="1:54" ht="16.2" x14ac:dyDescent="0.35">
      <c r="C3" s="1" t="s">
        <v>28</v>
      </c>
      <c r="D3" s="21" t="s">
        <v>2379</v>
      </c>
      <c r="F3" s="76" t="s">
        <v>5243</v>
      </c>
      <c r="G3" s="13" t="s">
        <v>4811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21</v>
      </c>
      <c r="D45" s="54"/>
      <c r="E45" s="6"/>
      <c r="F45" s="19"/>
      <c r="G45" s="24"/>
      <c r="H45" s="24"/>
      <c r="I45" s="31"/>
      <c r="J45" s="31"/>
      <c r="K45" s="35"/>
    </row>
    <row r="46" spans="1:11" x14ac:dyDescent="0.3">
      <c r="B46" s="8" t="s">
        <v>2876</v>
      </c>
      <c r="C46" s="57" t="s">
        <v>2877</v>
      </c>
      <c r="D46" s="54" t="s">
        <v>2878</v>
      </c>
      <c r="E46" s="6" t="s">
        <v>2877</v>
      </c>
      <c r="F46" s="19">
        <v>11559</v>
      </c>
      <c r="G46" s="24">
        <v>1392281.55</v>
      </c>
      <c r="H46" s="24">
        <v>98.45</v>
      </c>
      <c r="I46" s="31"/>
      <c r="J46" s="31"/>
      <c r="K46" s="35"/>
    </row>
    <row r="47" spans="1:11" x14ac:dyDescent="0.3">
      <c r="C47" s="58" t="s">
        <v>185</v>
      </c>
      <c r="D47" s="54"/>
      <c r="E47" s="6"/>
      <c r="F47" s="19"/>
      <c r="G47" s="25">
        <v>1392281.55</v>
      </c>
      <c r="H47" s="25">
        <v>98.45</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200</v>
      </c>
      <c r="C54" s="57" t="s">
        <v>201</v>
      </c>
      <c r="D54" s="54"/>
      <c r="E54" s="6"/>
      <c r="F54" s="19"/>
      <c r="G54" s="24">
        <v>1171.78</v>
      </c>
      <c r="H54" s="24">
        <v>0.08</v>
      </c>
      <c r="I54" s="31"/>
      <c r="J54" s="31"/>
      <c r="K54" s="35"/>
    </row>
    <row r="55" spans="1:54" x14ac:dyDescent="0.3">
      <c r="C55" s="58" t="s">
        <v>185</v>
      </c>
      <c r="D55" s="54"/>
      <c r="E55" s="6"/>
      <c r="F55" s="19"/>
      <c r="G55" s="25">
        <v>1171.78</v>
      </c>
      <c r="H55" s="25">
        <v>0.08</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5160</v>
      </c>
      <c r="D58" s="54"/>
      <c r="E58" s="6"/>
      <c r="F58" s="19"/>
      <c r="G58" s="24" t="s">
        <v>2</v>
      </c>
      <c r="H58" s="24" t="s">
        <v>2</v>
      </c>
      <c r="I58" s="31"/>
      <c r="J58" s="31"/>
      <c r="K58" s="35"/>
      <c r="L58" s="3"/>
      <c r="AI58" s="3"/>
      <c r="AV58" s="3"/>
      <c r="AX58" s="3"/>
      <c r="BB58" s="3"/>
    </row>
    <row r="59" spans="1:54" x14ac:dyDescent="0.3">
      <c r="B59" s="8"/>
      <c r="C59" s="57" t="s">
        <v>202</v>
      </c>
      <c r="D59" s="54"/>
      <c r="E59" s="6"/>
      <c r="F59" s="19"/>
      <c r="G59" s="24">
        <v>20696.560000000001</v>
      </c>
      <c r="H59" s="24">
        <v>1.47</v>
      </c>
      <c r="I59" s="31"/>
      <c r="J59" s="31"/>
      <c r="K59" s="35"/>
    </row>
    <row r="60" spans="1:54" x14ac:dyDescent="0.3">
      <c r="C60" s="58" t="s">
        <v>185</v>
      </c>
      <c r="D60" s="54"/>
      <c r="E60" s="6"/>
      <c r="F60" s="19"/>
      <c r="G60" s="25">
        <v>20696.560000000001</v>
      </c>
      <c r="H60" s="25">
        <v>1.47</v>
      </c>
      <c r="I60" s="31"/>
      <c r="J60" s="31"/>
      <c r="K60" s="35"/>
    </row>
    <row r="61" spans="1:54" x14ac:dyDescent="0.3">
      <c r="C61" s="57"/>
      <c r="D61" s="54"/>
      <c r="E61" s="6"/>
      <c r="F61" s="19"/>
      <c r="G61" s="24"/>
      <c r="H61" s="24"/>
      <c r="I61" s="31"/>
      <c r="J61" s="31"/>
      <c r="K61" s="35"/>
    </row>
    <row r="62" spans="1:54" x14ac:dyDescent="0.3">
      <c r="C62" s="60" t="s">
        <v>203</v>
      </c>
      <c r="D62" s="55"/>
      <c r="E62" s="5"/>
      <c r="F62" s="20"/>
      <c r="G62" s="26">
        <v>1414149.89</v>
      </c>
      <c r="H62" s="26">
        <v>100</v>
      </c>
      <c r="I62" s="32"/>
      <c r="J62" s="32"/>
      <c r="K62" s="36"/>
    </row>
    <row r="65" spans="3:11" x14ac:dyDescent="0.3">
      <c r="C65" s="1" t="s">
        <v>204</v>
      </c>
    </row>
    <row r="66" spans="3:11" x14ac:dyDescent="0.3">
      <c r="C66" s="37" t="s">
        <v>205</v>
      </c>
      <c r="D66" s="37"/>
      <c r="E66" s="37"/>
      <c r="F66" s="37"/>
      <c r="G66" s="37"/>
      <c r="H66" s="37"/>
      <c r="I66" s="37"/>
      <c r="J66" s="37"/>
      <c r="K66" s="37"/>
    </row>
    <row r="67" spans="3:11" x14ac:dyDescent="0.3">
      <c r="C67" s="2" t="s">
        <v>206</v>
      </c>
    </row>
    <row r="68" spans="3:11" x14ac:dyDescent="0.3">
      <c r="C68" s="2" t="s">
        <v>207</v>
      </c>
    </row>
    <row r="69" spans="3:11" ht="30" customHeight="1" x14ac:dyDescent="0.3">
      <c r="C69" s="88" t="s">
        <v>208</v>
      </c>
      <c r="D69" s="89"/>
      <c r="E69" s="89"/>
      <c r="F69" s="89"/>
      <c r="G69" s="89"/>
      <c r="H69" s="89"/>
      <c r="I69" s="89"/>
      <c r="J69" s="89"/>
      <c r="K69" s="89"/>
    </row>
    <row r="70" spans="3:11" x14ac:dyDescent="0.3">
      <c r="C70" s="2" t="s">
        <v>209</v>
      </c>
    </row>
    <row r="71" spans="3:11" x14ac:dyDescent="0.3">
      <c r="C71" s="2" t="s">
        <v>5255</v>
      </c>
    </row>
    <row r="73" spans="3:11" x14ac:dyDescent="0.3">
      <c r="C73" s="1" t="s">
        <v>5306</v>
      </c>
      <c r="E73" s="86" t="s">
        <v>5307</v>
      </c>
    </row>
    <row r="74" spans="3:11" x14ac:dyDescent="0.3">
      <c r="E74" s="2" t="s">
        <v>5336</v>
      </c>
    </row>
  </sheetData>
  <mergeCells count="1">
    <mergeCell ref="C69:K69"/>
  </mergeCells>
  <hyperlinks>
    <hyperlink ref="J2" location="'Index'!A1" display="'Index'!A1" xr:uid="{1B20EE0F-B635-4377-A385-AE707503A82C}"/>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5BC43-5096-4EAC-8AA0-91D5ABA71536}">
  <sheetPr codeName="Sheet1"/>
  <dimension ref="A1:IV97"/>
  <sheetViews>
    <sheetView showGridLines="0" zoomScale="90" zoomScaleNormal="90" workbookViewId="0">
      <pane ySplit="6" topLeftCell="A8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2879</v>
      </c>
      <c r="J2" s="38" t="s">
        <v>4904</v>
      </c>
    </row>
    <row r="3" spans="1:54" ht="16.2" x14ac:dyDescent="0.35">
      <c r="C3" s="1" t="s">
        <v>28</v>
      </c>
      <c r="D3" s="21" t="s">
        <v>2880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62</v>
      </c>
      <c r="C10" s="57" t="s">
        <v>63</v>
      </c>
      <c r="D10" s="54" t="s">
        <v>64</v>
      </c>
      <c r="E10" s="6" t="s">
        <v>43</v>
      </c>
      <c r="F10" s="19">
        <v>9927500</v>
      </c>
      <c r="G10" s="24">
        <v>93020.68</v>
      </c>
      <c r="H10" s="24">
        <v>16.28</v>
      </c>
      <c r="I10" s="31"/>
      <c r="J10" s="31"/>
      <c r="K10" s="35"/>
    </row>
    <row r="11" spans="1:54" x14ac:dyDescent="0.3">
      <c r="B11" s="8" t="s">
        <v>1089</v>
      </c>
      <c r="C11" s="57" t="s">
        <v>1090</v>
      </c>
      <c r="D11" s="54" t="s">
        <v>1091</v>
      </c>
      <c r="E11" s="6" t="s">
        <v>1092</v>
      </c>
      <c r="F11" s="19">
        <v>12975000</v>
      </c>
      <c r="G11" s="24">
        <v>55286.48</v>
      </c>
      <c r="H11" s="24">
        <v>9.68</v>
      </c>
      <c r="I11" s="31"/>
      <c r="J11" s="31"/>
      <c r="K11" s="35"/>
    </row>
    <row r="12" spans="1:54" x14ac:dyDescent="0.3">
      <c r="B12" s="8" t="s">
        <v>600</v>
      </c>
      <c r="C12" s="57" t="s">
        <v>601</v>
      </c>
      <c r="D12" s="54" t="s">
        <v>602</v>
      </c>
      <c r="E12" s="6" t="s">
        <v>127</v>
      </c>
      <c r="F12" s="19">
        <v>14543244</v>
      </c>
      <c r="G12" s="24">
        <v>49003.46</v>
      </c>
      <c r="H12" s="24">
        <v>8.58</v>
      </c>
      <c r="I12" s="31"/>
      <c r="J12" s="31"/>
      <c r="K12" s="35"/>
    </row>
    <row r="13" spans="1:54" x14ac:dyDescent="0.3">
      <c r="B13" s="8" t="s">
        <v>124</v>
      </c>
      <c r="C13" s="57" t="s">
        <v>125</v>
      </c>
      <c r="D13" s="54" t="s">
        <v>126</v>
      </c>
      <c r="E13" s="6" t="s">
        <v>127</v>
      </c>
      <c r="F13" s="19">
        <v>16535554</v>
      </c>
      <c r="G13" s="24">
        <v>47647.199999999997</v>
      </c>
      <c r="H13" s="24">
        <v>8.34</v>
      </c>
      <c r="I13" s="31"/>
      <c r="J13" s="31"/>
      <c r="K13" s="35"/>
    </row>
    <row r="14" spans="1:54" x14ac:dyDescent="0.3">
      <c r="B14" s="8" t="s">
        <v>412</v>
      </c>
      <c r="C14" s="57" t="s">
        <v>413</v>
      </c>
      <c r="D14" s="54" t="s">
        <v>414</v>
      </c>
      <c r="E14" s="6" t="s">
        <v>415</v>
      </c>
      <c r="F14" s="19">
        <v>25750000</v>
      </c>
      <c r="G14" s="24">
        <v>47060.7</v>
      </c>
      <c r="H14" s="24">
        <v>8.24</v>
      </c>
      <c r="I14" s="31"/>
      <c r="J14" s="31"/>
      <c r="K14" s="35"/>
    </row>
    <row r="15" spans="1:54" x14ac:dyDescent="0.3">
      <c r="B15" s="8" t="s">
        <v>419</v>
      </c>
      <c r="C15" s="57" t="s">
        <v>420</v>
      </c>
      <c r="D15" s="54" t="s">
        <v>421</v>
      </c>
      <c r="E15" s="6" t="s">
        <v>75</v>
      </c>
      <c r="F15" s="19">
        <v>9700000</v>
      </c>
      <c r="G15" s="24">
        <v>34609.599999999999</v>
      </c>
      <c r="H15" s="24">
        <v>6.06</v>
      </c>
      <c r="I15" s="31"/>
      <c r="J15" s="31"/>
      <c r="K15" s="35"/>
    </row>
    <row r="16" spans="1:54" x14ac:dyDescent="0.3">
      <c r="B16" s="8" t="s">
        <v>276</v>
      </c>
      <c r="C16" s="57" t="s">
        <v>277</v>
      </c>
      <c r="D16" s="54" t="s">
        <v>278</v>
      </c>
      <c r="E16" s="6" t="s">
        <v>43</v>
      </c>
      <c r="F16" s="19">
        <v>11000000</v>
      </c>
      <c r="G16" s="24">
        <v>30624</v>
      </c>
      <c r="H16" s="24">
        <v>5.36</v>
      </c>
      <c r="I16" s="31"/>
      <c r="J16" s="31"/>
      <c r="K16" s="35"/>
    </row>
    <row r="17" spans="2:11" x14ac:dyDescent="0.3">
      <c r="B17" s="8" t="s">
        <v>1021</v>
      </c>
      <c r="C17" s="57" t="s">
        <v>1022</v>
      </c>
      <c r="D17" s="54" t="s">
        <v>1023</v>
      </c>
      <c r="E17" s="6" t="s">
        <v>1024</v>
      </c>
      <c r="F17" s="19">
        <v>27900000</v>
      </c>
      <c r="G17" s="24">
        <v>21145.41</v>
      </c>
      <c r="H17" s="24">
        <v>3.7</v>
      </c>
      <c r="I17" s="31"/>
      <c r="J17" s="31"/>
      <c r="K17" s="35"/>
    </row>
    <row r="18" spans="2:11" x14ac:dyDescent="0.3">
      <c r="B18" s="8" t="s">
        <v>2593</v>
      </c>
      <c r="C18" s="57" t="s">
        <v>1478</v>
      </c>
      <c r="D18" s="54" t="s">
        <v>2594</v>
      </c>
      <c r="E18" s="6" t="s">
        <v>43</v>
      </c>
      <c r="F18" s="19">
        <v>2427235</v>
      </c>
      <c r="G18" s="24">
        <v>20842.669999999998</v>
      </c>
      <c r="H18" s="24">
        <v>3.65</v>
      </c>
      <c r="I18" s="31"/>
      <c r="J18" s="31"/>
      <c r="K18" s="35"/>
    </row>
    <row r="19" spans="2:11" x14ac:dyDescent="0.3">
      <c r="B19" s="8" t="s">
        <v>2270</v>
      </c>
      <c r="C19" s="57" t="s">
        <v>2271</v>
      </c>
      <c r="D19" s="54" t="s">
        <v>2272</v>
      </c>
      <c r="E19" s="6" t="s">
        <v>428</v>
      </c>
      <c r="F19" s="19">
        <v>3850000</v>
      </c>
      <c r="G19" s="24">
        <v>16683.98</v>
      </c>
      <c r="H19" s="24">
        <v>2.92</v>
      </c>
      <c r="I19" s="31"/>
      <c r="J19" s="31"/>
      <c r="K19" s="35"/>
    </row>
    <row r="20" spans="2:11" x14ac:dyDescent="0.3">
      <c r="B20" s="8" t="s">
        <v>2881</v>
      </c>
      <c r="C20" s="57" t="s">
        <v>2882</v>
      </c>
      <c r="D20" s="54" t="s">
        <v>2883</v>
      </c>
      <c r="E20" s="6" t="s">
        <v>94</v>
      </c>
      <c r="F20" s="19">
        <v>4150000</v>
      </c>
      <c r="G20" s="24">
        <v>15529.3</v>
      </c>
      <c r="H20" s="24">
        <v>2.72</v>
      </c>
      <c r="I20" s="31"/>
      <c r="J20" s="31"/>
      <c r="K20" s="35"/>
    </row>
    <row r="21" spans="2:11" x14ac:dyDescent="0.3">
      <c r="B21" s="8" t="s">
        <v>2584</v>
      </c>
      <c r="C21" s="57" t="s">
        <v>2585</v>
      </c>
      <c r="D21" s="54" t="s">
        <v>2586</v>
      </c>
      <c r="E21" s="6" t="s">
        <v>90</v>
      </c>
      <c r="F21" s="19">
        <v>1350000</v>
      </c>
      <c r="G21" s="24">
        <v>11861.78</v>
      </c>
      <c r="H21" s="24">
        <v>2.08</v>
      </c>
      <c r="I21" s="31"/>
      <c r="J21" s="31"/>
      <c r="K21" s="35"/>
    </row>
    <row r="22" spans="2:11" x14ac:dyDescent="0.3">
      <c r="B22" s="8" t="s">
        <v>472</v>
      </c>
      <c r="C22" s="57" t="s">
        <v>473</v>
      </c>
      <c r="D22" s="54" t="s">
        <v>474</v>
      </c>
      <c r="E22" s="6" t="s">
        <v>94</v>
      </c>
      <c r="F22" s="19">
        <v>1310000</v>
      </c>
      <c r="G22" s="24">
        <v>11720.57</v>
      </c>
      <c r="H22" s="24">
        <v>2.0499999999999998</v>
      </c>
      <c r="I22" s="31"/>
      <c r="J22" s="31"/>
      <c r="K22" s="35"/>
    </row>
    <row r="23" spans="2:11" x14ac:dyDescent="0.3">
      <c r="B23" s="8" t="s">
        <v>309</v>
      </c>
      <c r="C23" s="57" t="s">
        <v>310</v>
      </c>
      <c r="D23" s="54" t="s">
        <v>311</v>
      </c>
      <c r="E23" s="6" t="s">
        <v>86</v>
      </c>
      <c r="F23" s="19">
        <v>5000000</v>
      </c>
      <c r="G23" s="24">
        <v>11707</v>
      </c>
      <c r="H23" s="24">
        <v>2.0499999999999998</v>
      </c>
      <c r="I23" s="31"/>
      <c r="J23" s="31"/>
      <c r="K23" s="35"/>
    </row>
    <row r="24" spans="2:11" x14ac:dyDescent="0.3">
      <c r="B24" s="8" t="s">
        <v>1112</v>
      </c>
      <c r="C24" s="57" t="s">
        <v>1113</v>
      </c>
      <c r="D24" s="54" t="s">
        <v>1114</v>
      </c>
      <c r="E24" s="6" t="s">
        <v>94</v>
      </c>
      <c r="F24" s="19">
        <v>590000</v>
      </c>
      <c r="G24" s="24">
        <v>11538.63</v>
      </c>
      <c r="H24" s="24">
        <v>2.02</v>
      </c>
      <c r="I24" s="31"/>
      <c r="J24" s="31"/>
      <c r="K24" s="35"/>
    </row>
    <row r="25" spans="2:11" x14ac:dyDescent="0.3">
      <c r="B25" s="8" t="s">
        <v>456</v>
      </c>
      <c r="C25" s="57" t="s">
        <v>457</v>
      </c>
      <c r="D25" s="54" t="s">
        <v>458</v>
      </c>
      <c r="E25" s="6" t="s">
        <v>415</v>
      </c>
      <c r="F25" s="19">
        <v>4100000</v>
      </c>
      <c r="G25" s="24">
        <v>11531.25</v>
      </c>
      <c r="H25" s="24">
        <v>2.02</v>
      </c>
      <c r="I25" s="31"/>
      <c r="J25" s="31"/>
      <c r="K25" s="35"/>
    </row>
    <row r="26" spans="2:11" x14ac:dyDescent="0.3">
      <c r="B26" s="8" t="s">
        <v>2884</v>
      </c>
      <c r="C26" s="57" t="s">
        <v>2885</v>
      </c>
      <c r="D26" s="54" t="s">
        <v>2886</v>
      </c>
      <c r="E26" s="6" t="s">
        <v>218</v>
      </c>
      <c r="F26" s="19">
        <v>3565849</v>
      </c>
      <c r="G26" s="24">
        <v>11298.39</v>
      </c>
      <c r="H26" s="24">
        <v>1.98</v>
      </c>
      <c r="I26" s="31"/>
      <c r="J26" s="31"/>
      <c r="K26" s="35"/>
    </row>
    <row r="27" spans="2:11" x14ac:dyDescent="0.3">
      <c r="B27" s="8" t="s">
        <v>2214</v>
      </c>
      <c r="C27" s="57" t="s">
        <v>1348</v>
      </c>
      <c r="D27" s="54" t="s">
        <v>2215</v>
      </c>
      <c r="E27" s="6" t="s">
        <v>111</v>
      </c>
      <c r="F27" s="19">
        <v>4000000</v>
      </c>
      <c r="G27" s="24">
        <v>10619.6</v>
      </c>
      <c r="H27" s="24">
        <v>1.86</v>
      </c>
      <c r="I27" s="31"/>
      <c r="J27" s="31"/>
      <c r="K27" s="35"/>
    </row>
    <row r="28" spans="2:11" x14ac:dyDescent="0.3">
      <c r="B28" s="8" t="s">
        <v>2581</v>
      </c>
      <c r="C28" s="57" t="s">
        <v>2582</v>
      </c>
      <c r="D28" s="54" t="s">
        <v>2583</v>
      </c>
      <c r="E28" s="6" t="s">
        <v>415</v>
      </c>
      <c r="F28" s="19">
        <v>5000000</v>
      </c>
      <c r="G28" s="24">
        <v>10597</v>
      </c>
      <c r="H28" s="24">
        <v>1.85</v>
      </c>
      <c r="I28" s="31"/>
      <c r="J28" s="31"/>
      <c r="K28" s="35"/>
    </row>
    <row r="29" spans="2:11" x14ac:dyDescent="0.3">
      <c r="B29" s="8" t="s">
        <v>425</v>
      </c>
      <c r="C29" s="57" t="s">
        <v>426</v>
      </c>
      <c r="D29" s="54" t="s">
        <v>427</v>
      </c>
      <c r="E29" s="6" t="s">
        <v>428</v>
      </c>
      <c r="F29" s="19">
        <v>3455000</v>
      </c>
      <c r="G29" s="24">
        <v>8823.0300000000007</v>
      </c>
      <c r="H29" s="24">
        <v>1.54</v>
      </c>
      <c r="I29" s="31"/>
      <c r="J29" s="31"/>
      <c r="K29" s="35"/>
    </row>
    <row r="30" spans="2:11" x14ac:dyDescent="0.3">
      <c r="B30" s="8" t="s">
        <v>490</v>
      </c>
      <c r="C30" s="57" t="s">
        <v>491</v>
      </c>
      <c r="D30" s="54" t="s">
        <v>492</v>
      </c>
      <c r="E30" s="6" t="s">
        <v>415</v>
      </c>
      <c r="F30" s="19">
        <v>2650000</v>
      </c>
      <c r="G30" s="24">
        <v>8205.73</v>
      </c>
      <c r="H30" s="24">
        <v>1.44</v>
      </c>
      <c r="I30" s="31"/>
      <c r="J30" s="31"/>
      <c r="K30" s="35"/>
    </row>
    <row r="31" spans="2:11" x14ac:dyDescent="0.3">
      <c r="B31" s="8" t="s">
        <v>1003</v>
      </c>
      <c r="C31" s="57" t="s">
        <v>1004</v>
      </c>
      <c r="D31" s="54" t="s">
        <v>1005</v>
      </c>
      <c r="E31" s="6" t="s">
        <v>75</v>
      </c>
      <c r="F31" s="19">
        <v>4281804</v>
      </c>
      <c r="G31" s="24">
        <v>7103.51</v>
      </c>
      <c r="H31" s="24">
        <v>1.24</v>
      </c>
      <c r="I31" s="31"/>
      <c r="J31" s="31"/>
      <c r="K31" s="35"/>
    </row>
    <row r="32" spans="2:11" x14ac:dyDescent="0.3">
      <c r="B32" s="8" t="s">
        <v>2887</v>
      </c>
      <c r="C32" s="57" t="s">
        <v>2888</v>
      </c>
      <c r="D32" s="54" t="s">
        <v>2889</v>
      </c>
      <c r="E32" s="6" t="s">
        <v>57</v>
      </c>
      <c r="F32" s="19">
        <v>3200000</v>
      </c>
      <c r="G32" s="24">
        <v>6469.76</v>
      </c>
      <c r="H32" s="24">
        <v>1.1299999999999999</v>
      </c>
      <c r="I32" s="31"/>
      <c r="J32" s="31"/>
      <c r="K32" s="35"/>
    </row>
    <row r="33" spans="2:11" x14ac:dyDescent="0.3">
      <c r="B33" s="8" t="s">
        <v>2408</v>
      </c>
      <c r="C33" s="57" t="s">
        <v>692</v>
      </c>
      <c r="D33" s="54" t="s">
        <v>2409</v>
      </c>
      <c r="E33" s="6" t="s">
        <v>90</v>
      </c>
      <c r="F33" s="19">
        <v>1375000</v>
      </c>
      <c r="G33" s="24">
        <v>5154.1899999999996</v>
      </c>
      <c r="H33" s="24">
        <v>0.9</v>
      </c>
      <c r="I33" s="31"/>
      <c r="J33" s="31"/>
      <c r="K33" s="35"/>
    </row>
    <row r="34" spans="2:11" x14ac:dyDescent="0.3">
      <c r="B34" s="8" t="s">
        <v>2890</v>
      </c>
      <c r="C34" s="57" t="s">
        <v>2891</v>
      </c>
      <c r="D34" s="54" t="s">
        <v>2892</v>
      </c>
      <c r="E34" s="6" t="s">
        <v>415</v>
      </c>
      <c r="F34" s="19">
        <v>1200000</v>
      </c>
      <c r="G34" s="24">
        <v>4888.8</v>
      </c>
      <c r="H34" s="24">
        <v>0.86</v>
      </c>
      <c r="I34" s="31"/>
      <c r="J34" s="31"/>
      <c r="K34" s="35"/>
    </row>
    <row r="35" spans="2:11" x14ac:dyDescent="0.3">
      <c r="C35" s="58" t="s">
        <v>185</v>
      </c>
      <c r="D35" s="54"/>
      <c r="E35" s="6"/>
      <c r="F35" s="19"/>
      <c r="G35" s="25">
        <v>562972.72</v>
      </c>
      <c r="H35" s="25">
        <v>98.55</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4</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5</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6</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7</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8</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9</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10</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A53" s="10"/>
      <c r="B53" s="28"/>
      <c r="C53" s="58" t="s">
        <v>11</v>
      </c>
      <c r="D53" s="54"/>
      <c r="E53" s="6"/>
      <c r="F53" s="19"/>
      <c r="G53" s="24"/>
      <c r="H53" s="24"/>
      <c r="I53" s="31"/>
      <c r="J53" s="31"/>
      <c r="K53" s="35"/>
    </row>
    <row r="54" spans="1:11" x14ac:dyDescent="0.3">
      <c r="A54" s="28"/>
      <c r="B54" s="28"/>
      <c r="C54" s="58" t="s">
        <v>13</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14</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C58" s="59" t="s">
        <v>15</v>
      </c>
      <c r="D58" s="54"/>
      <c r="E58" s="6"/>
      <c r="F58" s="19"/>
      <c r="G58" s="24"/>
      <c r="H58" s="24"/>
      <c r="I58" s="31"/>
      <c r="J58" s="31"/>
      <c r="K58" s="35"/>
    </row>
    <row r="59" spans="1:11" x14ac:dyDescent="0.3">
      <c r="B59" s="8" t="s">
        <v>196</v>
      </c>
      <c r="C59" s="57" t="s">
        <v>197</v>
      </c>
      <c r="D59" s="54" t="s">
        <v>198</v>
      </c>
      <c r="E59" s="6" t="s">
        <v>199</v>
      </c>
      <c r="F59" s="19">
        <v>500000</v>
      </c>
      <c r="G59" s="24">
        <v>498.61</v>
      </c>
      <c r="H59" s="24">
        <v>0.09</v>
      </c>
      <c r="I59" s="31">
        <v>5.3612000000000002</v>
      </c>
      <c r="J59" s="31"/>
      <c r="K59" s="35"/>
    </row>
    <row r="60" spans="1:11" x14ac:dyDescent="0.3">
      <c r="C60" s="58" t="s">
        <v>185</v>
      </c>
      <c r="D60" s="54"/>
      <c r="E60" s="6"/>
      <c r="F60" s="19"/>
      <c r="G60" s="25">
        <v>498.61</v>
      </c>
      <c r="H60" s="25">
        <v>0.09</v>
      </c>
      <c r="I60" s="31"/>
      <c r="J60" s="31"/>
      <c r="K60" s="35"/>
    </row>
    <row r="61" spans="1:11" x14ac:dyDescent="0.3">
      <c r="C61" s="57"/>
      <c r="D61" s="54"/>
      <c r="E61" s="6"/>
      <c r="F61" s="19"/>
      <c r="G61" s="24"/>
      <c r="H61" s="24"/>
      <c r="I61" s="31"/>
      <c r="J61" s="31"/>
      <c r="K61" s="35"/>
    </row>
    <row r="62" spans="1:11" x14ac:dyDescent="0.3">
      <c r="C62" s="58" t="s">
        <v>16</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20</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21</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22</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200</v>
      </c>
      <c r="C78" s="57" t="s">
        <v>201</v>
      </c>
      <c r="D78" s="54"/>
      <c r="E78" s="6"/>
      <c r="F78" s="19"/>
      <c r="G78" s="24">
        <v>11319.12</v>
      </c>
      <c r="H78" s="24">
        <v>1.98</v>
      </c>
      <c r="I78" s="31"/>
      <c r="J78" s="31"/>
      <c r="K78" s="35"/>
    </row>
    <row r="79" spans="1:11" x14ac:dyDescent="0.3">
      <c r="C79" s="58" t="s">
        <v>185</v>
      </c>
      <c r="D79" s="54"/>
      <c r="E79" s="6"/>
      <c r="F79" s="19"/>
      <c r="G79" s="25">
        <v>11319.12</v>
      </c>
      <c r="H79" s="25">
        <v>1.98</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5160</v>
      </c>
      <c r="D82" s="54"/>
      <c r="E82" s="6"/>
      <c r="F82" s="19"/>
      <c r="G82" s="24" t="s">
        <v>2</v>
      </c>
      <c r="H82" s="24" t="s">
        <v>2</v>
      </c>
      <c r="I82" s="31"/>
      <c r="J82" s="31"/>
      <c r="K82" s="35"/>
      <c r="L82" s="3"/>
      <c r="AI82" s="3"/>
      <c r="AV82" s="3"/>
      <c r="AX82" s="3"/>
      <c r="BB82" s="3"/>
    </row>
    <row r="83" spans="1:54" x14ac:dyDescent="0.3">
      <c r="B83" s="8"/>
      <c r="C83" s="57" t="s">
        <v>202</v>
      </c>
      <c r="D83" s="54"/>
      <c r="E83" s="6"/>
      <c r="F83" s="19"/>
      <c r="G83" s="24">
        <v>-3376.01</v>
      </c>
      <c r="H83" s="24">
        <v>-0.62</v>
      </c>
      <c r="I83" s="31"/>
      <c r="J83" s="31"/>
      <c r="K83" s="35"/>
    </row>
    <row r="84" spans="1:54" x14ac:dyDescent="0.3">
      <c r="C84" s="58" t="s">
        <v>185</v>
      </c>
      <c r="D84" s="54"/>
      <c r="E84" s="6"/>
      <c r="F84" s="19"/>
      <c r="G84" s="25">
        <v>-3376.01</v>
      </c>
      <c r="H84" s="25">
        <v>-0.62</v>
      </c>
      <c r="I84" s="31"/>
      <c r="J84" s="31"/>
      <c r="K84" s="35"/>
    </row>
    <row r="85" spans="1:54" x14ac:dyDescent="0.3">
      <c r="C85" s="57"/>
      <c r="D85" s="54"/>
      <c r="E85" s="6"/>
      <c r="F85" s="19"/>
      <c r="G85" s="24"/>
      <c r="H85" s="24"/>
      <c r="I85" s="31"/>
      <c r="J85" s="31"/>
      <c r="K85" s="35"/>
    </row>
    <row r="86" spans="1:54" x14ac:dyDescent="0.3">
      <c r="C86" s="60" t="s">
        <v>203</v>
      </c>
      <c r="D86" s="55"/>
      <c r="E86" s="5"/>
      <c r="F86" s="20"/>
      <c r="G86" s="26">
        <v>571414.43999999994</v>
      </c>
      <c r="H86" s="26">
        <v>100</v>
      </c>
      <c r="I86" s="32"/>
      <c r="J86" s="32"/>
      <c r="K86" s="36"/>
    </row>
    <row r="89" spans="1:54" x14ac:dyDescent="0.3">
      <c r="C89" s="1" t="s">
        <v>204</v>
      </c>
    </row>
    <row r="90" spans="1:54" x14ac:dyDescent="0.3">
      <c r="C90" s="37" t="s">
        <v>205</v>
      </c>
      <c r="D90" s="37"/>
      <c r="E90" s="37"/>
      <c r="F90" s="37"/>
      <c r="G90" s="37"/>
      <c r="H90" s="37"/>
      <c r="I90" s="37"/>
      <c r="J90" s="37"/>
      <c r="K90" s="37"/>
    </row>
    <row r="91" spans="1:54" x14ac:dyDescent="0.3">
      <c r="C91" s="2" t="s">
        <v>206</v>
      </c>
    </row>
    <row r="92" spans="1:54" x14ac:dyDescent="0.3">
      <c r="C92" s="2" t="s">
        <v>207</v>
      </c>
    </row>
    <row r="93" spans="1:54" ht="30" customHeight="1" x14ac:dyDescent="0.3">
      <c r="C93" s="88" t="s">
        <v>208</v>
      </c>
      <c r="D93" s="89"/>
      <c r="E93" s="89"/>
      <c r="F93" s="89"/>
      <c r="G93" s="89"/>
      <c r="H93" s="89"/>
      <c r="I93" s="89"/>
      <c r="J93" s="89"/>
      <c r="K93" s="89"/>
    </row>
    <row r="94" spans="1:54" x14ac:dyDescent="0.3">
      <c r="C94" s="2" t="s">
        <v>209</v>
      </c>
    </row>
    <row r="96" spans="1:54" x14ac:dyDescent="0.3">
      <c r="C96" s="1" t="s">
        <v>5306</v>
      </c>
      <c r="E96" s="86" t="s">
        <v>5307</v>
      </c>
    </row>
    <row r="97" spans="5:5" x14ac:dyDescent="0.3">
      <c r="E97" s="2" t="s">
        <v>5337</v>
      </c>
    </row>
  </sheetData>
  <mergeCells count="1">
    <mergeCell ref="C93:K93"/>
  </mergeCells>
  <hyperlinks>
    <hyperlink ref="J2" location="'Index'!A1" display="'Index'!A1" xr:uid="{5A3D1AE9-F226-415A-85AB-A99C489CCCB8}"/>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E5155-3ED5-4B8E-90F6-2E9DF562913A}">
  <sheetPr codeName="Sheet1"/>
  <dimension ref="A1:IV73"/>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2893</v>
      </c>
      <c r="J2" s="38" t="s">
        <v>4904</v>
      </c>
    </row>
    <row r="3" spans="1:54" ht="16.2" x14ac:dyDescent="0.35">
      <c r="C3" s="1" t="s">
        <v>28</v>
      </c>
      <c r="D3" s="21" t="s">
        <v>2894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2378</v>
      </c>
      <c r="C42" s="57" t="s">
        <v>2379</v>
      </c>
      <c r="D42" s="54" t="s">
        <v>2380</v>
      </c>
      <c r="E42" s="6" t="s">
        <v>5199</v>
      </c>
      <c r="F42" s="19">
        <v>820885088</v>
      </c>
      <c r="G42" s="24">
        <v>847235.5</v>
      </c>
      <c r="H42" s="24">
        <v>100.18</v>
      </c>
      <c r="I42" s="31"/>
      <c r="J42" s="31"/>
      <c r="K42" s="35"/>
    </row>
    <row r="43" spans="1:11" x14ac:dyDescent="0.3">
      <c r="C43" s="58" t="s">
        <v>185</v>
      </c>
      <c r="D43" s="54"/>
      <c r="E43" s="6"/>
      <c r="F43" s="19"/>
      <c r="G43" s="25">
        <v>847235.5</v>
      </c>
      <c r="H43" s="25">
        <v>100.18</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200</v>
      </c>
      <c r="C54" s="57" t="s">
        <v>201</v>
      </c>
      <c r="D54" s="54"/>
      <c r="E54" s="6"/>
      <c r="F54" s="19"/>
      <c r="G54" s="24">
        <v>7421.68</v>
      </c>
      <c r="H54" s="24">
        <v>0.88</v>
      </c>
      <c r="I54" s="31"/>
      <c r="J54" s="31"/>
      <c r="K54" s="35"/>
    </row>
    <row r="55" spans="1:54" x14ac:dyDescent="0.3">
      <c r="C55" s="58" t="s">
        <v>185</v>
      </c>
      <c r="D55" s="54"/>
      <c r="E55" s="6"/>
      <c r="F55" s="19"/>
      <c r="G55" s="25">
        <v>7421.68</v>
      </c>
      <c r="H55" s="25">
        <v>0.88</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5160</v>
      </c>
      <c r="D58" s="54"/>
      <c r="E58" s="6"/>
      <c r="F58" s="19"/>
      <c r="G58" s="24" t="s">
        <v>2</v>
      </c>
      <c r="H58" s="24" t="s">
        <v>2</v>
      </c>
      <c r="I58" s="31"/>
      <c r="J58" s="31"/>
      <c r="K58" s="35"/>
      <c r="L58" s="3"/>
      <c r="AI58" s="3"/>
      <c r="AV58" s="3"/>
      <c r="AX58" s="3"/>
      <c r="BB58" s="3"/>
    </row>
    <row r="59" spans="1:54" x14ac:dyDescent="0.3">
      <c r="B59" s="8"/>
      <c r="C59" s="57" t="s">
        <v>202</v>
      </c>
      <c r="D59" s="54"/>
      <c r="E59" s="6"/>
      <c r="F59" s="19"/>
      <c r="G59" s="24">
        <v>-8979.5300000000007</v>
      </c>
      <c r="H59" s="24">
        <v>-1.06</v>
      </c>
      <c r="I59" s="31"/>
      <c r="J59" s="31"/>
      <c r="K59" s="35"/>
    </row>
    <row r="60" spans="1:54" x14ac:dyDescent="0.3">
      <c r="C60" s="58" t="s">
        <v>185</v>
      </c>
      <c r="D60" s="54"/>
      <c r="E60" s="6"/>
      <c r="F60" s="19"/>
      <c r="G60" s="25">
        <v>-8979.5300000000007</v>
      </c>
      <c r="H60" s="25">
        <v>-1.06</v>
      </c>
      <c r="I60" s="31"/>
      <c r="J60" s="31"/>
      <c r="K60" s="35"/>
    </row>
    <row r="61" spans="1:54" x14ac:dyDescent="0.3">
      <c r="C61" s="57"/>
      <c r="D61" s="54"/>
      <c r="E61" s="6"/>
      <c r="F61" s="19"/>
      <c r="G61" s="24"/>
      <c r="H61" s="24"/>
      <c r="I61" s="31"/>
      <c r="J61" s="31"/>
      <c r="K61" s="35"/>
    </row>
    <row r="62" spans="1:54" x14ac:dyDescent="0.3">
      <c r="C62" s="60" t="s">
        <v>203</v>
      </c>
      <c r="D62" s="55"/>
      <c r="E62" s="5"/>
      <c r="F62" s="20"/>
      <c r="G62" s="26">
        <v>845677.65</v>
      </c>
      <c r="H62" s="26">
        <v>100</v>
      </c>
      <c r="I62" s="32"/>
      <c r="J62" s="32"/>
      <c r="K62" s="36"/>
    </row>
    <row r="65" spans="3:11" x14ac:dyDescent="0.3">
      <c r="C65" s="1" t="s">
        <v>204</v>
      </c>
    </row>
    <row r="66" spans="3:11" x14ac:dyDescent="0.3">
      <c r="C66" s="37" t="s">
        <v>205</v>
      </c>
      <c r="D66" s="37"/>
      <c r="E66" s="37"/>
      <c r="F66" s="37"/>
      <c r="G66" s="37"/>
      <c r="H66" s="37"/>
      <c r="I66" s="37"/>
      <c r="J66" s="37"/>
      <c r="K66" s="37"/>
    </row>
    <row r="67" spans="3:11" x14ac:dyDescent="0.3">
      <c r="C67" s="2" t="s">
        <v>206</v>
      </c>
    </row>
    <row r="68" spans="3:11" x14ac:dyDescent="0.3">
      <c r="C68" s="2" t="s">
        <v>207</v>
      </c>
    </row>
    <row r="69" spans="3:11" ht="30" customHeight="1" x14ac:dyDescent="0.3">
      <c r="C69" s="88" t="s">
        <v>208</v>
      </c>
      <c r="D69" s="89"/>
      <c r="E69" s="89"/>
      <c r="F69" s="89"/>
      <c r="G69" s="89"/>
      <c r="H69" s="89"/>
      <c r="I69" s="89"/>
      <c r="J69" s="89"/>
      <c r="K69" s="89"/>
    </row>
    <row r="70" spans="3:11" x14ac:dyDescent="0.3">
      <c r="C70" s="2" t="s">
        <v>209</v>
      </c>
    </row>
    <row r="72" spans="3:11" x14ac:dyDescent="0.3">
      <c r="C72" s="1" t="s">
        <v>5306</v>
      </c>
      <c r="E72" s="86" t="s">
        <v>5307</v>
      </c>
    </row>
    <row r="73" spans="3:11" x14ac:dyDescent="0.3">
      <c r="E73" s="2" t="s">
        <v>5336</v>
      </c>
    </row>
  </sheetData>
  <mergeCells count="1">
    <mergeCell ref="C69:K69"/>
  </mergeCells>
  <hyperlinks>
    <hyperlink ref="J2" location="'Index'!A1" display="'Index'!A1" xr:uid="{7A971D0C-EE77-4C4C-A0B7-F8B357EA7FDF}"/>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93DFB-3CF0-4AEA-938A-0B918F463153}">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2895</v>
      </c>
      <c r="J2" s="38" t="s">
        <v>4904</v>
      </c>
    </row>
    <row r="3" spans="1:54" ht="16.2" x14ac:dyDescent="0.35">
      <c r="C3" s="1" t="s">
        <v>28</v>
      </c>
      <c r="D3" s="21" t="s">
        <v>2896</v>
      </c>
      <c r="F3" s="76" t="s">
        <v>5243</v>
      </c>
      <c r="G3" s="13" t="s">
        <v>4814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187589209</v>
      </c>
      <c r="G10" s="24">
        <v>1852724.82</v>
      </c>
      <c r="H10" s="24">
        <v>15.06</v>
      </c>
      <c r="I10" s="31"/>
      <c r="J10" s="31"/>
      <c r="K10" s="35"/>
    </row>
    <row r="11" spans="1:54" x14ac:dyDescent="0.3">
      <c r="B11" s="8" t="s">
        <v>72</v>
      </c>
      <c r="C11" s="57" t="s">
        <v>73</v>
      </c>
      <c r="D11" s="54" t="s">
        <v>74</v>
      </c>
      <c r="E11" s="6" t="s">
        <v>75</v>
      </c>
      <c r="F11" s="19">
        <v>83708836</v>
      </c>
      <c r="G11" s="24">
        <v>1244331.8500000001</v>
      </c>
      <c r="H11" s="24">
        <v>10.119999999999999</v>
      </c>
      <c r="I11" s="31"/>
      <c r="J11" s="31"/>
      <c r="K11" s="35"/>
    </row>
    <row r="12" spans="1:54" x14ac:dyDescent="0.3">
      <c r="B12" s="8" t="s">
        <v>44</v>
      </c>
      <c r="C12" s="57" t="s">
        <v>45</v>
      </c>
      <c r="D12" s="54" t="s">
        <v>46</v>
      </c>
      <c r="E12" s="6" t="s">
        <v>43</v>
      </c>
      <c r="F12" s="19">
        <v>88331089</v>
      </c>
      <c r="G12" s="24">
        <v>1188097.31</v>
      </c>
      <c r="H12" s="24">
        <v>9.66</v>
      </c>
      <c r="I12" s="31"/>
      <c r="J12" s="31"/>
      <c r="K12" s="35"/>
    </row>
    <row r="13" spans="1:54" x14ac:dyDescent="0.3">
      <c r="B13" s="8" t="s">
        <v>403</v>
      </c>
      <c r="C13" s="57" t="s">
        <v>404</v>
      </c>
      <c r="D13" s="54" t="s">
        <v>405</v>
      </c>
      <c r="E13" s="6" t="s">
        <v>259</v>
      </c>
      <c r="F13" s="19">
        <v>33861044</v>
      </c>
      <c r="G13" s="24">
        <v>695709.01</v>
      </c>
      <c r="H13" s="24">
        <v>5.66</v>
      </c>
      <c r="I13" s="31"/>
      <c r="J13" s="31"/>
      <c r="K13" s="35"/>
    </row>
    <row r="14" spans="1:54" x14ac:dyDescent="0.3">
      <c r="B14" s="8" t="s">
        <v>47</v>
      </c>
      <c r="C14" s="57" t="s">
        <v>48</v>
      </c>
      <c r="D14" s="54" t="s">
        <v>49</v>
      </c>
      <c r="E14" s="6" t="s">
        <v>50</v>
      </c>
      <c r="F14" s="19">
        <v>44200583</v>
      </c>
      <c r="G14" s="24">
        <v>655273.64</v>
      </c>
      <c r="H14" s="24">
        <v>5.33</v>
      </c>
      <c r="I14" s="31"/>
      <c r="J14" s="31"/>
      <c r="K14" s="35"/>
    </row>
    <row r="15" spans="1:54" x14ac:dyDescent="0.3">
      <c r="B15" s="8" t="s">
        <v>54</v>
      </c>
      <c r="C15" s="57" t="s">
        <v>55</v>
      </c>
      <c r="D15" s="54" t="s">
        <v>56</v>
      </c>
      <c r="E15" s="6" t="s">
        <v>57</v>
      </c>
      <c r="F15" s="19">
        <v>14464648</v>
      </c>
      <c r="G15" s="24">
        <v>583098.89</v>
      </c>
      <c r="H15" s="24">
        <v>4.74</v>
      </c>
      <c r="I15" s="31"/>
      <c r="J15" s="31"/>
      <c r="K15" s="35"/>
    </row>
    <row r="16" spans="1:54" x14ac:dyDescent="0.3">
      <c r="B16" s="8" t="s">
        <v>394</v>
      </c>
      <c r="C16" s="57" t="s">
        <v>395</v>
      </c>
      <c r="D16" s="54" t="s">
        <v>396</v>
      </c>
      <c r="E16" s="6" t="s">
        <v>101</v>
      </c>
      <c r="F16" s="19">
        <v>119317900</v>
      </c>
      <c r="G16" s="24">
        <v>501433.47</v>
      </c>
      <c r="H16" s="24">
        <v>4.08</v>
      </c>
      <c r="I16" s="31"/>
      <c r="J16" s="31"/>
      <c r="K16" s="35"/>
    </row>
    <row r="17" spans="2:11" x14ac:dyDescent="0.3">
      <c r="B17" s="8" t="s">
        <v>62</v>
      </c>
      <c r="C17" s="57" t="s">
        <v>63</v>
      </c>
      <c r="D17" s="54" t="s">
        <v>64</v>
      </c>
      <c r="E17" s="6" t="s">
        <v>43</v>
      </c>
      <c r="F17" s="19">
        <v>51388653</v>
      </c>
      <c r="G17" s="24">
        <v>481511.67999999999</v>
      </c>
      <c r="H17" s="24">
        <v>3.91</v>
      </c>
      <c r="I17" s="31"/>
      <c r="J17" s="31"/>
      <c r="K17" s="35"/>
    </row>
    <row r="18" spans="2:11" x14ac:dyDescent="0.3">
      <c r="B18" s="8" t="s">
        <v>51</v>
      </c>
      <c r="C18" s="57" t="s">
        <v>52</v>
      </c>
      <c r="D18" s="54" t="s">
        <v>53</v>
      </c>
      <c r="E18" s="6" t="s">
        <v>43</v>
      </c>
      <c r="F18" s="19">
        <v>35310227</v>
      </c>
      <c r="G18" s="24">
        <v>435375.1</v>
      </c>
      <c r="H18" s="24">
        <v>3.54</v>
      </c>
      <c r="I18" s="31"/>
      <c r="J18" s="31"/>
      <c r="K18" s="35"/>
    </row>
    <row r="19" spans="2:11" x14ac:dyDescent="0.3">
      <c r="B19" s="8" t="s">
        <v>102</v>
      </c>
      <c r="C19" s="57" t="s">
        <v>103</v>
      </c>
      <c r="D19" s="54" t="s">
        <v>104</v>
      </c>
      <c r="E19" s="6" t="s">
        <v>50</v>
      </c>
      <c r="F19" s="19">
        <v>12533185</v>
      </c>
      <c r="G19" s="24">
        <v>383239.73</v>
      </c>
      <c r="H19" s="24">
        <v>3.12</v>
      </c>
      <c r="I19" s="31"/>
      <c r="J19" s="31"/>
      <c r="K19" s="35"/>
    </row>
    <row r="20" spans="2:11" x14ac:dyDescent="0.3">
      <c r="B20" s="8" t="s">
        <v>65</v>
      </c>
      <c r="C20" s="57" t="s">
        <v>66</v>
      </c>
      <c r="D20" s="54" t="s">
        <v>67</v>
      </c>
      <c r="E20" s="6" t="s">
        <v>43</v>
      </c>
      <c r="F20" s="19">
        <v>18204811</v>
      </c>
      <c r="G20" s="24">
        <v>382656.02</v>
      </c>
      <c r="H20" s="24">
        <v>3.11</v>
      </c>
      <c r="I20" s="31"/>
      <c r="J20" s="31"/>
      <c r="K20" s="35"/>
    </row>
    <row r="21" spans="2:11" x14ac:dyDescent="0.3">
      <c r="B21" s="8" t="s">
        <v>397</v>
      </c>
      <c r="C21" s="57" t="s">
        <v>398</v>
      </c>
      <c r="D21" s="54" t="s">
        <v>399</v>
      </c>
      <c r="E21" s="6" t="s">
        <v>61</v>
      </c>
      <c r="F21" s="19">
        <v>10922911</v>
      </c>
      <c r="G21" s="24">
        <v>380810.91</v>
      </c>
      <c r="H21" s="24">
        <v>3.1</v>
      </c>
      <c r="I21" s="31"/>
      <c r="J21" s="31"/>
      <c r="K21" s="35"/>
    </row>
    <row r="22" spans="2:11" x14ac:dyDescent="0.3">
      <c r="B22" s="8" t="s">
        <v>575</v>
      </c>
      <c r="C22" s="57" t="s">
        <v>576</v>
      </c>
      <c r="D22" s="54" t="s">
        <v>577</v>
      </c>
      <c r="E22" s="6" t="s">
        <v>90</v>
      </c>
      <c r="F22" s="19">
        <v>32289781</v>
      </c>
      <c r="G22" s="24">
        <v>336653.26</v>
      </c>
      <c r="H22" s="24">
        <v>2.74</v>
      </c>
      <c r="I22" s="31"/>
      <c r="J22" s="31"/>
      <c r="K22" s="35"/>
    </row>
    <row r="23" spans="2:11" x14ac:dyDescent="0.3">
      <c r="B23" s="8" t="s">
        <v>609</v>
      </c>
      <c r="C23" s="57" t="s">
        <v>610</v>
      </c>
      <c r="D23" s="54" t="s">
        <v>611</v>
      </c>
      <c r="E23" s="6" t="s">
        <v>148</v>
      </c>
      <c r="F23" s="19">
        <v>85960661</v>
      </c>
      <c r="G23" s="24">
        <v>273140</v>
      </c>
      <c r="H23" s="24">
        <v>2.2200000000000002</v>
      </c>
      <c r="I23" s="31"/>
      <c r="J23" s="31"/>
      <c r="K23" s="35"/>
    </row>
    <row r="24" spans="2:11" x14ac:dyDescent="0.3">
      <c r="B24" s="8" t="s">
        <v>98</v>
      </c>
      <c r="C24" s="57" t="s">
        <v>99</v>
      </c>
      <c r="D24" s="54" t="s">
        <v>100</v>
      </c>
      <c r="E24" s="6" t="s">
        <v>101</v>
      </c>
      <c r="F24" s="19">
        <v>11045853</v>
      </c>
      <c r="G24" s="24">
        <v>272462.53000000003</v>
      </c>
      <c r="H24" s="24">
        <v>2.2200000000000002</v>
      </c>
      <c r="I24" s="31"/>
      <c r="J24" s="31"/>
      <c r="K24" s="35"/>
    </row>
    <row r="25" spans="2:11" x14ac:dyDescent="0.3">
      <c r="B25" s="8" t="s">
        <v>58</v>
      </c>
      <c r="C25" s="57" t="s">
        <v>59</v>
      </c>
      <c r="D25" s="54" t="s">
        <v>60</v>
      </c>
      <c r="E25" s="6" t="s">
        <v>61</v>
      </c>
      <c r="F25" s="19">
        <v>1633657</v>
      </c>
      <c r="G25" s="24">
        <v>264520.11</v>
      </c>
      <c r="H25" s="24">
        <v>2.15</v>
      </c>
      <c r="I25" s="31"/>
      <c r="J25" s="31"/>
      <c r="K25" s="35"/>
    </row>
    <row r="26" spans="2:11" x14ac:dyDescent="0.3">
      <c r="B26" s="8" t="s">
        <v>478</v>
      </c>
      <c r="C26" s="57" t="s">
        <v>479</v>
      </c>
      <c r="D26" s="54" t="s">
        <v>480</v>
      </c>
      <c r="E26" s="6" t="s">
        <v>119</v>
      </c>
      <c r="F26" s="19">
        <v>13060392</v>
      </c>
      <c r="G26" s="24">
        <v>220701.03</v>
      </c>
      <c r="H26" s="24">
        <v>1.79</v>
      </c>
      <c r="I26" s="31"/>
      <c r="J26" s="31"/>
      <c r="K26" s="35"/>
    </row>
    <row r="27" spans="2:11" x14ac:dyDescent="0.3">
      <c r="B27" s="8" t="s">
        <v>923</v>
      </c>
      <c r="C27" s="57" t="s">
        <v>924</v>
      </c>
      <c r="D27" s="54" t="s">
        <v>925</v>
      </c>
      <c r="E27" s="6" t="s">
        <v>50</v>
      </c>
      <c r="F27" s="19">
        <v>13093200</v>
      </c>
      <c r="G27" s="24">
        <v>201818.58</v>
      </c>
      <c r="H27" s="24">
        <v>1.64</v>
      </c>
      <c r="I27" s="31"/>
      <c r="J27" s="31"/>
      <c r="K27" s="35"/>
    </row>
    <row r="28" spans="2:11" x14ac:dyDescent="0.3">
      <c r="B28" s="8" t="s">
        <v>600</v>
      </c>
      <c r="C28" s="57" t="s">
        <v>601</v>
      </c>
      <c r="D28" s="54" t="s">
        <v>602</v>
      </c>
      <c r="E28" s="6" t="s">
        <v>127</v>
      </c>
      <c r="F28" s="19">
        <v>58781794</v>
      </c>
      <c r="G28" s="24">
        <v>198006.47</v>
      </c>
      <c r="H28" s="24">
        <v>1.61</v>
      </c>
      <c r="I28" s="31"/>
      <c r="J28" s="31"/>
      <c r="K28" s="35"/>
    </row>
    <row r="29" spans="2:11" x14ac:dyDescent="0.3">
      <c r="B29" s="8" t="s">
        <v>628</v>
      </c>
      <c r="C29" s="57" t="s">
        <v>629</v>
      </c>
      <c r="D29" s="54" t="s">
        <v>630</v>
      </c>
      <c r="E29" s="6" t="s">
        <v>82</v>
      </c>
      <c r="F29" s="19">
        <v>5052300</v>
      </c>
      <c r="G29" s="24">
        <v>189218.74</v>
      </c>
      <c r="H29" s="24">
        <v>1.54</v>
      </c>
      <c r="I29" s="31"/>
      <c r="J29" s="31"/>
      <c r="K29" s="35"/>
    </row>
    <row r="30" spans="2:11" x14ac:dyDescent="0.3">
      <c r="B30" s="8" t="s">
        <v>1089</v>
      </c>
      <c r="C30" s="57" t="s">
        <v>1090</v>
      </c>
      <c r="D30" s="54" t="s">
        <v>1091</v>
      </c>
      <c r="E30" s="6" t="s">
        <v>1092</v>
      </c>
      <c r="F30" s="19">
        <v>44312311</v>
      </c>
      <c r="G30" s="24">
        <v>188836.91</v>
      </c>
      <c r="H30" s="24">
        <v>1.54</v>
      </c>
      <c r="I30" s="31"/>
      <c r="J30" s="31"/>
      <c r="K30" s="35"/>
    </row>
    <row r="31" spans="2:11" x14ac:dyDescent="0.3">
      <c r="B31" s="8" t="s">
        <v>279</v>
      </c>
      <c r="C31" s="57" t="s">
        <v>280</v>
      </c>
      <c r="D31" s="54" t="s">
        <v>281</v>
      </c>
      <c r="E31" s="6" t="s">
        <v>210</v>
      </c>
      <c r="F31" s="19">
        <v>101930093</v>
      </c>
      <c r="G31" s="24">
        <v>186481.11</v>
      </c>
      <c r="H31" s="24">
        <v>1.52</v>
      </c>
      <c r="I31" s="31"/>
      <c r="J31" s="31"/>
      <c r="K31" s="35"/>
    </row>
    <row r="32" spans="2:11" x14ac:dyDescent="0.3">
      <c r="B32" s="8" t="s">
        <v>68</v>
      </c>
      <c r="C32" s="57" t="s">
        <v>69</v>
      </c>
      <c r="D32" s="54" t="s">
        <v>70</v>
      </c>
      <c r="E32" s="6" t="s">
        <v>71</v>
      </c>
      <c r="F32" s="19">
        <v>1458233</v>
      </c>
      <c r="G32" s="24">
        <v>174212.18</v>
      </c>
      <c r="H32" s="24">
        <v>1.42</v>
      </c>
      <c r="I32" s="31"/>
      <c r="J32" s="31"/>
      <c r="K32" s="35"/>
    </row>
    <row r="33" spans="2:11" x14ac:dyDescent="0.3">
      <c r="B33" s="8" t="s">
        <v>124</v>
      </c>
      <c r="C33" s="57" t="s">
        <v>125</v>
      </c>
      <c r="D33" s="54" t="s">
        <v>126</v>
      </c>
      <c r="E33" s="6" t="s">
        <v>127</v>
      </c>
      <c r="F33" s="19">
        <v>56380811</v>
      </c>
      <c r="G33" s="24">
        <v>162461.31</v>
      </c>
      <c r="H33" s="24">
        <v>1.32</v>
      </c>
      <c r="I33" s="31"/>
      <c r="J33" s="31"/>
      <c r="K33" s="35"/>
    </row>
    <row r="34" spans="2:11" x14ac:dyDescent="0.3">
      <c r="B34" s="8" t="s">
        <v>612</v>
      </c>
      <c r="C34" s="57" t="s">
        <v>613</v>
      </c>
      <c r="D34" s="54" t="s">
        <v>614</v>
      </c>
      <c r="E34" s="6" t="s">
        <v>90</v>
      </c>
      <c r="F34" s="19">
        <v>7116298</v>
      </c>
      <c r="G34" s="24">
        <v>148602.53</v>
      </c>
      <c r="H34" s="24">
        <v>1.21</v>
      </c>
      <c r="I34" s="31"/>
      <c r="J34" s="31"/>
      <c r="K34" s="35"/>
    </row>
    <row r="35" spans="2:11" x14ac:dyDescent="0.3">
      <c r="B35" s="8" t="s">
        <v>79</v>
      </c>
      <c r="C35" s="57" t="s">
        <v>80</v>
      </c>
      <c r="D35" s="54" t="s">
        <v>81</v>
      </c>
      <c r="E35" s="6" t="s">
        <v>82</v>
      </c>
      <c r="F35" s="19">
        <v>5577388</v>
      </c>
      <c r="G35" s="24">
        <v>139992.44</v>
      </c>
      <c r="H35" s="24">
        <v>1.1399999999999999</v>
      </c>
      <c r="I35" s="31"/>
      <c r="J35" s="31"/>
      <c r="K35" s="35"/>
    </row>
    <row r="36" spans="2:11" x14ac:dyDescent="0.3">
      <c r="B36" s="8" t="s">
        <v>590</v>
      </c>
      <c r="C36" s="57" t="s">
        <v>591</v>
      </c>
      <c r="D36" s="54" t="s">
        <v>592</v>
      </c>
      <c r="E36" s="6" t="s">
        <v>593</v>
      </c>
      <c r="F36" s="19">
        <v>9086226</v>
      </c>
      <c r="G36" s="24">
        <v>131882.03</v>
      </c>
      <c r="H36" s="24">
        <v>1.07</v>
      </c>
      <c r="I36" s="31"/>
      <c r="J36" s="31"/>
      <c r="K36" s="35"/>
    </row>
    <row r="37" spans="2:11" x14ac:dyDescent="0.3">
      <c r="B37" s="8" t="s">
        <v>1099</v>
      </c>
      <c r="C37" s="57" t="s">
        <v>1100</v>
      </c>
      <c r="D37" s="54" t="s">
        <v>1101</v>
      </c>
      <c r="E37" s="6" t="s">
        <v>148</v>
      </c>
      <c r="F37" s="19">
        <v>2726700</v>
      </c>
      <c r="G37" s="24">
        <v>127980.39</v>
      </c>
      <c r="H37" s="24">
        <v>1.04</v>
      </c>
      <c r="I37" s="31"/>
      <c r="J37" s="31"/>
      <c r="K37" s="35"/>
    </row>
    <row r="38" spans="2:11" x14ac:dyDescent="0.3">
      <c r="B38" s="8" t="s">
        <v>406</v>
      </c>
      <c r="C38" s="57" t="s">
        <v>407</v>
      </c>
      <c r="D38" s="54" t="s">
        <v>408</v>
      </c>
      <c r="E38" s="6" t="s">
        <v>50</v>
      </c>
      <c r="F38" s="19">
        <v>7874825</v>
      </c>
      <c r="G38" s="24">
        <v>112200.51</v>
      </c>
      <c r="H38" s="24">
        <v>0.91</v>
      </c>
      <c r="I38" s="31"/>
      <c r="J38" s="31"/>
      <c r="K38" s="35"/>
    </row>
    <row r="39" spans="2:11" x14ac:dyDescent="0.3">
      <c r="B39" s="8" t="s">
        <v>450</v>
      </c>
      <c r="C39" s="57" t="s">
        <v>451</v>
      </c>
      <c r="D39" s="54" t="s">
        <v>452</v>
      </c>
      <c r="E39" s="6" t="s">
        <v>61</v>
      </c>
      <c r="F39" s="19">
        <v>25962589</v>
      </c>
      <c r="G39" s="24">
        <v>106472.58</v>
      </c>
      <c r="H39" s="24">
        <v>0.87</v>
      </c>
      <c r="I39" s="31"/>
      <c r="J39" s="31"/>
      <c r="K39" s="35"/>
    </row>
    <row r="40" spans="2:11" x14ac:dyDescent="0.3">
      <c r="B40" s="8" t="s">
        <v>475</v>
      </c>
      <c r="C40" s="57" t="s">
        <v>476</v>
      </c>
      <c r="D40" s="54" t="s">
        <v>477</v>
      </c>
      <c r="E40" s="6" t="s">
        <v>234</v>
      </c>
      <c r="F40" s="19">
        <v>25886123</v>
      </c>
      <c r="G40" s="24">
        <v>67795.759999999995</v>
      </c>
      <c r="H40" s="24">
        <v>0.55000000000000004</v>
      </c>
      <c r="I40" s="31"/>
      <c r="J40" s="31"/>
      <c r="K40" s="35" t="s">
        <v>5170</v>
      </c>
    </row>
    <row r="41" spans="2:11" x14ac:dyDescent="0.3">
      <c r="C41" s="58" t="s">
        <v>185</v>
      </c>
      <c r="D41" s="54"/>
      <c r="E41" s="6"/>
      <c r="F41" s="19"/>
      <c r="G41" s="25">
        <v>12287700.9</v>
      </c>
      <c r="H41" s="25">
        <v>99.93</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200</v>
      </c>
      <c r="C83" s="57" t="s">
        <v>201</v>
      </c>
      <c r="D83" s="54"/>
      <c r="E83" s="6"/>
      <c r="F83" s="19"/>
      <c r="G83" s="24">
        <v>2047.67</v>
      </c>
      <c r="H83" s="24">
        <v>0.02</v>
      </c>
      <c r="I83" s="31"/>
      <c r="J83" s="31"/>
      <c r="K83" s="35"/>
    </row>
    <row r="84" spans="1:54" x14ac:dyDescent="0.3">
      <c r="C84" s="58" t="s">
        <v>185</v>
      </c>
      <c r="D84" s="54"/>
      <c r="E84" s="6"/>
      <c r="F84" s="19"/>
      <c r="G84" s="25">
        <v>2047.67</v>
      </c>
      <c r="H84" s="25">
        <v>0.02</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5160</v>
      </c>
      <c r="D87" s="54"/>
      <c r="E87" s="6"/>
      <c r="F87" s="19"/>
      <c r="G87" s="24" t="s">
        <v>2</v>
      </c>
      <c r="H87" s="24" t="s">
        <v>2</v>
      </c>
      <c r="I87" s="31"/>
      <c r="J87" s="31"/>
      <c r="K87" s="35"/>
      <c r="L87" s="3"/>
      <c r="AI87" s="3"/>
      <c r="AV87" s="3"/>
      <c r="AX87" s="3"/>
      <c r="BB87" s="3"/>
    </row>
    <row r="88" spans="1:54" x14ac:dyDescent="0.3">
      <c r="B88" s="8"/>
      <c r="C88" s="57" t="s">
        <v>202</v>
      </c>
      <c r="D88" s="54"/>
      <c r="E88" s="6"/>
      <c r="F88" s="19"/>
      <c r="G88" s="24">
        <v>10397.69</v>
      </c>
      <c r="H88" s="24">
        <v>0.05</v>
      </c>
      <c r="I88" s="31"/>
      <c r="J88" s="31"/>
      <c r="K88" s="35"/>
    </row>
    <row r="89" spans="1:54" x14ac:dyDescent="0.3">
      <c r="C89" s="58" t="s">
        <v>185</v>
      </c>
      <c r="D89" s="54"/>
      <c r="E89" s="6"/>
      <c r="F89" s="19"/>
      <c r="G89" s="25">
        <v>10397.69</v>
      </c>
      <c r="H89" s="25">
        <v>0.05</v>
      </c>
      <c r="I89" s="31"/>
      <c r="J89" s="31"/>
      <c r="K89" s="35"/>
    </row>
    <row r="90" spans="1:54" x14ac:dyDescent="0.3">
      <c r="C90" s="57"/>
      <c r="D90" s="54"/>
      <c r="E90" s="6"/>
      <c r="F90" s="19"/>
      <c r="G90" s="24"/>
      <c r="H90" s="24"/>
      <c r="I90" s="31"/>
      <c r="J90" s="31"/>
      <c r="K90" s="35"/>
    </row>
    <row r="91" spans="1:54" x14ac:dyDescent="0.3">
      <c r="C91" s="60" t="s">
        <v>203</v>
      </c>
      <c r="D91" s="55"/>
      <c r="E91" s="5"/>
      <c r="F91" s="20"/>
      <c r="G91" s="26">
        <v>12300146.26</v>
      </c>
      <c r="H91" s="26">
        <v>100</v>
      </c>
      <c r="I91" s="32"/>
      <c r="J91" s="32"/>
      <c r="K91" s="36"/>
    </row>
    <row r="94" spans="1:54" x14ac:dyDescent="0.3">
      <c r="C94" s="1" t="s">
        <v>204</v>
      </c>
    </row>
    <row r="95" spans="1:54" x14ac:dyDescent="0.3">
      <c r="C95" s="37" t="s">
        <v>205</v>
      </c>
      <c r="D95" s="37"/>
      <c r="E95" s="37"/>
      <c r="F95" s="37"/>
      <c r="G95" s="37"/>
      <c r="H95" s="37"/>
      <c r="I95" s="37"/>
      <c r="J95" s="37"/>
      <c r="K95" s="37"/>
    </row>
    <row r="96" spans="1:54" x14ac:dyDescent="0.3">
      <c r="C96" s="2" t="s">
        <v>206</v>
      </c>
    </row>
    <row r="97" spans="3:11" x14ac:dyDescent="0.3">
      <c r="C97" s="2" t="s">
        <v>207</v>
      </c>
    </row>
    <row r="98" spans="3:11" ht="30" customHeight="1" x14ac:dyDescent="0.3">
      <c r="C98" s="88" t="s">
        <v>208</v>
      </c>
      <c r="D98" s="89"/>
      <c r="E98" s="89"/>
      <c r="F98" s="89"/>
      <c r="G98" s="89"/>
      <c r="H98" s="89"/>
      <c r="I98" s="89"/>
      <c r="J98" s="89"/>
      <c r="K98" s="89"/>
    </row>
    <row r="99" spans="3:11" x14ac:dyDescent="0.3">
      <c r="C99" s="2" t="s">
        <v>209</v>
      </c>
    </row>
    <row r="101" spans="3:11" x14ac:dyDescent="0.3">
      <c r="C101" s="1" t="s">
        <v>5306</v>
      </c>
      <c r="E101" s="86" t="s">
        <v>5307</v>
      </c>
    </row>
    <row r="102" spans="3:11" x14ac:dyDescent="0.3">
      <c r="E102" s="2" t="s">
        <v>5338</v>
      </c>
    </row>
  </sheetData>
  <mergeCells count="1">
    <mergeCell ref="C98:K98"/>
  </mergeCells>
  <hyperlinks>
    <hyperlink ref="J2" location="'Index'!A1" display="'Index'!A1" xr:uid="{FD852583-BCBE-4B2E-9A83-D77229908C45}"/>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98F05-866C-458D-A578-8048E76A3C8C}">
  <sheetPr codeName="Sheet1"/>
  <dimension ref="A1:IV144"/>
  <sheetViews>
    <sheetView showGridLines="0" zoomScale="90" zoomScaleNormal="90" workbookViewId="0">
      <pane ySplit="6" topLeftCell="A12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2897</v>
      </c>
      <c r="J2" s="38" t="s">
        <v>4904</v>
      </c>
    </row>
    <row r="3" spans="1:54" ht="16.2" x14ac:dyDescent="0.35">
      <c r="C3" s="1" t="s">
        <v>28</v>
      </c>
      <c r="D3" s="21" t="s">
        <v>2898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2899</v>
      </c>
      <c r="C10" s="57" t="s">
        <v>2900</v>
      </c>
      <c r="D10" s="54" t="s">
        <v>2901</v>
      </c>
      <c r="E10" s="6" t="s">
        <v>61</v>
      </c>
      <c r="F10" s="19">
        <v>20096960</v>
      </c>
      <c r="G10" s="24">
        <v>139060.91</v>
      </c>
      <c r="H10" s="24">
        <v>3.76</v>
      </c>
      <c r="I10" s="31"/>
      <c r="J10" s="31"/>
      <c r="K10" s="35"/>
    </row>
    <row r="11" spans="1:54" x14ac:dyDescent="0.3">
      <c r="B11" s="8" t="s">
        <v>2902</v>
      </c>
      <c r="C11" s="57" t="s">
        <v>2903</v>
      </c>
      <c r="D11" s="54" t="s">
        <v>2904</v>
      </c>
      <c r="E11" s="6" t="s">
        <v>90</v>
      </c>
      <c r="F11" s="19">
        <v>89318180</v>
      </c>
      <c r="G11" s="24">
        <v>101894.18</v>
      </c>
      <c r="H11" s="24">
        <v>2.76</v>
      </c>
      <c r="I11" s="31"/>
      <c r="J11" s="31"/>
      <c r="K11" s="35"/>
    </row>
    <row r="12" spans="1:54" x14ac:dyDescent="0.3">
      <c r="B12" s="8" t="s">
        <v>1046</v>
      </c>
      <c r="C12" s="57" t="s">
        <v>1047</v>
      </c>
      <c r="D12" s="54" t="s">
        <v>1048</v>
      </c>
      <c r="E12" s="6" t="s">
        <v>138</v>
      </c>
      <c r="F12" s="19">
        <v>9324049</v>
      </c>
      <c r="G12" s="24">
        <v>99991.1</v>
      </c>
      <c r="H12" s="24">
        <v>2.71</v>
      </c>
      <c r="I12" s="31"/>
      <c r="J12" s="31"/>
      <c r="K12" s="35"/>
    </row>
    <row r="13" spans="1:54" x14ac:dyDescent="0.3">
      <c r="B13" s="8" t="s">
        <v>2327</v>
      </c>
      <c r="C13" s="57" t="s">
        <v>2328</v>
      </c>
      <c r="D13" s="54" t="s">
        <v>2329</v>
      </c>
      <c r="E13" s="6" t="s">
        <v>57</v>
      </c>
      <c r="F13" s="19">
        <v>7900000</v>
      </c>
      <c r="G13" s="24">
        <v>99255.6</v>
      </c>
      <c r="H13" s="24">
        <v>2.69</v>
      </c>
      <c r="I13" s="31"/>
      <c r="J13" s="31"/>
      <c r="K13" s="35"/>
    </row>
    <row r="14" spans="1:54" x14ac:dyDescent="0.3">
      <c r="B14" s="8" t="s">
        <v>2905</v>
      </c>
      <c r="C14" s="57" t="s">
        <v>2906</v>
      </c>
      <c r="D14" s="54" t="s">
        <v>2907</v>
      </c>
      <c r="E14" s="6" t="s">
        <v>43</v>
      </c>
      <c r="F14" s="19">
        <v>41665000</v>
      </c>
      <c r="G14" s="24">
        <v>95275.36</v>
      </c>
      <c r="H14" s="24">
        <v>2.58</v>
      </c>
      <c r="I14" s="31"/>
      <c r="J14" s="31"/>
      <c r="K14" s="35"/>
    </row>
    <row r="15" spans="1:54" x14ac:dyDescent="0.3">
      <c r="B15" s="8" t="s">
        <v>2908</v>
      </c>
      <c r="C15" s="57" t="s">
        <v>1212</v>
      </c>
      <c r="D15" s="54" t="s">
        <v>2909</v>
      </c>
      <c r="E15" s="6" t="s">
        <v>156</v>
      </c>
      <c r="F15" s="19">
        <v>9716991</v>
      </c>
      <c r="G15" s="24">
        <v>92287.12</v>
      </c>
      <c r="H15" s="24">
        <v>2.5</v>
      </c>
      <c r="I15" s="31"/>
      <c r="J15" s="31"/>
      <c r="K15" s="35"/>
    </row>
    <row r="16" spans="1:54" x14ac:dyDescent="0.3">
      <c r="B16" s="8" t="s">
        <v>980</v>
      </c>
      <c r="C16" s="57" t="s">
        <v>981</v>
      </c>
      <c r="D16" s="54" t="s">
        <v>982</v>
      </c>
      <c r="E16" s="6" t="s">
        <v>163</v>
      </c>
      <c r="F16" s="19">
        <v>12323990</v>
      </c>
      <c r="G16" s="24">
        <v>88862.13</v>
      </c>
      <c r="H16" s="24">
        <v>2.41</v>
      </c>
      <c r="I16" s="31"/>
      <c r="J16" s="31"/>
      <c r="K16" s="35"/>
    </row>
    <row r="17" spans="2:11" x14ac:dyDescent="0.3">
      <c r="B17" s="8" t="s">
        <v>529</v>
      </c>
      <c r="C17" s="57" t="s">
        <v>530</v>
      </c>
      <c r="D17" s="54" t="s">
        <v>531</v>
      </c>
      <c r="E17" s="6" t="s">
        <v>354</v>
      </c>
      <c r="F17" s="19">
        <v>1500000</v>
      </c>
      <c r="G17" s="24">
        <v>85311</v>
      </c>
      <c r="H17" s="24">
        <v>2.31</v>
      </c>
      <c r="I17" s="31"/>
      <c r="J17" s="31"/>
      <c r="K17" s="35"/>
    </row>
    <row r="18" spans="2:11" x14ac:dyDescent="0.3">
      <c r="B18" s="8" t="s">
        <v>870</v>
      </c>
      <c r="C18" s="57" t="s">
        <v>871</v>
      </c>
      <c r="D18" s="54" t="s">
        <v>872</v>
      </c>
      <c r="E18" s="6" t="s">
        <v>873</v>
      </c>
      <c r="F18" s="19">
        <v>3300000</v>
      </c>
      <c r="G18" s="24">
        <v>84879.3</v>
      </c>
      <c r="H18" s="24">
        <v>2.2999999999999998</v>
      </c>
      <c r="I18" s="31"/>
      <c r="J18" s="31"/>
      <c r="K18" s="35"/>
    </row>
    <row r="19" spans="2:11" x14ac:dyDescent="0.3">
      <c r="B19" s="8" t="s">
        <v>132</v>
      </c>
      <c r="C19" s="57" t="s">
        <v>133</v>
      </c>
      <c r="D19" s="54" t="s">
        <v>134</v>
      </c>
      <c r="E19" s="6" t="s">
        <v>82</v>
      </c>
      <c r="F19" s="19">
        <v>7000000</v>
      </c>
      <c r="G19" s="24">
        <v>84532</v>
      </c>
      <c r="H19" s="24">
        <v>2.29</v>
      </c>
      <c r="I19" s="31"/>
      <c r="J19" s="31"/>
      <c r="K19" s="35"/>
    </row>
    <row r="20" spans="2:11" x14ac:dyDescent="0.3">
      <c r="B20" s="8" t="s">
        <v>1028</v>
      </c>
      <c r="C20" s="57" t="s">
        <v>1029</v>
      </c>
      <c r="D20" s="54" t="s">
        <v>1030</v>
      </c>
      <c r="E20" s="6" t="s">
        <v>115</v>
      </c>
      <c r="F20" s="19">
        <v>7700000</v>
      </c>
      <c r="G20" s="24">
        <v>82343.8</v>
      </c>
      <c r="H20" s="24">
        <v>2.23</v>
      </c>
      <c r="I20" s="31"/>
      <c r="J20" s="31"/>
      <c r="K20" s="35"/>
    </row>
    <row r="21" spans="2:11" x14ac:dyDescent="0.3">
      <c r="B21" s="8" t="s">
        <v>2910</v>
      </c>
      <c r="C21" s="57" t="s">
        <v>2911</v>
      </c>
      <c r="D21" s="54" t="s">
        <v>2912</v>
      </c>
      <c r="E21" s="6" t="s">
        <v>354</v>
      </c>
      <c r="F21" s="19">
        <v>5261203</v>
      </c>
      <c r="G21" s="24">
        <v>78476.100000000006</v>
      </c>
      <c r="H21" s="24">
        <v>2.12</v>
      </c>
      <c r="I21" s="31"/>
      <c r="J21" s="31"/>
      <c r="K21" s="35"/>
    </row>
    <row r="22" spans="2:11" x14ac:dyDescent="0.3">
      <c r="B22" s="8" t="s">
        <v>300</v>
      </c>
      <c r="C22" s="57" t="s">
        <v>301</v>
      </c>
      <c r="D22" s="54" t="s">
        <v>302</v>
      </c>
      <c r="E22" s="6" t="s">
        <v>90</v>
      </c>
      <c r="F22" s="19">
        <v>3928227</v>
      </c>
      <c r="G22" s="24">
        <v>75131.27</v>
      </c>
      <c r="H22" s="24">
        <v>2.0299999999999998</v>
      </c>
      <c r="I22" s="31"/>
      <c r="J22" s="31"/>
      <c r="K22" s="35"/>
    </row>
    <row r="23" spans="2:11" x14ac:dyDescent="0.3">
      <c r="B23" s="8" t="s">
        <v>1982</v>
      </c>
      <c r="C23" s="57" t="s">
        <v>1983</v>
      </c>
      <c r="D23" s="54" t="s">
        <v>1984</v>
      </c>
      <c r="E23" s="6" t="s">
        <v>123</v>
      </c>
      <c r="F23" s="19">
        <v>34595699</v>
      </c>
      <c r="G23" s="24">
        <v>65043.37</v>
      </c>
      <c r="H23" s="24">
        <v>1.76</v>
      </c>
      <c r="I23" s="31"/>
      <c r="J23" s="31"/>
      <c r="K23" s="35"/>
    </row>
    <row r="24" spans="2:11" x14ac:dyDescent="0.3">
      <c r="B24" s="8" t="s">
        <v>267</v>
      </c>
      <c r="C24" s="57" t="s">
        <v>268</v>
      </c>
      <c r="D24" s="54" t="s">
        <v>269</v>
      </c>
      <c r="E24" s="6" t="s">
        <v>152</v>
      </c>
      <c r="F24" s="19">
        <v>6737593</v>
      </c>
      <c r="G24" s="24">
        <v>63966.71</v>
      </c>
      <c r="H24" s="24">
        <v>1.73</v>
      </c>
      <c r="I24" s="31"/>
      <c r="J24" s="31"/>
      <c r="K24" s="35"/>
    </row>
    <row r="25" spans="2:11" x14ac:dyDescent="0.3">
      <c r="B25" s="8" t="s">
        <v>339</v>
      </c>
      <c r="C25" s="57" t="s">
        <v>340</v>
      </c>
      <c r="D25" s="54" t="s">
        <v>341</v>
      </c>
      <c r="E25" s="6" t="s">
        <v>82</v>
      </c>
      <c r="F25" s="19">
        <v>3300000</v>
      </c>
      <c r="G25" s="24">
        <v>63934.2</v>
      </c>
      <c r="H25" s="24">
        <v>1.73</v>
      </c>
      <c r="I25" s="31"/>
      <c r="J25" s="31"/>
      <c r="K25" s="35"/>
    </row>
    <row r="26" spans="2:11" x14ac:dyDescent="0.3">
      <c r="B26" s="8" t="s">
        <v>1985</v>
      </c>
      <c r="C26" s="57" t="s">
        <v>1986</v>
      </c>
      <c r="D26" s="54" t="s">
        <v>1987</v>
      </c>
      <c r="E26" s="6" t="s">
        <v>90</v>
      </c>
      <c r="F26" s="19">
        <v>19532794</v>
      </c>
      <c r="G26" s="24">
        <v>62036.15</v>
      </c>
      <c r="H26" s="24">
        <v>1.68</v>
      </c>
      <c r="I26" s="31"/>
      <c r="J26" s="31"/>
      <c r="K26" s="35"/>
    </row>
    <row r="27" spans="2:11" x14ac:dyDescent="0.3">
      <c r="B27" s="8" t="s">
        <v>886</v>
      </c>
      <c r="C27" s="57" t="s">
        <v>887</v>
      </c>
      <c r="D27" s="54" t="s">
        <v>888</v>
      </c>
      <c r="E27" s="6" t="s">
        <v>82</v>
      </c>
      <c r="F27" s="19">
        <v>17000000</v>
      </c>
      <c r="G27" s="24">
        <v>61582.5</v>
      </c>
      <c r="H27" s="24">
        <v>1.67</v>
      </c>
      <c r="I27" s="31"/>
      <c r="J27" s="31"/>
      <c r="K27" s="35"/>
    </row>
    <row r="28" spans="2:11" x14ac:dyDescent="0.3">
      <c r="B28" s="8" t="s">
        <v>1988</v>
      </c>
      <c r="C28" s="57" t="s">
        <v>1989</v>
      </c>
      <c r="D28" s="54" t="s">
        <v>1990</v>
      </c>
      <c r="E28" s="6" t="s">
        <v>57</v>
      </c>
      <c r="F28" s="19">
        <v>13363919</v>
      </c>
      <c r="G28" s="24">
        <v>59877.04</v>
      </c>
      <c r="H28" s="24">
        <v>1.62</v>
      </c>
      <c r="I28" s="31"/>
      <c r="J28" s="31"/>
      <c r="K28" s="35"/>
    </row>
    <row r="29" spans="2:11" x14ac:dyDescent="0.3">
      <c r="B29" s="8" t="s">
        <v>370</v>
      </c>
      <c r="C29" s="57" t="s">
        <v>371</v>
      </c>
      <c r="D29" s="54" t="s">
        <v>372</v>
      </c>
      <c r="E29" s="6" t="s">
        <v>156</v>
      </c>
      <c r="F29" s="19">
        <v>34895301</v>
      </c>
      <c r="G29" s="24">
        <v>57671.46</v>
      </c>
      <c r="H29" s="24">
        <v>1.56</v>
      </c>
      <c r="I29" s="31"/>
      <c r="J29" s="31"/>
      <c r="K29" s="35"/>
    </row>
    <row r="30" spans="2:11" x14ac:dyDescent="0.3">
      <c r="B30" s="8" t="s">
        <v>2913</v>
      </c>
      <c r="C30" s="57" t="s">
        <v>2914</v>
      </c>
      <c r="D30" s="54" t="s">
        <v>2915</v>
      </c>
      <c r="E30" s="6" t="s">
        <v>912</v>
      </c>
      <c r="F30" s="19">
        <v>15000000</v>
      </c>
      <c r="G30" s="24">
        <v>55695</v>
      </c>
      <c r="H30" s="24">
        <v>1.51</v>
      </c>
      <c r="I30" s="31"/>
      <c r="J30" s="31"/>
      <c r="K30" s="35"/>
    </row>
    <row r="31" spans="2:11" x14ac:dyDescent="0.3">
      <c r="B31" s="8" t="s">
        <v>2916</v>
      </c>
      <c r="C31" s="57" t="s">
        <v>2917</v>
      </c>
      <c r="D31" s="54" t="s">
        <v>2918</v>
      </c>
      <c r="E31" s="6" t="s">
        <v>111</v>
      </c>
      <c r="F31" s="19">
        <v>9855433</v>
      </c>
      <c r="G31" s="24">
        <v>52756.13</v>
      </c>
      <c r="H31" s="24">
        <v>1.43</v>
      </c>
      <c r="I31" s="31"/>
      <c r="J31" s="31"/>
      <c r="K31" s="35"/>
    </row>
    <row r="32" spans="2:11" x14ac:dyDescent="0.3">
      <c r="B32" s="8" t="s">
        <v>2919</v>
      </c>
      <c r="C32" s="57" t="s">
        <v>2920</v>
      </c>
      <c r="D32" s="54" t="s">
        <v>2921</v>
      </c>
      <c r="E32" s="6" t="s">
        <v>123</v>
      </c>
      <c r="F32" s="19">
        <v>2132686</v>
      </c>
      <c r="G32" s="24">
        <v>51713.37</v>
      </c>
      <c r="H32" s="24">
        <v>1.4</v>
      </c>
      <c r="I32" s="31"/>
      <c r="J32" s="31"/>
      <c r="K32" s="35"/>
    </row>
    <row r="33" spans="2:11" x14ac:dyDescent="0.3">
      <c r="B33" s="8" t="s">
        <v>336</v>
      </c>
      <c r="C33" s="57" t="s">
        <v>337</v>
      </c>
      <c r="D33" s="54" t="s">
        <v>338</v>
      </c>
      <c r="E33" s="6" t="s">
        <v>82</v>
      </c>
      <c r="F33" s="19">
        <v>11800000</v>
      </c>
      <c r="G33" s="24">
        <v>51465.7</v>
      </c>
      <c r="H33" s="24">
        <v>1.39</v>
      </c>
      <c r="I33" s="31"/>
      <c r="J33" s="31"/>
      <c r="K33" s="35"/>
    </row>
    <row r="34" spans="2:11" x14ac:dyDescent="0.3">
      <c r="B34" s="8" t="s">
        <v>1994</v>
      </c>
      <c r="C34" s="57" t="s">
        <v>1995</v>
      </c>
      <c r="D34" s="54" t="s">
        <v>1996</v>
      </c>
      <c r="E34" s="6" t="s">
        <v>528</v>
      </c>
      <c r="F34" s="19">
        <v>11000000</v>
      </c>
      <c r="G34" s="24">
        <v>50484.5</v>
      </c>
      <c r="H34" s="24">
        <v>1.37</v>
      </c>
      <c r="I34" s="31"/>
      <c r="J34" s="31"/>
      <c r="K34" s="35"/>
    </row>
    <row r="35" spans="2:11" x14ac:dyDescent="0.3">
      <c r="B35" s="8" t="s">
        <v>2922</v>
      </c>
      <c r="C35" s="57" t="s">
        <v>2923</v>
      </c>
      <c r="D35" s="54" t="s">
        <v>2924</v>
      </c>
      <c r="E35" s="6" t="s">
        <v>123</v>
      </c>
      <c r="F35" s="19">
        <v>10000000</v>
      </c>
      <c r="G35" s="24">
        <v>49740</v>
      </c>
      <c r="H35" s="24">
        <v>1.35</v>
      </c>
      <c r="I35" s="31"/>
      <c r="J35" s="31"/>
      <c r="K35" s="35"/>
    </row>
    <row r="36" spans="2:11" x14ac:dyDescent="0.3">
      <c r="B36" s="8" t="s">
        <v>2222</v>
      </c>
      <c r="C36" s="57" t="s">
        <v>2223</v>
      </c>
      <c r="D36" s="54" t="s">
        <v>2224</v>
      </c>
      <c r="E36" s="6" t="s">
        <v>94</v>
      </c>
      <c r="F36" s="19">
        <v>9700000</v>
      </c>
      <c r="G36" s="24">
        <v>47956.800000000003</v>
      </c>
      <c r="H36" s="24">
        <v>1.3</v>
      </c>
      <c r="I36" s="31"/>
      <c r="J36" s="31"/>
      <c r="K36" s="35"/>
    </row>
    <row r="37" spans="2:11" x14ac:dyDescent="0.3">
      <c r="B37" s="8" t="s">
        <v>892</v>
      </c>
      <c r="C37" s="57" t="s">
        <v>893</v>
      </c>
      <c r="D37" s="54" t="s">
        <v>894</v>
      </c>
      <c r="E37" s="6" t="s">
        <v>138</v>
      </c>
      <c r="F37" s="19">
        <v>3672376</v>
      </c>
      <c r="G37" s="24">
        <v>47436.08</v>
      </c>
      <c r="H37" s="24">
        <v>1.28</v>
      </c>
      <c r="I37" s="31"/>
      <c r="J37" s="31"/>
      <c r="K37" s="35"/>
    </row>
    <row r="38" spans="2:11" x14ac:dyDescent="0.3">
      <c r="B38" s="8" t="s">
        <v>2925</v>
      </c>
      <c r="C38" s="57" t="s">
        <v>2926</v>
      </c>
      <c r="D38" s="54" t="s">
        <v>2927</v>
      </c>
      <c r="E38" s="6" t="s">
        <v>218</v>
      </c>
      <c r="F38" s="19">
        <v>1497114</v>
      </c>
      <c r="G38" s="24">
        <v>46236.87</v>
      </c>
      <c r="H38" s="24">
        <v>1.25</v>
      </c>
      <c r="I38" s="31"/>
      <c r="J38" s="31"/>
      <c r="K38" s="35"/>
    </row>
    <row r="39" spans="2:11" x14ac:dyDescent="0.3">
      <c r="B39" s="8" t="s">
        <v>2928</v>
      </c>
      <c r="C39" s="57" t="s">
        <v>2929</v>
      </c>
      <c r="D39" s="54" t="s">
        <v>2930</v>
      </c>
      <c r="E39" s="6" t="s">
        <v>167</v>
      </c>
      <c r="F39" s="19">
        <v>4434913</v>
      </c>
      <c r="G39" s="24">
        <v>46021.09</v>
      </c>
      <c r="H39" s="24">
        <v>1.25</v>
      </c>
      <c r="I39" s="31"/>
      <c r="J39" s="31"/>
      <c r="K39" s="35"/>
    </row>
    <row r="40" spans="2:11" x14ac:dyDescent="0.3">
      <c r="B40" s="8" t="s">
        <v>2931</v>
      </c>
      <c r="C40" s="57" t="s">
        <v>809</v>
      </c>
      <c r="D40" s="54" t="s">
        <v>2932</v>
      </c>
      <c r="E40" s="6" t="s">
        <v>43</v>
      </c>
      <c r="F40" s="19">
        <v>11000000</v>
      </c>
      <c r="G40" s="24">
        <v>45468.5</v>
      </c>
      <c r="H40" s="24">
        <v>1.23</v>
      </c>
      <c r="I40" s="31"/>
      <c r="J40" s="31"/>
      <c r="K40" s="35"/>
    </row>
    <row r="41" spans="2:11" x14ac:dyDescent="0.3">
      <c r="B41" s="8" t="s">
        <v>1040</v>
      </c>
      <c r="C41" s="57" t="s">
        <v>1041</v>
      </c>
      <c r="D41" s="54" t="s">
        <v>1042</v>
      </c>
      <c r="E41" s="6" t="s">
        <v>123</v>
      </c>
      <c r="F41" s="19">
        <v>4939842</v>
      </c>
      <c r="G41" s="24">
        <v>44483.28</v>
      </c>
      <c r="H41" s="24">
        <v>1.2</v>
      </c>
      <c r="I41" s="31"/>
      <c r="J41" s="31"/>
      <c r="K41" s="35"/>
    </row>
    <row r="42" spans="2:11" x14ac:dyDescent="0.3">
      <c r="B42" s="8" t="s">
        <v>535</v>
      </c>
      <c r="C42" s="57" t="s">
        <v>536</v>
      </c>
      <c r="D42" s="54" t="s">
        <v>537</v>
      </c>
      <c r="E42" s="6" t="s">
        <v>123</v>
      </c>
      <c r="F42" s="19">
        <v>900000</v>
      </c>
      <c r="G42" s="24">
        <v>44195.4</v>
      </c>
      <c r="H42" s="24">
        <v>1.2</v>
      </c>
      <c r="I42" s="31"/>
      <c r="J42" s="31"/>
      <c r="K42" s="35"/>
    </row>
    <row r="43" spans="2:11" x14ac:dyDescent="0.3">
      <c r="B43" s="8" t="s">
        <v>487</v>
      </c>
      <c r="C43" s="57" t="s">
        <v>488</v>
      </c>
      <c r="D43" s="54" t="s">
        <v>489</v>
      </c>
      <c r="E43" s="6" t="s">
        <v>354</v>
      </c>
      <c r="F43" s="19">
        <v>11000000</v>
      </c>
      <c r="G43" s="24">
        <v>43873.5</v>
      </c>
      <c r="H43" s="24">
        <v>1.19</v>
      </c>
      <c r="I43" s="31"/>
      <c r="J43" s="31"/>
      <c r="K43" s="35"/>
    </row>
    <row r="44" spans="2:11" x14ac:dyDescent="0.3">
      <c r="B44" s="8" t="s">
        <v>2624</v>
      </c>
      <c r="C44" s="57" t="s">
        <v>2625</v>
      </c>
      <c r="D44" s="54" t="s">
        <v>2626</v>
      </c>
      <c r="E44" s="6" t="s">
        <v>57</v>
      </c>
      <c r="F44" s="19">
        <v>4500000</v>
      </c>
      <c r="G44" s="24">
        <v>42774.75</v>
      </c>
      <c r="H44" s="24">
        <v>1.1599999999999999</v>
      </c>
      <c r="I44" s="31"/>
      <c r="J44" s="31"/>
      <c r="K44" s="35"/>
    </row>
    <row r="45" spans="2:11" x14ac:dyDescent="0.3">
      <c r="B45" s="8" t="s">
        <v>606</v>
      </c>
      <c r="C45" s="57" t="s">
        <v>607</v>
      </c>
      <c r="D45" s="54" t="s">
        <v>608</v>
      </c>
      <c r="E45" s="6" t="s">
        <v>156</v>
      </c>
      <c r="F45" s="19">
        <v>7000000</v>
      </c>
      <c r="G45" s="24">
        <v>41534.5</v>
      </c>
      <c r="H45" s="24">
        <v>1.1200000000000001</v>
      </c>
      <c r="I45" s="31"/>
      <c r="J45" s="31"/>
      <c r="K45" s="35"/>
    </row>
    <row r="46" spans="2:11" x14ac:dyDescent="0.3">
      <c r="B46" s="8" t="s">
        <v>2933</v>
      </c>
      <c r="C46" s="57" t="s">
        <v>2934</v>
      </c>
      <c r="D46" s="54" t="s">
        <v>2935</v>
      </c>
      <c r="E46" s="6" t="s">
        <v>123</v>
      </c>
      <c r="F46" s="19">
        <v>6931269</v>
      </c>
      <c r="G46" s="24">
        <v>40963.800000000003</v>
      </c>
      <c r="H46" s="24">
        <v>1.1100000000000001</v>
      </c>
      <c r="I46" s="31"/>
      <c r="J46" s="31"/>
      <c r="K46" s="35"/>
    </row>
    <row r="47" spans="2:11" x14ac:dyDescent="0.3">
      <c r="B47" s="8" t="s">
        <v>2936</v>
      </c>
      <c r="C47" s="57" t="s">
        <v>2937</v>
      </c>
      <c r="D47" s="54" t="s">
        <v>2938</v>
      </c>
      <c r="E47" s="6" t="s">
        <v>82</v>
      </c>
      <c r="F47" s="19">
        <v>5838491</v>
      </c>
      <c r="G47" s="24">
        <v>39106.21</v>
      </c>
      <c r="H47" s="24">
        <v>1.06</v>
      </c>
      <c r="I47" s="31"/>
      <c r="J47" s="31"/>
      <c r="K47" s="35"/>
    </row>
    <row r="48" spans="2:11" x14ac:dyDescent="0.3">
      <c r="B48" s="8" t="s">
        <v>2939</v>
      </c>
      <c r="C48" s="57" t="s">
        <v>2940</v>
      </c>
      <c r="D48" s="54" t="s">
        <v>2941</v>
      </c>
      <c r="E48" s="6" t="s">
        <v>123</v>
      </c>
      <c r="F48" s="19">
        <v>3700000</v>
      </c>
      <c r="G48" s="24">
        <v>37780.699999999997</v>
      </c>
      <c r="H48" s="24">
        <v>1.02</v>
      </c>
      <c r="I48" s="31"/>
      <c r="J48" s="31"/>
      <c r="K48" s="35"/>
    </row>
    <row r="49" spans="2:11" x14ac:dyDescent="0.3">
      <c r="B49" s="8" t="s">
        <v>2942</v>
      </c>
      <c r="C49" s="57" t="s">
        <v>2943</v>
      </c>
      <c r="D49" s="54" t="s">
        <v>2944</v>
      </c>
      <c r="E49" s="6" t="s">
        <v>50</v>
      </c>
      <c r="F49" s="19">
        <v>7000000</v>
      </c>
      <c r="G49" s="24">
        <v>36088.5</v>
      </c>
      <c r="H49" s="24">
        <v>0.98</v>
      </c>
      <c r="I49" s="31"/>
      <c r="J49" s="31"/>
      <c r="K49" s="35"/>
    </row>
    <row r="50" spans="2:11" x14ac:dyDescent="0.3">
      <c r="B50" s="8" t="s">
        <v>2945</v>
      </c>
      <c r="C50" s="57" t="s">
        <v>2946</v>
      </c>
      <c r="D50" s="54" t="s">
        <v>2947</v>
      </c>
      <c r="E50" s="6" t="s">
        <v>148</v>
      </c>
      <c r="F50" s="19">
        <v>1435100</v>
      </c>
      <c r="G50" s="24">
        <v>35273.32</v>
      </c>
      <c r="H50" s="24">
        <v>0.95</v>
      </c>
      <c r="I50" s="31"/>
      <c r="J50" s="31"/>
      <c r="K50" s="35"/>
    </row>
    <row r="51" spans="2:11" x14ac:dyDescent="0.3">
      <c r="B51" s="8" t="s">
        <v>883</v>
      </c>
      <c r="C51" s="57" t="s">
        <v>884</v>
      </c>
      <c r="D51" s="54" t="s">
        <v>885</v>
      </c>
      <c r="E51" s="6" t="s">
        <v>82</v>
      </c>
      <c r="F51" s="19">
        <v>370000</v>
      </c>
      <c r="G51" s="24">
        <v>32542.240000000002</v>
      </c>
      <c r="H51" s="24">
        <v>0.88</v>
      </c>
      <c r="I51" s="31"/>
      <c r="J51" s="31"/>
      <c r="K51" s="35"/>
    </row>
    <row r="52" spans="2:11" x14ac:dyDescent="0.3">
      <c r="B52" s="8" t="s">
        <v>324</v>
      </c>
      <c r="C52" s="57" t="s">
        <v>325</v>
      </c>
      <c r="D52" s="54" t="s">
        <v>326</v>
      </c>
      <c r="E52" s="6" t="s">
        <v>138</v>
      </c>
      <c r="F52" s="19">
        <v>2941554</v>
      </c>
      <c r="G52" s="24">
        <v>32529.17</v>
      </c>
      <c r="H52" s="24">
        <v>0.88</v>
      </c>
      <c r="I52" s="31"/>
      <c r="J52" s="31"/>
      <c r="K52" s="35"/>
    </row>
    <row r="53" spans="2:11" x14ac:dyDescent="0.3">
      <c r="B53" s="8" t="s">
        <v>282</v>
      </c>
      <c r="C53" s="57" t="s">
        <v>283</v>
      </c>
      <c r="D53" s="54" t="s">
        <v>284</v>
      </c>
      <c r="E53" s="6" t="s">
        <v>152</v>
      </c>
      <c r="F53" s="19">
        <v>259199</v>
      </c>
      <c r="G53" s="24">
        <v>32202.880000000001</v>
      </c>
      <c r="H53" s="24">
        <v>0.87</v>
      </c>
      <c r="I53" s="31"/>
      <c r="J53" s="31"/>
      <c r="K53" s="35"/>
    </row>
    <row r="54" spans="2:11" x14ac:dyDescent="0.3">
      <c r="B54" s="8" t="s">
        <v>303</v>
      </c>
      <c r="C54" s="57" t="s">
        <v>304</v>
      </c>
      <c r="D54" s="54" t="s">
        <v>305</v>
      </c>
      <c r="E54" s="6" t="s">
        <v>57</v>
      </c>
      <c r="F54" s="19">
        <v>2700000</v>
      </c>
      <c r="G54" s="24">
        <v>31498.2</v>
      </c>
      <c r="H54" s="24">
        <v>0.85</v>
      </c>
      <c r="I54" s="31"/>
      <c r="J54" s="31"/>
      <c r="K54" s="35"/>
    </row>
    <row r="55" spans="2:11" x14ac:dyDescent="0.3">
      <c r="B55" s="8" t="s">
        <v>2948</v>
      </c>
      <c r="C55" s="57" t="s">
        <v>2949</v>
      </c>
      <c r="D55" s="54" t="s">
        <v>2950</v>
      </c>
      <c r="E55" s="6" t="s">
        <v>148</v>
      </c>
      <c r="F55" s="19">
        <v>20100000</v>
      </c>
      <c r="G55" s="24">
        <v>30363.06</v>
      </c>
      <c r="H55" s="24">
        <v>0.82</v>
      </c>
      <c r="I55" s="31"/>
      <c r="J55" s="31"/>
      <c r="K55" s="35"/>
    </row>
    <row r="56" spans="2:11" x14ac:dyDescent="0.3">
      <c r="B56" s="8" t="s">
        <v>1034</v>
      </c>
      <c r="C56" s="57" t="s">
        <v>1035</v>
      </c>
      <c r="D56" s="54" t="s">
        <v>1036</v>
      </c>
      <c r="E56" s="6" t="s">
        <v>218</v>
      </c>
      <c r="F56" s="19">
        <v>21509115</v>
      </c>
      <c r="G56" s="24">
        <v>29910.58</v>
      </c>
      <c r="H56" s="24">
        <v>0.81</v>
      </c>
      <c r="I56" s="31"/>
      <c r="J56" s="31"/>
      <c r="K56" s="35"/>
    </row>
    <row r="57" spans="2:11" x14ac:dyDescent="0.3">
      <c r="B57" s="8" t="s">
        <v>2951</v>
      </c>
      <c r="C57" s="57" t="s">
        <v>2952</v>
      </c>
      <c r="D57" s="54" t="s">
        <v>2953</v>
      </c>
      <c r="E57" s="6" t="s">
        <v>354</v>
      </c>
      <c r="F57" s="19">
        <v>666183</v>
      </c>
      <c r="G57" s="24">
        <v>29559.87</v>
      </c>
      <c r="H57" s="24">
        <v>0.8</v>
      </c>
      <c r="I57" s="31"/>
      <c r="J57" s="31"/>
      <c r="K57" s="35"/>
    </row>
    <row r="58" spans="2:11" x14ac:dyDescent="0.3">
      <c r="B58" s="8" t="s">
        <v>2954</v>
      </c>
      <c r="C58" s="57" t="s">
        <v>2955</v>
      </c>
      <c r="D58" s="54" t="s">
        <v>2956</v>
      </c>
      <c r="E58" s="6" t="s">
        <v>354</v>
      </c>
      <c r="F58" s="19">
        <v>4400000</v>
      </c>
      <c r="G58" s="24">
        <v>29108.2</v>
      </c>
      <c r="H58" s="24">
        <v>0.79</v>
      </c>
      <c r="I58" s="31"/>
      <c r="J58" s="31"/>
      <c r="K58" s="35"/>
    </row>
    <row r="59" spans="2:11" x14ac:dyDescent="0.3">
      <c r="B59" s="8" t="s">
        <v>1133</v>
      </c>
      <c r="C59" s="57" t="s">
        <v>1134</v>
      </c>
      <c r="D59" s="54" t="s">
        <v>1135</v>
      </c>
      <c r="E59" s="6" t="s">
        <v>82</v>
      </c>
      <c r="F59" s="19">
        <v>1292000</v>
      </c>
      <c r="G59" s="24">
        <v>28031.23</v>
      </c>
      <c r="H59" s="24">
        <v>0.76</v>
      </c>
      <c r="I59" s="31"/>
      <c r="J59" s="31"/>
      <c r="K59" s="35"/>
    </row>
    <row r="60" spans="2:11" x14ac:dyDescent="0.3">
      <c r="B60" s="8" t="s">
        <v>2957</v>
      </c>
      <c r="C60" s="57" t="s">
        <v>2958</v>
      </c>
      <c r="D60" s="54" t="s">
        <v>2959</v>
      </c>
      <c r="E60" s="6" t="s">
        <v>152</v>
      </c>
      <c r="F60" s="19">
        <v>1769628</v>
      </c>
      <c r="G60" s="24">
        <v>26786.86</v>
      </c>
      <c r="H60" s="24">
        <v>0.73</v>
      </c>
      <c r="I60" s="31"/>
      <c r="J60" s="31"/>
      <c r="K60" s="35"/>
    </row>
    <row r="61" spans="2:11" x14ac:dyDescent="0.3">
      <c r="B61" s="8" t="s">
        <v>615</v>
      </c>
      <c r="C61" s="57" t="s">
        <v>616</v>
      </c>
      <c r="D61" s="54" t="s">
        <v>617</v>
      </c>
      <c r="E61" s="6" t="s">
        <v>148</v>
      </c>
      <c r="F61" s="19">
        <v>3500000</v>
      </c>
      <c r="G61" s="24">
        <v>22601.25</v>
      </c>
      <c r="H61" s="24">
        <v>0.61</v>
      </c>
      <c r="I61" s="31"/>
      <c r="J61" s="31"/>
      <c r="K61" s="35"/>
    </row>
    <row r="62" spans="2:11" x14ac:dyDescent="0.3">
      <c r="B62" s="8" t="s">
        <v>2960</v>
      </c>
      <c r="C62" s="57" t="s">
        <v>2961</v>
      </c>
      <c r="D62" s="54" t="s">
        <v>2962</v>
      </c>
      <c r="E62" s="6" t="s">
        <v>148</v>
      </c>
      <c r="F62" s="19">
        <v>3500000</v>
      </c>
      <c r="G62" s="24">
        <v>22548.75</v>
      </c>
      <c r="H62" s="24">
        <v>0.61</v>
      </c>
      <c r="I62" s="31"/>
      <c r="J62" s="31"/>
      <c r="K62" s="35"/>
    </row>
    <row r="63" spans="2:11" x14ac:dyDescent="0.3">
      <c r="B63" s="8" t="s">
        <v>544</v>
      </c>
      <c r="C63" s="57" t="s">
        <v>545</v>
      </c>
      <c r="D63" s="54" t="s">
        <v>546</v>
      </c>
      <c r="E63" s="6" t="s">
        <v>354</v>
      </c>
      <c r="F63" s="19">
        <v>2190596</v>
      </c>
      <c r="G63" s="24">
        <v>22098.73</v>
      </c>
      <c r="H63" s="24">
        <v>0.6</v>
      </c>
      <c r="I63" s="31"/>
      <c r="J63" s="31"/>
      <c r="K63" s="35"/>
    </row>
    <row r="64" spans="2:11" x14ac:dyDescent="0.3">
      <c r="B64" s="8" t="s">
        <v>364</v>
      </c>
      <c r="C64" s="57" t="s">
        <v>365</v>
      </c>
      <c r="D64" s="54" t="s">
        <v>366</v>
      </c>
      <c r="E64" s="6" t="s">
        <v>82</v>
      </c>
      <c r="F64" s="19">
        <v>3140000</v>
      </c>
      <c r="G64" s="24">
        <v>21959.59</v>
      </c>
      <c r="H64" s="24">
        <v>0.59</v>
      </c>
      <c r="I64" s="31"/>
      <c r="J64" s="31"/>
      <c r="K64" s="35"/>
    </row>
    <row r="65" spans="2:11" x14ac:dyDescent="0.3">
      <c r="B65" s="8" t="s">
        <v>2963</v>
      </c>
      <c r="C65" s="57" t="s">
        <v>2964</v>
      </c>
      <c r="D65" s="54" t="s">
        <v>2965</v>
      </c>
      <c r="E65" s="6" t="s">
        <v>57</v>
      </c>
      <c r="F65" s="19">
        <v>11299900</v>
      </c>
      <c r="G65" s="24">
        <v>20478.810000000001</v>
      </c>
      <c r="H65" s="24">
        <v>0.55000000000000004</v>
      </c>
      <c r="I65" s="31"/>
      <c r="J65" s="31"/>
      <c r="K65" s="35"/>
    </row>
    <row r="66" spans="2:11" x14ac:dyDescent="0.3">
      <c r="B66" s="8" t="s">
        <v>2304</v>
      </c>
      <c r="C66" s="57" t="s">
        <v>2305</v>
      </c>
      <c r="D66" s="54" t="s">
        <v>2306</v>
      </c>
      <c r="E66" s="6" t="s">
        <v>71</v>
      </c>
      <c r="F66" s="19">
        <v>7380328</v>
      </c>
      <c r="G66" s="24">
        <v>18960.060000000001</v>
      </c>
      <c r="H66" s="24">
        <v>0.51</v>
      </c>
      <c r="I66" s="31"/>
      <c r="J66" s="31"/>
      <c r="K66" s="35"/>
    </row>
    <row r="67" spans="2:11" x14ac:dyDescent="0.3">
      <c r="B67" s="8" t="s">
        <v>929</v>
      </c>
      <c r="C67" s="57" t="s">
        <v>930</v>
      </c>
      <c r="D67" s="54" t="s">
        <v>931</v>
      </c>
      <c r="E67" s="6" t="s">
        <v>566</v>
      </c>
      <c r="F67" s="19">
        <v>1417238</v>
      </c>
      <c r="G67" s="24">
        <v>17100.39</v>
      </c>
      <c r="H67" s="24">
        <v>0.46</v>
      </c>
      <c r="I67" s="31"/>
      <c r="J67" s="31"/>
      <c r="K67" s="35"/>
    </row>
    <row r="68" spans="2:11" x14ac:dyDescent="0.3">
      <c r="B68" s="8" t="s">
        <v>2966</v>
      </c>
      <c r="C68" s="57" t="s">
        <v>2967</v>
      </c>
      <c r="D68" s="54" t="s">
        <v>2968</v>
      </c>
      <c r="E68" s="6" t="s">
        <v>152</v>
      </c>
      <c r="F68" s="19">
        <v>3753760</v>
      </c>
      <c r="G68" s="24">
        <v>16199.35</v>
      </c>
      <c r="H68" s="24">
        <v>0.44</v>
      </c>
      <c r="I68" s="31"/>
      <c r="J68" s="31"/>
      <c r="K68" s="35"/>
    </row>
    <row r="69" spans="2:11" x14ac:dyDescent="0.3">
      <c r="B69" s="8" t="s">
        <v>2969</v>
      </c>
      <c r="C69" s="57" t="s">
        <v>2970</v>
      </c>
      <c r="D69" s="54" t="s">
        <v>2971</v>
      </c>
      <c r="E69" s="6" t="s">
        <v>354</v>
      </c>
      <c r="F69" s="19">
        <v>2016342</v>
      </c>
      <c r="G69" s="24">
        <v>12923.74</v>
      </c>
      <c r="H69" s="24">
        <v>0.35</v>
      </c>
      <c r="I69" s="31"/>
      <c r="J69" s="31"/>
      <c r="K69" s="35"/>
    </row>
    <row r="70" spans="2:11" x14ac:dyDescent="0.3">
      <c r="B70" s="8" t="s">
        <v>2972</v>
      </c>
      <c r="C70" s="57" t="s">
        <v>2973</v>
      </c>
      <c r="D70" s="54" t="s">
        <v>2974</v>
      </c>
      <c r="E70" s="6" t="s">
        <v>2975</v>
      </c>
      <c r="F70" s="19">
        <v>4933517</v>
      </c>
      <c r="G70" s="24">
        <v>12888.81</v>
      </c>
      <c r="H70" s="24">
        <v>0.35</v>
      </c>
      <c r="I70" s="31"/>
      <c r="J70" s="31"/>
      <c r="K70" s="35"/>
    </row>
    <row r="71" spans="2:11" x14ac:dyDescent="0.3">
      <c r="B71" s="8" t="s">
        <v>2976</v>
      </c>
      <c r="C71" s="57" t="s">
        <v>2977</v>
      </c>
      <c r="D71" s="54" t="s">
        <v>2978</v>
      </c>
      <c r="E71" s="6" t="s">
        <v>127</v>
      </c>
      <c r="F71" s="19">
        <v>2989317</v>
      </c>
      <c r="G71" s="24">
        <v>8423.9</v>
      </c>
      <c r="H71" s="24">
        <v>0.23</v>
      </c>
      <c r="I71" s="31"/>
      <c r="J71" s="31"/>
      <c r="K71" s="35"/>
    </row>
    <row r="72" spans="2:11" x14ac:dyDescent="0.3">
      <c r="B72" s="8" t="s">
        <v>2000</v>
      </c>
      <c r="C72" s="57" t="s">
        <v>2001</v>
      </c>
      <c r="D72" s="54" t="s">
        <v>2002</v>
      </c>
      <c r="E72" s="6" t="s">
        <v>234</v>
      </c>
      <c r="F72" s="19">
        <v>1203548</v>
      </c>
      <c r="G72" s="24">
        <v>7383.77</v>
      </c>
      <c r="H72" s="24">
        <v>0.2</v>
      </c>
      <c r="I72" s="31"/>
      <c r="J72" s="31"/>
      <c r="K72" s="35"/>
    </row>
    <row r="73" spans="2:11" x14ac:dyDescent="0.3">
      <c r="B73" s="8" t="s">
        <v>2335</v>
      </c>
      <c r="C73" s="57" t="s">
        <v>2336</v>
      </c>
      <c r="D73" s="54" t="s">
        <v>2337</v>
      </c>
      <c r="E73" s="6" t="s">
        <v>148</v>
      </c>
      <c r="F73" s="19">
        <v>218000</v>
      </c>
      <c r="G73" s="24">
        <v>1808.2</v>
      </c>
      <c r="H73" s="24">
        <v>0.05</v>
      </c>
      <c r="I73" s="31"/>
      <c r="J73" s="31"/>
      <c r="K73" s="35"/>
    </row>
    <row r="74" spans="2:11" x14ac:dyDescent="0.3">
      <c r="B74" s="8" t="s">
        <v>525</v>
      </c>
      <c r="C74" s="57" t="s">
        <v>526</v>
      </c>
      <c r="D74" s="54" t="s">
        <v>527</v>
      </c>
      <c r="E74" s="6" t="s">
        <v>528</v>
      </c>
      <c r="F74" s="19">
        <v>37536</v>
      </c>
      <c r="G74" s="24">
        <v>322.72000000000003</v>
      </c>
      <c r="H74" s="24">
        <v>0.01</v>
      </c>
      <c r="I74" s="31"/>
      <c r="J74" s="31"/>
      <c r="K74" s="35"/>
    </row>
    <row r="75" spans="2:11" x14ac:dyDescent="0.3">
      <c r="C75" s="58" t="s">
        <v>185</v>
      </c>
      <c r="D75" s="54"/>
      <c r="E75" s="6"/>
      <c r="F75" s="19"/>
      <c r="G75" s="25">
        <v>3100689.66</v>
      </c>
      <c r="H75" s="25">
        <v>83.94</v>
      </c>
      <c r="I75" s="31"/>
      <c r="J75" s="31"/>
      <c r="K75" s="35"/>
    </row>
    <row r="76" spans="2:11" x14ac:dyDescent="0.3">
      <c r="C76" s="57"/>
      <c r="D76" s="54"/>
      <c r="E76" s="6"/>
      <c r="F76" s="19"/>
      <c r="G76" s="24"/>
      <c r="H76" s="24"/>
      <c r="I76" s="31"/>
      <c r="J76" s="31"/>
      <c r="K76" s="35"/>
    </row>
    <row r="77" spans="2:11" x14ac:dyDescent="0.3">
      <c r="C77" s="58" t="s">
        <v>3</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4</v>
      </c>
      <c r="D79" s="54"/>
      <c r="E79" s="6"/>
      <c r="F79" s="19"/>
      <c r="G79" s="24" t="s">
        <v>2</v>
      </c>
      <c r="H79" s="24" t="s">
        <v>2</v>
      </c>
      <c r="I79" s="31"/>
      <c r="J79" s="31"/>
      <c r="K79" s="35"/>
    </row>
    <row r="80" spans="2:11" x14ac:dyDescent="0.3">
      <c r="C80" s="57"/>
      <c r="D80" s="54"/>
      <c r="E80" s="6"/>
      <c r="F80" s="19"/>
      <c r="G80" s="24"/>
      <c r="H80" s="24"/>
      <c r="I80" s="31"/>
      <c r="J80" s="31"/>
      <c r="K80" s="35"/>
    </row>
    <row r="81" spans="1:11" x14ac:dyDescent="0.3">
      <c r="C81" s="58" t="s">
        <v>5</v>
      </c>
      <c r="D81" s="54"/>
      <c r="E81" s="6"/>
      <c r="F81" s="19"/>
      <c r="G81" s="24"/>
      <c r="H81" s="24"/>
      <c r="I81" s="31"/>
      <c r="J81" s="31"/>
      <c r="K81" s="35"/>
    </row>
    <row r="82" spans="1:11" x14ac:dyDescent="0.3">
      <c r="C82" s="57"/>
      <c r="D82" s="54"/>
      <c r="E82" s="6"/>
      <c r="F82" s="19"/>
      <c r="G82" s="24"/>
      <c r="H82" s="24"/>
      <c r="I82" s="31"/>
      <c r="J82" s="31"/>
      <c r="K82" s="35"/>
    </row>
    <row r="83" spans="1:11" x14ac:dyDescent="0.3">
      <c r="C83" s="58" t="s">
        <v>6</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7</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8</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9</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10</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11</v>
      </c>
      <c r="D93" s="54"/>
      <c r="E93" s="6"/>
      <c r="F93" s="19"/>
      <c r="G93" s="24"/>
      <c r="H93" s="24"/>
      <c r="I93" s="31"/>
      <c r="J93" s="31"/>
      <c r="K93" s="35"/>
    </row>
    <row r="94" spans="1:11" x14ac:dyDescent="0.3">
      <c r="A94" s="28"/>
      <c r="B94" s="28"/>
      <c r="C94" s="58" t="s">
        <v>13</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14</v>
      </c>
      <c r="D96" s="54"/>
      <c r="E96" s="6"/>
      <c r="F96" s="19"/>
      <c r="G96" s="24" t="s">
        <v>2</v>
      </c>
      <c r="H96" s="24" t="s">
        <v>2</v>
      </c>
      <c r="I96" s="31"/>
      <c r="J96" s="31"/>
      <c r="K96" s="35"/>
    </row>
    <row r="97" spans="1:11" x14ac:dyDescent="0.3">
      <c r="A97" s="28"/>
      <c r="B97" s="28"/>
      <c r="C97" s="58"/>
      <c r="D97" s="54"/>
      <c r="E97" s="6"/>
      <c r="F97" s="19"/>
      <c r="G97" s="24"/>
      <c r="H97" s="24"/>
      <c r="I97" s="31"/>
      <c r="J97" s="31"/>
      <c r="K97" s="35"/>
    </row>
    <row r="98" spans="1:11" x14ac:dyDescent="0.3">
      <c r="C98" s="59" t="s">
        <v>15</v>
      </c>
      <c r="D98" s="54"/>
      <c r="E98" s="6"/>
      <c r="F98" s="19"/>
      <c r="G98" s="24"/>
      <c r="H98" s="24"/>
      <c r="I98" s="31"/>
      <c r="J98" s="31"/>
      <c r="K98" s="35"/>
    </row>
    <row r="99" spans="1:11" x14ac:dyDescent="0.3">
      <c r="B99" s="8" t="s">
        <v>386</v>
      </c>
      <c r="C99" s="57" t="s">
        <v>387</v>
      </c>
      <c r="D99" s="54" t="s">
        <v>388</v>
      </c>
      <c r="E99" s="6" t="s">
        <v>199</v>
      </c>
      <c r="F99" s="19">
        <v>90000000</v>
      </c>
      <c r="G99" s="24">
        <v>88432.11</v>
      </c>
      <c r="H99" s="24">
        <v>2.39</v>
      </c>
      <c r="I99" s="31">
        <v>5.4842000000000004</v>
      </c>
      <c r="J99" s="31"/>
      <c r="K99" s="35"/>
    </row>
    <row r="100" spans="1:11" x14ac:dyDescent="0.3">
      <c r="B100" s="8" t="s">
        <v>196</v>
      </c>
      <c r="C100" s="57" t="s">
        <v>197</v>
      </c>
      <c r="D100" s="54" t="s">
        <v>198</v>
      </c>
      <c r="E100" s="6" t="s">
        <v>199</v>
      </c>
      <c r="F100" s="19">
        <v>6500000</v>
      </c>
      <c r="G100" s="24">
        <v>6481.91</v>
      </c>
      <c r="H100" s="24">
        <v>0.18</v>
      </c>
      <c r="I100" s="31">
        <v>5.3612000000000002</v>
      </c>
      <c r="J100" s="31"/>
      <c r="K100" s="35"/>
    </row>
    <row r="101" spans="1:11" x14ac:dyDescent="0.3">
      <c r="C101" s="58" t="s">
        <v>185</v>
      </c>
      <c r="D101" s="54"/>
      <c r="E101" s="6"/>
      <c r="F101" s="19"/>
      <c r="G101" s="25">
        <v>94914.02</v>
      </c>
      <c r="H101" s="25">
        <v>2.57</v>
      </c>
      <c r="I101" s="31"/>
      <c r="J101" s="31"/>
      <c r="K101" s="35"/>
    </row>
    <row r="102" spans="1:11" x14ac:dyDescent="0.3">
      <c r="C102" s="57"/>
      <c r="D102" s="54"/>
      <c r="E102" s="6"/>
      <c r="F102" s="19"/>
      <c r="G102" s="24"/>
      <c r="H102" s="24"/>
      <c r="I102" s="31"/>
      <c r="J102" s="31"/>
      <c r="K102" s="35"/>
    </row>
    <row r="103" spans="1:11" x14ac:dyDescent="0.3">
      <c r="C103" s="58" t="s">
        <v>16</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17</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A107" s="10"/>
      <c r="B107" s="28"/>
      <c r="C107" s="58" t="s">
        <v>18</v>
      </c>
      <c r="D107" s="54"/>
      <c r="E107" s="6"/>
      <c r="F107" s="19"/>
      <c r="G107" s="24"/>
      <c r="H107" s="24"/>
      <c r="I107" s="31"/>
      <c r="J107" s="31"/>
      <c r="K107" s="35"/>
    </row>
    <row r="108" spans="1:11" x14ac:dyDescent="0.3">
      <c r="A108" s="28"/>
      <c r="B108" s="28"/>
      <c r="C108" s="58" t="s">
        <v>19</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20</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21</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22</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A116" s="28"/>
      <c r="B116" s="28"/>
      <c r="C116" s="58" t="s">
        <v>23</v>
      </c>
      <c r="D116" s="54"/>
      <c r="E116" s="6"/>
      <c r="F116" s="19"/>
      <c r="G116" s="24" t="s">
        <v>2</v>
      </c>
      <c r="H116" s="24" t="s">
        <v>2</v>
      </c>
      <c r="I116" s="31"/>
      <c r="J116" s="31"/>
      <c r="K116" s="35"/>
    </row>
    <row r="117" spans="1:54" x14ac:dyDescent="0.3">
      <c r="A117" s="28"/>
      <c r="B117" s="28"/>
      <c r="C117" s="58"/>
      <c r="D117" s="54"/>
      <c r="E117" s="6"/>
      <c r="F117" s="19"/>
      <c r="G117" s="24"/>
      <c r="H117" s="24"/>
      <c r="I117" s="31"/>
      <c r="J117" s="31"/>
      <c r="K117" s="35"/>
    </row>
    <row r="118" spans="1:54" x14ac:dyDescent="0.3">
      <c r="C118" s="59" t="s">
        <v>24</v>
      </c>
      <c r="D118" s="54"/>
      <c r="E118" s="6"/>
      <c r="F118" s="19"/>
      <c r="G118" s="24"/>
      <c r="H118" s="24"/>
      <c r="I118" s="31"/>
      <c r="J118" s="31"/>
      <c r="K118" s="35"/>
    </row>
    <row r="119" spans="1:54" x14ac:dyDescent="0.3">
      <c r="B119" s="8" t="s">
        <v>200</v>
      </c>
      <c r="C119" s="57" t="s">
        <v>201</v>
      </c>
      <c r="D119" s="54"/>
      <c r="E119" s="6"/>
      <c r="F119" s="19"/>
      <c r="G119" s="24">
        <v>497942.23</v>
      </c>
      <c r="H119" s="24">
        <v>13.48</v>
      </c>
      <c r="I119" s="31"/>
      <c r="J119" s="31"/>
      <c r="K119" s="35"/>
    </row>
    <row r="120" spans="1:54" x14ac:dyDescent="0.3">
      <c r="C120" s="58" t="s">
        <v>185</v>
      </c>
      <c r="D120" s="54"/>
      <c r="E120" s="6"/>
      <c r="F120" s="19"/>
      <c r="G120" s="25">
        <v>497942.23</v>
      </c>
      <c r="H120" s="25">
        <v>13.48</v>
      </c>
      <c r="I120" s="31"/>
      <c r="J120" s="31"/>
      <c r="K120" s="35"/>
    </row>
    <row r="121" spans="1:54" x14ac:dyDescent="0.3">
      <c r="C121" s="57"/>
      <c r="D121" s="54"/>
      <c r="E121" s="6"/>
      <c r="F121" s="19"/>
      <c r="G121" s="24"/>
      <c r="H121" s="24"/>
      <c r="I121" s="31"/>
      <c r="J121" s="31"/>
      <c r="K121" s="35"/>
    </row>
    <row r="122" spans="1:54" x14ac:dyDescent="0.3">
      <c r="A122" s="10"/>
      <c r="B122" s="28"/>
      <c r="C122" s="58" t="s">
        <v>25</v>
      </c>
      <c r="D122" s="54"/>
      <c r="E122" s="6"/>
      <c r="F122" s="19"/>
      <c r="G122" s="24"/>
      <c r="H122" s="24"/>
      <c r="I122" s="31"/>
      <c r="J122" s="31"/>
      <c r="K122" s="35"/>
    </row>
    <row r="123" spans="1:54" s="2" customFormat="1" ht="13.8" x14ac:dyDescent="0.3">
      <c r="A123" s="28"/>
      <c r="B123" s="28"/>
      <c r="C123" s="57" t="s">
        <v>5160</v>
      </c>
      <c r="D123" s="54"/>
      <c r="E123" s="6"/>
      <c r="F123" s="19"/>
      <c r="G123" s="24">
        <v>5000</v>
      </c>
      <c r="H123" s="24">
        <v>0.14000000000000001</v>
      </c>
      <c r="I123" s="31"/>
      <c r="J123" s="31"/>
      <c r="K123" s="35"/>
      <c r="L123" s="3"/>
      <c r="AI123" s="3"/>
      <c r="AV123" s="3"/>
      <c r="AX123" s="3"/>
      <c r="BB123" s="3"/>
    </row>
    <row r="124" spans="1:54" x14ac:dyDescent="0.3">
      <c r="B124" s="8"/>
      <c r="C124" s="57" t="s">
        <v>202</v>
      </c>
      <c r="D124" s="54"/>
      <c r="E124" s="6"/>
      <c r="F124" s="19"/>
      <c r="G124" s="24">
        <v>-4036.45</v>
      </c>
      <c r="H124" s="24">
        <v>-0.13</v>
      </c>
      <c r="I124" s="31"/>
      <c r="J124" s="31"/>
      <c r="K124" s="35"/>
    </row>
    <row r="125" spans="1:54" x14ac:dyDescent="0.3">
      <c r="C125" s="58" t="s">
        <v>185</v>
      </c>
      <c r="D125" s="54"/>
      <c r="E125" s="6"/>
      <c r="F125" s="19"/>
      <c r="G125" s="25">
        <v>963.55</v>
      </c>
      <c r="H125" s="25">
        <v>9.9999999999999985E-3</v>
      </c>
      <c r="I125" s="31"/>
      <c r="J125" s="31"/>
      <c r="K125" s="35"/>
    </row>
    <row r="126" spans="1:54" x14ac:dyDescent="0.3">
      <c r="C126" s="57"/>
      <c r="D126" s="54"/>
      <c r="E126" s="6"/>
      <c r="F126" s="19"/>
      <c r="G126" s="24"/>
      <c r="H126" s="24"/>
      <c r="I126" s="31"/>
      <c r="J126" s="31"/>
      <c r="K126" s="35"/>
    </row>
    <row r="127" spans="1:54" x14ac:dyDescent="0.3">
      <c r="C127" s="60" t="s">
        <v>203</v>
      </c>
      <c r="D127" s="55"/>
      <c r="E127" s="5"/>
      <c r="F127" s="20"/>
      <c r="G127" s="26">
        <v>3694509.46</v>
      </c>
      <c r="H127" s="26">
        <v>100</v>
      </c>
      <c r="I127" s="32"/>
      <c r="J127" s="32"/>
      <c r="K127" s="36"/>
    </row>
    <row r="129" spans="2:11" s="50" customFormat="1" ht="15" x14ac:dyDescent="0.35">
      <c r="C129" s="50" t="s">
        <v>4915</v>
      </c>
      <c r="F129" s="51"/>
      <c r="G129" s="51"/>
      <c r="H129" s="51"/>
    </row>
    <row r="130" spans="2:11" s="42" customFormat="1" ht="27.6" x14ac:dyDescent="0.3">
      <c r="B130" s="43"/>
      <c r="C130" s="43" t="s">
        <v>4910</v>
      </c>
      <c r="D130" s="43" t="s">
        <v>4911</v>
      </c>
      <c r="E130" s="43" t="s">
        <v>4912</v>
      </c>
      <c r="F130" s="44" t="s">
        <v>34</v>
      </c>
      <c r="G130" s="45" t="s">
        <v>4913</v>
      </c>
      <c r="H130" s="44" t="s">
        <v>36</v>
      </c>
      <c r="I130" s="43" t="s">
        <v>39</v>
      </c>
    </row>
    <row r="131" spans="2:11" s="42" customFormat="1" ht="13.8" x14ac:dyDescent="0.3">
      <c r="B131" s="43"/>
      <c r="C131" s="43" t="s">
        <v>4909</v>
      </c>
      <c r="D131" s="43"/>
      <c r="E131" s="43"/>
      <c r="F131" s="44"/>
      <c r="G131" s="45"/>
      <c r="H131" s="44"/>
      <c r="I131" s="43"/>
    </row>
    <row r="132" spans="2:11" s="2" customFormat="1" ht="13.8" x14ac:dyDescent="0.3">
      <c r="B132" s="46">
        <v>2300144</v>
      </c>
      <c r="C132" s="46" t="s">
        <v>5242</v>
      </c>
      <c r="D132" s="46" t="s">
        <v>4908</v>
      </c>
      <c r="E132" s="46" t="s">
        <v>12</v>
      </c>
      <c r="F132" s="47">
        <v>210000</v>
      </c>
      <c r="G132" s="47">
        <v>122187.66</v>
      </c>
      <c r="H132" s="47">
        <v>3.31</v>
      </c>
      <c r="I132" s="46"/>
    </row>
    <row r="133" spans="2:11" s="2" customFormat="1" ht="13.8" x14ac:dyDescent="0.3">
      <c r="B133" s="46">
        <v>2300143</v>
      </c>
      <c r="C133" s="46" t="s">
        <v>5241</v>
      </c>
      <c r="D133" s="46" t="s">
        <v>4908</v>
      </c>
      <c r="E133" s="46" t="s">
        <v>12</v>
      </c>
      <c r="F133" s="47">
        <v>861450</v>
      </c>
      <c r="G133" s="47">
        <v>223162.92975000001</v>
      </c>
      <c r="H133" s="47">
        <v>6.04</v>
      </c>
      <c r="I133" s="46"/>
    </row>
    <row r="134" spans="2:11" s="1" customFormat="1" ht="13.8" x14ac:dyDescent="0.3">
      <c r="B134" s="48"/>
      <c r="C134" s="48" t="s">
        <v>4914</v>
      </c>
      <c r="D134" s="48"/>
      <c r="E134" s="48"/>
      <c r="F134" s="49"/>
      <c r="G134" s="49">
        <v>345350.58975000004</v>
      </c>
      <c r="H134" s="49">
        <v>9.35</v>
      </c>
      <c r="I134" s="48"/>
    </row>
    <row r="136" spans="2:11" x14ac:dyDescent="0.3">
      <c r="C136" s="1" t="s">
        <v>204</v>
      </c>
    </row>
    <row r="137" spans="2:11" x14ac:dyDescent="0.3">
      <c r="C137" s="37" t="s">
        <v>205</v>
      </c>
      <c r="D137" s="37"/>
      <c r="E137" s="37"/>
      <c r="F137" s="37"/>
      <c r="G137" s="37"/>
      <c r="H137" s="37"/>
      <c r="I137" s="37"/>
      <c r="J137" s="37"/>
      <c r="K137" s="37"/>
    </row>
    <row r="138" spans="2:11" x14ac:dyDescent="0.3">
      <c r="C138" s="2" t="s">
        <v>206</v>
      </c>
    </row>
    <row r="139" spans="2:11" x14ac:dyDescent="0.3">
      <c r="C139" s="2" t="s">
        <v>207</v>
      </c>
    </row>
    <row r="140" spans="2:11" ht="30" customHeight="1" x14ac:dyDescent="0.3">
      <c r="C140" s="88" t="s">
        <v>208</v>
      </c>
      <c r="D140" s="89"/>
      <c r="E140" s="89"/>
      <c r="F140" s="89"/>
      <c r="G140" s="89"/>
      <c r="H140" s="89"/>
      <c r="I140" s="89"/>
      <c r="J140" s="89"/>
      <c r="K140" s="89"/>
    </row>
    <row r="141" spans="2:11" x14ac:dyDescent="0.3">
      <c r="C141" s="2" t="s">
        <v>209</v>
      </c>
    </row>
    <row r="143" spans="2:11" x14ac:dyDescent="0.3">
      <c r="C143" s="1" t="s">
        <v>5306</v>
      </c>
      <c r="E143" s="86" t="s">
        <v>5307</v>
      </c>
    </row>
    <row r="144" spans="2:11" x14ac:dyDescent="0.3">
      <c r="E144" s="2" t="s">
        <v>5339</v>
      </c>
    </row>
  </sheetData>
  <mergeCells count="1">
    <mergeCell ref="C140:K140"/>
  </mergeCells>
  <hyperlinks>
    <hyperlink ref="J2" location="'Index'!A1" display="'Index'!A1" xr:uid="{2953AFE0-89C6-43ED-A84D-B52F8185D51D}"/>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C55A2-83CF-4206-92EA-6CD461268DFB}">
  <sheetPr codeName="Sheet1"/>
  <dimension ref="A1:IV127"/>
  <sheetViews>
    <sheetView showGridLines="0" zoomScale="90" zoomScaleNormal="90" workbookViewId="0">
      <pane ySplit="6" topLeftCell="A11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2979</v>
      </c>
      <c r="J2" s="38" t="s">
        <v>4904</v>
      </c>
    </row>
    <row r="3" spans="1:54" ht="16.2" x14ac:dyDescent="0.35">
      <c r="C3" s="1" t="s">
        <v>28</v>
      </c>
      <c r="D3" s="21" t="s">
        <v>2980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2981</v>
      </c>
      <c r="C18" s="57" t="s">
        <v>125</v>
      </c>
      <c r="D18" s="54" t="s">
        <v>2982</v>
      </c>
      <c r="E18" s="6" t="s">
        <v>653</v>
      </c>
      <c r="F18" s="19">
        <v>23000</v>
      </c>
      <c r="G18" s="24">
        <v>21133.64</v>
      </c>
      <c r="H18" s="24">
        <v>5</v>
      </c>
      <c r="I18" s="31">
        <v>7.0149999999999997</v>
      </c>
      <c r="J18" s="31"/>
      <c r="K18" s="35" t="s">
        <v>649</v>
      </c>
    </row>
    <row r="19" spans="2:11" x14ac:dyDescent="0.3">
      <c r="B19" s="8" t="s">
        <v>2983</v>
      </c>
      <c r="C19" s="57" t="s">
        <v>413</v>
      </c>
      <c r="D19" s="54" t="s">
        <v>2984</v>
      </c>
      <c r="E19" s="6" t="s">
        <v>663</v>
      </c>
      <c r="F19" s="19">
        <v>1750</v>
      </c>
      <c r="G19" s="24">
        <v>17798.59</v>
      </c>
      <c r="H19" s="24">
        <v>4.21</v>
      </c>
      <c r="I19" s="31">
        <v>6.4450000000000003</v>
      </c>
      <c r="J19" s="31"/>
      <c r="K19" s="35" t="s">
        <v>649</v>
      </c>
    </row>
    <row r="20" spans="2:11" x14ac:dyDescent="0.3">
      <c r="B20" s="8" t="s">
        <v>2985</v>
      </c>
      <c r="C20" s="57" t="s">
        <v>1701</v>
      </c>
      <c r="D20" s="54" t="s">
        <v>2986</v>
      </c>
      <c r="E20" s="6" t="s">
        <v>670</v>
      </c>
      <c r="F20" s="19">
        <v>17500</v>
      </c>
      <c r="G20" s="24">
        <v>17734.900000000001</v>
      </c>
      <c r="H20" s="24">
        <v>4.2</v>
      </c>
      <c r="I20" s="31">
        <v>7.0724999999999998</v>
      </c>
      <c r="J20" s="31"/>
      <c r="K20" s="35" t="s">
        <v>649</v>
      </c>
    </row>
    <row r="21" spans="2:11" x14ac:dyDescent="0.3">
      <c r="B21" s="8" t="s">
        <v>2987</v>
      </c>
      <c r="C21" s="57" t="s">
        <v>749</v>
      </c>
      <c r="D21" s="54" t="s">
        <v>2988</v>
      </c>
      <c r="E21" s="6" t="s">
        <v>653</v>
      </c>
      <c r="F21" s="19">
        <v>17000</v>
      </c>
      <c r="G21" s="24">
        <v>17332.080000000002</v>
      </c>
      <c r="H21" s="24">
        <v>4.0999999999999996</v>
      </c>
      <c r="I21" s="31">
        <v>7.0792000000000002</v>
      </c>
      <c r="J21" s="31"/>
      <c r="K21" s="35" t="s">
        <v>649</v>
      </c>
    </row>
    <row r="22" spans="2:11" x14ac:dyDescent="0.3">
      <c r="B22" s="8" t="s">
        <v>2989</v>
      </c>
      <c r="C22" s="57" t="s">
        <v>45</v>
      </c>
      <c r="D22" s="54" t="s">
        <v>2990</v>
      </c>
      <c r="E22" s="6" t="s">
        <v>699</v>
      </c>
      <c r="F22" s="19">
        <v>1600</v>
      </c>
      <c r="G22" s="24">
        <v>16126.22</v>
      </c>
      <c r="H22" s="24">
        <v>3.81</v>
      </c>
      <c r="I22" s="31">
        <v>6.5949999999999998</v>
      </c>
      <c r="J22" s="31"/>
      <c r="K22" s="35" t="s">
        <v>649</v>
      </c>
    </row>
    <row r="23" spans="2:11" x14ac:dyDescent="0.3">
      <c r="B23" s="8" t="s">
        <v>682</v>
      </c>
      <c r="C23" s="57" t="s">
        <v>683</v>
      </c>
      <c r="D23" s="54" t="s">
        <v>684</v>
      </c>
      <c r="E23" s="6" t="s">
        <v>663</v>
      </c>
      <c r="F23" s="19">
        <v>15000</v>
      </c>
      <c r="G23" s="24">
        <v>15105.87</v>
      </c>
      <c r="H23" s="24">
        <v>3.57</v>
      </c>
      <c r="I23" s="31">
        <v>6.8</v>
      </c>
      <c r="J23" s="31"/>
      <c r="K23" s="35"/>
    </row>
    <row r="24" spans="2:11" x14ac:dyDescent="0.3">
      <c r="B24" s="8" t="s">
        <v>771</v>
      </c>
      <c r="C24" s="57" t="s">
        <v>639</v>
      </c>
      <c r="D24" s="54" t="s">
        <v>772</v>
      </c>
      <c r="E24" s="6" t="s">
        <v>663</v>
      </c>
      <c r="F24" s="19">
        <v>25000</v>
      </c>
      <c r="G24" s="24">
        <v>12820.2</v>
      </c>
      <c r="H24" s="24">
        <v>3.03</v>
      </c>
      <c r="I24" s="31">
        <v>7.49</v>
      </c>
      <c r="J24" s="31"/>
      <c r="K24" s="35" t="s">
        <v>649</v>
      </c>
    </row>
    <row r="25" spans="2:11" x14ac:dyDescent="0.3">
      <c r="B25" s="8" t="s">
        <v>2991</v>
      </c>
      <c r="C25" s="57" t="s">
        <v>2992</v>
      </c>
      <c r="D25" s="54" t="s">
        <v>2993</v>
      </c>
      <c r="E25" s="6" t="s">
        <v>699</v>
      </c>
      <c r="F25" s="19">
        <v>10400</v>
      </c>
      <c r="G25" s="24">
        <v>10666.2</v>
      </c>
      <c r="H25" s="24">
        <v>2.52</v>
      </c>
      <c r="I25" s="31">
        <v>6.48</v>
      </c>
      <c r="J25" s="31"/>
      <c r="K25" s="35" t="s">
        <v>649</v>
      </c>
    </row>
    <row r="26" spans="2:11" x14ac:dyDescent="0.3">
      <c r="B26" s="8" t="s">
        <v>746</v>
      </c>
      <c r="C26" s="57" t="s">
        <v>711</v>
      </c>
      <c r="D26" s="54" t="s">
        <v>747</v>
      </c>
      <c r="E26" s="6" t="s">
        <v>653</v>
      </c>
      <c r="F26" s="19">
        <v>10000</v>
      </c>
      <c r="G26" s="24">
        <v>10179.23</v>
      </c>
      <c r="H26" s="24">
        <v>2.41</v>
      </c>
      <c r="I26" s="31">
        <v>6.89</v>
      </c>
      <c r="J26" s="31"/>
      <c r="K26" s="35" t="s">
        <v>649</v>
      </c>
    </row>
    <row r="27" spans="2:11" x14ac:dyDescent="0.3">
      <c r="B27" s="8" t="s">
        <v>2994</v>
      </c>
      <c r="C27" s="57" t="s">
        <v>1701</v>
      </c>
      <c r="D27" s="54" t="s">
        <v>2995</v>
      </c>
      <c r="E27" s="6" t="s">
        <v>670</v>
      </c>
      <c r="F27" s="19">
        <v>10000</v>
      </c>
      <c r="G27" s="24">
        <v>10076.19</v>
      </c>
      <c r="H27" s="24">
        <v>2.38</v>
      </c>
      <c r="I27" s="31">
        <v>6.875</v>
      </c>
      <c r="J27" s="31"/>
      <c r="K27" s="35" t="s">
        <v>649</v>
      </c>
    </row>
    <row r="28" spans="2:11" x14ac:dyDescent="0.3">
      <c r="B28" s="8" t="s">
        <v>2996</v>
      </c>
      <c r="C28" s="57" t="s">
        <v>723</v>
      </c>
      <c r="D28" s="54" t="s">
        <v>2997</v>
      </c>
      <c r="E28" s="6" t="s">
        <v>653</v>
      </c>
      <c r="F28" s="19">
        <v>1000</v>
      </c>
      <c r="G28" s="24">
        <v>10054.15</v>
      </c>
      <c r="H28" s="24">
        <v>2.38</v>
      </c>
      <c r="I28" s="31">
        <v>6.7976999999999999</v>
      </c>
      <c r="J28" s="31"/>
      <c r="K28" s="35"/>
    </row>
    <row r="29" spans="2:11" x14ac:dyDescent="0.3">
      <c r="B29" s="8" t="s">
        <v>2998</v>
      </c>
      <c r="C29" s="57" t="s">
        <v>723</v>
      </c>
      <c r="D29" s="54" t="s">
        <v>2999</v>
      </c>
      <c r="E29" s="6" t="s">
        <v>653</v>
      </c>
      <c r="F29" s="19">
        <v>10000</v>
      </c>
      <c r="G29" s="24">
        <v>9940.7999999999993</v>
      </c>
      <c r="H29" s="24">
        <v>2.35</v>
      </c>
      <c r="I29" s="31">
        <v>6.8</v>
      </c>
      <c r="J29" s="31"/>
      <c r="K29" s="35"/>
    </row>
    <row r="30" spans="2:11" x14ac:dyDescent="0.3">
      <c r="B30" s="8" t="s">
        <v>3000</v>
      </c>
      <c r="C30" s="57" t="s">
        <v>41</v>
      </c>
      <c r="D30" s="54" t="s">
        <v>3001</v>
      </c>
      <c r="E30" s="6" t="s">
        <v>653</v>
      </c>
      <c r="F30" s="19">
        <v>1000</v>
      </c>
      <c r="G30" s="24">
        <v>9874.2199999999993</v>
      </c>
      <c r="H30" s="24">
        <v>2.34</v>
      </c>
      <c r="I30" s="31">
        <v>7.12</v>
      </c>
      <c r="J30" s="31"/>
      <c r="K30" s="35" t="s">
        <v>649</v>
      </c>
    </row>
    <row r="31" spans="2:11" x14ac:dyDescent="0.3">
      <c r="B31" s="8" t="s">
        <v>1063</v>
      </c>
      <c r="C31" s="57" t="s">
        <v>672</v>
      </c>
      <c r="D31" s="54" t="s">
        <v>1064</v>
      </c>
      <c r="E31" s="6" t="s">
        <v>699</v>
      </c>
      <c r="F31" s="19">
        <v>9500</v>
      </c>
      <c r="G31" s="24">
        <v>9673.57</v>
      </c>
      <c r="H31" s="24">
        <v>2.29</v>
      </c>
      <c r="I31" s="31">
        <v>6.64</v>
      </c>
      <c r="J31" s="31"/>
      <c r="K31" s="35" t="s">
        <v>649</v>
      </c>
    </row>
    <row r="32" spans="2:11" x14ac:dyDescent="0.3">
      <c r="B32" s="8" t="s">
        <v>1941</v>
      </c>
      <c r="C32" s="57" t="s">
        <v>672</v>
      </c>
      <c r="D32" s="54" t="s">
        <v>1942</v>
      </c>
      <c r="E32" s="6" t="s">
        <v>653</v>
      </c>
      <c r="F32" s="19">
        <v>8000</v>
      </c>
      <c r="G32" s="24">
        <v>8129.14</v>
      </c>
      <c r="H32" s="24">
        <v>1.92</v>
      </c>
      <c r="I32" s="31">
        <v>6.64</v>
      </c>
      <c r="J32" s="31"/>
      <c r="K32" s="35" t="s">
        <v>649</v>
      </c>
    </row>
    <row r="33" spans="2:11" x14ac:dyDescent="0.3">
      <c r="B33" s="8" t="s">
        <v>816</v>
      </c>
      <c r="C33" s="57" t="s">
        <v>672</v>
      </c>
      <c r="D33" s="54" t="s">
        <v>817</v>
      </c>
      <c r="E33" s="6" t="s">
        <v>653</v>
      </c>
      <c r="F33" s="19">
        <v>7500</v>
      </c>
      <c r="G33" s="24">
        <v>7637.99</v>
      </c>
      <c r="H33" s="24">
        <v>1.81</v>
      </c>
      <c r="I33" s="31">
        <v>6.7431999999999999</v>
      </c>
      <c r="J33" s="31"/>
      <c r="K33" s="35"/>
    </row>
    <row r="34" spans="2:11" x14ac:dyDescent="0.3">
      <c r="B34" s="8" t="s">
        <v>3002</v>
      </c>
      <c r="C34" s="57" t="s">
        <v>1059</v>
      </c>
      <c r="D34" s="54" t="s">
        <v>3003</v>
      </c>
      <c r="E34" s="6" t="s">
        <v>653</v>
      </c>
      <c r="F34" s="19">
        <v>7500</v>
      </c>
      <c r="G34" s="24">
        <v>7619.73</v>
      </c>
      <c r="H34" s="24">
        <v>1.8</v>
      </c>
      <c r="I34" s="31">
        <v>6.6449999999999996</v>
      </c>
      <c r="J34" s="31"/>
      <c r="K34" s="35" t="s">
        <v>649</v>
      </c>
    </row>
    <row r="35" spans="2:11" x14ac:dyDescent="0.3">
      <c r="B35" s="8" t="s">
        <v>3004</v>
      </c>
      <c r="C35" s="57" t="s">
        <v>277</v>
      </c>
      <c r="D35" s="54" t="s">
        <v>3005</v>
      </c>
      <c r="E35" s="6" t="s">
        <v>699</v>
      </c>
      <c r="F35" s="19">
        <v>750</v>
      </c>
      <c r="G35" s="24">
        <v>7616.03</v>
      </c>
      <c r="H35" s="24">
        <v>1.8</v>
      </c>
      <c r="I35" s="31">
        <v>6.9</v>
      </c>
      <c r="J35" s="31"/>
      <c r="K35" s="35" t="s">
        <v>649</v>
      </c>
    </row>
    <row r="36" spans="2:11" x14ac:dyDescent="0.3">
      <c r="B36" s="8" t="s">
        <v>3006</v>
      </c>
      <c r="C36" s="57" t="s">
        <v>2674</v>
      </c>
      <c r="D36" s="54" t="s">
        <v>3007</v>
      </c>
      <c r="E36" s="6" t="s">
        <v>653</v>
      </c>
      <c r="F36" s="19">
        <v>650</v>
      </c>
      <c r="G36" s="24">
        <v>6554.45</v>
      </c>
      <c r="H36" s="24">
        <v>1.55</v>
      </c>
      <c r="I36" s="31">
        <v>6.4775</v>
      </c>
      <c r="J36" s="31"/>
      <c r="K36" s="35" t="s">
        <v>649</v>
      </c>
    </row>
    <row r="37" spans="2:11" x14ac:dyDescent="0.3">
      <c r="B37" s="8" t="s">
        <v>697</v>
      </c>
      <c r="C37" s="57" t="s">
        <v>672</v>
      </c>
      <c r="D37" s="54" t="s">
        <v>698</v>
      </c>
      <c r="E37" s="6" t="s">
        <v>699</v>
      </c>
      <c r="F37" s="19">
        <v>5000</v>
      </c>
      <c r="G37" s="24">
        <v>5144.8</v>
      </c>
      <c r="H37" s="24">
        <v>1.22</v>
      </c>
      <c r="I37" s="31">
        <v>6.8</v>
      </c>
      <c r="J37" s="31"/>
      <c r="K37" s="35"/>
    </row>
    <row r="38" spans="2:11" x14ac:dyDescent="0.3">
      <c r="B38" s="8" t="s">
        <v>3008</v>
      </c>
      <c r="C38" s="57" t="s">
        <v>1059</v>
      </c>
      <c r="D38" s="54" t="s">
        <v>3009</v>
      </c>
      <c r="E38" s="6" t="s">
        <v>653</v>
      </c>
      <c r="F38" s="19">
        <v>5000</v>
      </c>
      <c r="G38" s="24">
        <v>5088.3100000000004</v>
      </c>
      <c r="H38" s="24">
        <v>1.2</v>
      </c>
      <c r="I38" s="31">
        <v>6.7949999999999999</v>
      </c>
      <c r="J38" s="31"/>
      <c r="K38" s="35" t="s">
        <v>649</v>
      </c>
    </row>
    <row r="39" spans="2:11" x14ac:dyDescent="0.3">
      <c r="B39" s="8" t="s">
        <v>1061</v>
      </c>
      <c r="C39" s="57" t="s">
        <v>1059</v>
      </c>
      <c r="D39" s="54" t="s">
        <v>1062</v>
      </c>
      <c r="E39" s="6" t="s">
        <v>653</v>
      </c>
      <c r="F39" s="19">
        <v>5000</v>
      </c>
      <c r="G39" s="24">
        <v>5082.03</v>
      </c>
      <c r="H39" s="24">
        <v>1.2</v>
      </c>
      <c r="I39" s="31">
        <v>6.6449999999999996</v>
      </c>
      <c r="J39" s="31"/>
      <c r="K39" s="35" t="s">
        <v>649</v>
      </c>
    </row>
    <row r="40" spans="2:11" x14ac:dyDescent="0.3">
      <c r="B40" s="8" t="s">
        <v>3010</v>
      </c>
      <c r="C40" s="57" t="s">
        <v>711</v>
      </c>
      <c r="D40" s="54" t="s">
        <v>3011</v>
      </c>
      <c r="E40" s="6" t="s">
        <v>653</v>
      </c>
      <c r="F40" s="19">
        <v>5000</v>
      </c>
      <c r="G40" s="24">
        <v>4987.2</v>
      </c>
      <c r="H40" s="24">
        <v>1.18</v>
      </c>
      <c r="I40" s="31">
        <v>6.7041000000000004</v>
      </c>
      <c r="J40" s="31"/>
      <c r="K40" s="35" t="s">
        <v>649</v>
      </c>
    </row>
    <row r="41" spans="2:11" x14ac:dyDescent="0.3">
      <c r="B41" s="8" t="s">
        <v>1058</v>
      </c>
      <c r="C41" s="57" t="s">
        <v>1059</v>
      </c>
      <c r="D41" s="54" t="s">
        <v>1060</v>
      </c>
      <c r="E41" s="6" t="s">
        <v>653</v>
      </c>
      <c r="F41" s="19">
        <v>4000</v>
      </c>
      <c r="G41" s="24">
        <v>4065.71</v>
      </c>
      <c r="H41" s="24">
        <v>0.96</v>
      </c>
      <c r="I41" s="31">
        <v>6.6449999999999996</v>
      </c>
      <c r="J41" s="31"/>
      <c r="K41" s="35" t="s">
        <v>649</v>
      </c>
    </row>
    <row r="42" spans="2:11" x14ac:dyDescent="0.3">
      <c r="B42" s="8" t="s">
        <v>3012</v>
      </c>
      <c r="C42" s="57" t="s">
        <v>2992</v>
      </c>
      <c r="D42" s="54" t="s">
        <v>3013</v>
      </c>
      <c r="E42" s="6" t="s">
        <v>653</v>
      </c>
      <c r="F42" s="19">
        <v>350</v>
      </c>
      <c r="G42" s="24">
        <v>3580.14</v>
      </c>
      <c r="H42" s="24">
        <v>0.85</v>
      </c>
      <c r="I42" s="31">
        <v>6.7122000000000002</v>
      </c>
      <c r="J42" s="31"/>
      <c r="K42" s="35" t="s">
        <v>649</v>
      </c>
    </row>
    <row r="43" spans="2:11" x14ac:dyDescent="0.3">
      <c r="B43" s="8" t="s">
        <v>3014</v>
      </c>
      <c r="C43" s="57" t="s">
        <v>2556</v>
      </c>
      <c r="D43" s="54" t="s">
        <v>3015</v>
      </c>
      <c r="E43" s="6" t="s">
        <v>699</v>
      </c>
      <c r="F43" s="19">
        <v>1650</v>
      </c>
      <c r="G43" s="24">
        <v>3356.03</v>
      </c>
      <c r="H43" s="24">
        <v>0.79</v>
      </c>
      <c r="I43" s="31">
        <v>6.5</v>
      </c>
      <c r="J43" s="31"/>
      <c r="K43" s="35" t="s">
        <v>649</v>
      </c>
    </row>
    <row r="44" spans="2:11" x14ac:dyDescent="0.3">
      <c r="B44" s="8" t="s">
        <v>3016</v>
      </c>
      <c r="C44" s="57" t="s">
        <v>125</v>
      </c>
      <c r="D44" s="54" t="s">
        <v>3017</v>
      </c>
      <c r="E44" s="6" t="s">
        <v>653</v>
      </c>
      <c r="F44" s="19">
        <v>3500</v>
      </c>
      <c r="G44" s="24">
        <v>3217.97</v>
      </c>
      <c r="H44" s="24">
        <v>0.76</v>
      </c>
      <c r="I44" s="31">
        <v>6.9291</v>
      </c>
      <c r="J44" s="31"/>
      <c r="K44" s="35" t="s">
        <v>649</v>
      </c>
    </row>
    <row r="45" spans="2:11" x14ac:dyDescent="0.3">
      <c r="B45" s="8" t="s">
        <v>3018</v>
      </c>
      <c r="C45" s="57" t="s">
        <v>601</v>
      </c>
      <c r="D45" s="54" t="s">
        <v>3019</v>
      </c>
      <c r="E45" s="6" t="s">
        <v>653</v>
      </c>
      <c r="F45" s="19">
        <v>300</v>
      </c>
      <c r="G45" s="24">
        <v>2994.31</v>
      </c>
      <c r="H45" s="24">
        <v>0.71</v>
      </c>
      <c r="I45" s="31">
        <v>6.7249999999999996</v>
      </c>
      <c r="J45" s="31"/>
      <c r="K45" s="35" t="s">
        <v>649</v>
      </c>
    </row>
    <row r="46" spans="2:11" x14ac:dyDescent="0.3">
      <c r="B46" s="8" t="s">
        <v>3020</v>
      </c>
      <c r="C46" s="57" t="s">
        <v>692</v>
      </c>
      <c r="D46" s="54" t="s">
        <v>3021</v>
      </c>
      <c r="E46" s="6" t="s">
        <v>653</v>
      </c>
      <c r="F46" s="19">
        <v>250</v>
      </c>
      <c r="G46" s="24">
        <v>2573.33</v>
      </c>
      <c r="H46" s="24">
        <v>0.61</v>
      </c>
      <c r="I46" s="31">
        <v>6.7594000000000003</v>
      </c>
      <c r="J46" s="31"/>
      <c r="K46" s="35" t="s">
        <v>649</v>
      </c>
    </row>
    <row r="47" spans="2:11" x14ac:dyDescent="0.3">
      <c r="B47" s="8" t="s">
        <v>3022</v>
      </c>
      <c r="C47" s="57" t="s">
        <v>2992</v>
      </c>
      <c r="D47" s="54" t="s">
        <v>3023</v>
      </c>
      <c r="E47" s="6" t="s">
        <v>653</v>
      </c>
      <c r="F47" s="19">
        <v>250</v>
      </c>
      <c r="G47" s="24">
        <v>2553.69</v>
      </c>
      <c r="H47" s="24">
        <v>0.6</v>
      </c>
      <c r="I47" s="31">
        <v>6.58</v>
      </c>
      <c r="J47" s="31"/>
      <c r="K47" s="35" t="s">
        <v>649</v>
      </c>
    </row>
    <row r="48" spans="2:11" x14ac:dyDescent="0.3">
      <c r="B48" s="8" t="s">
        <v>3024</v>
      </c>
      <c r="C48" s="57" t="s">
        <v>692</v>
      </c>
      <c r="D48" s="54" t="s">
        <v>3025</v>
      </c>
      <c r="E48" s="6" t="s">
        <v>653</v>
      </c>
      <c r="F48" s="19">
        <v>2500</v>
      </c>
      <c r="G48" s="24">
        <v>2551.8000000000002</v>
      </c>
      <c r="H48" s="24">
        <v>0.6</v>
      </c>
      <c r="I48" s="31">
        <v>6.7737999999999996</v>
      </c>
      <c r="J48" s="31"/>
      <c r="K48" s="35"/>
    </row>
    <row r="49" spans="2:11" x14ac:dyDescent="0.3">
      <c r="B49" s="8" t="s">
        <v>2753</v>
      </c>
      <c r="C49" s="57" t="s">
        <v>1059</v>
      </c>
      <c r="D49" s="54" t="s">
        <v>2754</v>
      </c>
      <c r="E49" s="6" t="s">
        <v>653</v>
      </c>
      <c r="F49" s="19">
        <v>2500</v>
      </c>
      <c r="G49" s="24">
        <v>2548.06</v>
      </c>
      <c r="H49" s="24">
        <v>0.6</v>
      </c>
      <c r="I49" s="31">
        <v>6.8517999999999999</v>
      </c>
      <c r="J49" s="31"/>
      <c r="K49" s="35" t="s">
        <v>649</v>
      </c>
    </row>
    <row r="50" spans="2:11" x14ac:dyDescent="0.3">
      <c r="B50" s="8" t="s">
        <v>3026</v>
      </c>
      <c r="C50" s="57" t="s">
        <v>2556</v>
      </c>
      <c r="D50" s="54" t="s">
        <v>3027</v>
      </c>
      <c r="E50" s="6" t="s">
        <v>699</v>
      </c>
      <c r="F50" s="19">
        <v>1250</v>
      </c>
      <c r="G50" s="24">
        <v>2546.27</v>
      </c>
      <c r="H50" s="24">
        <v>0.6</v>
      </c>
      <c r="I50" s="31">
        <v>6.4420999999999999</v>
      </c>
      <c r="J50" s="31"/>
      <c r="K50" s="35" t="s">
        <v>649</v>
      </c>
    </row>
    <row r="51" spans="2:11" x14ac:dyDescent="0.3">
      <c r="B51" s="8" t="s">
        <v>2771</v>
      </c>
      <c r="C51" s="57" t="s">
        <v>1059</v>
      </c>
      <c r="D51" s="54" t="s">
        <v>2772</v>
      </c>
      <c r="E51" s="6" t="s">
        <v>653</v>
      </c>
      <c r="F51" s="19">
        <v>2500</v>
      </c>
      <c r="G51" s="24">
        <v>2539.61</v>
      </c>
      <c r="H51" s="24">
        <v>0.6</v>
      </c>
      <c r="I51" s="31">
        <v>6.8</v>
      </c>
      <c r="J51" s="31"/>
      <c r="K51" s="35"/>
    </row>
    <row r="52" spans="2:11" x14ac:dyDescent="0.3">
      <c r="B52" s="8" t="s">
        <v>3028</v>
      </c>
      <c r="C52" s="57" t="s">
        <v>692</v>
      </c>
      <c r="D52" s="54" t="s">
        <v>3029</v>
      </c>
      <c r="E52" s="6" t="s">
        <v>699</v>
      </c>
      <c r="F52" s="19">
        <v>2500</v>
      </c>
      <c r="G52" s="24">
        <v>2511.5100000000002</v>
      </c>
      <c r="H52" s="24">
        <v>0.59</v>
      </c>
      <c r="I52" s="31">
        <v>6.73</v>
      </c>
      <c r="J52" s="31"/>
      <c r="K52" s="35"/>
    </row>
    <row r="53" spans="2:11" x14ac:dyDescent="0.3">
      <c r="B53" s="8" t="s">
        <v>3030</v>
      </c>
      <c r="C53" s="57" t="s">
        <v>3031</v>
      </c>
      <c r="D53" s="54" t="s">
        <v>3032</v>
      </c>
      <c r="E53" s="6" t="s">
        <v>653</v>
      </c>
      <c r="F53" s="19">
        <v>25</v>
      </c>
      <c r="G53" s="24">
        <v>2489.69</v>
      </c>
      <c r="H53" s="24">
        <v>0.59</v>
      </c>
      <c r="I53" s="31">
        <v>7.1841999999999997</v>
      </c>
      <c r="J53" s="31">
        <v>7.5165024309500001</v>
      </c>
      <c r="K53" s="35" t="s">
        <v>649</v>
      </c>
    </row>
    <row r="54" spans="2:11" x14ac:dyDescent="0.3">
      <c r="B54" s="8" t="s">
        <v>3033</v>
      </c>
      <c r="C54" s="57" t="s">
        <v>692</v>
      </c>
      <c r="D54" s="54" t="s">
        <v>3034</v>
      </c>
      <c r="E54" s="6" t="s">
        <v>653</v>
      </c>
      <c r="F54" s="19">
        <v>100</v>
      </c>
      <c r="G54" s="24">
        <v>1038.6199999999999</v>
      </c>
      <c r="H54" s="24">
        <v>0.25</v>
      </c>
      <c r="I54" s="31">
        <v>6.7594000000000003</v>
      </c>
      <c r="J54" s="31"/>
      <c r="K54" s="35" t="s">
        <v>649</v>
      </c>
    </row>
    <row r="55" spans="2:11" x14ac:dyDescent="0.3">
      <c r="B55" s="8" t="s">
        <v>3035</v>
      </c>
      <c r="C55" s="57" t="s">
        <v>3036</v>
      </c>
      <c r="D55" s="54" t="s">
        <v>3037</v>
      </c>
      <c r="E55" s="6" t="s">
        <v>670</v>
      </c>
      <c r="F55" s="19">
        <v>10</v>
      </c>
      <c r="G55" s="24">
        <v>1028.81</v>
      </c>
      <c r="H55" s="24">
        <v>0.24</v>
      </c>
      <c r="I55" s="31">
        <v>7.36</v>
      </c>
      <c r="J55" s="31"/>
      <c r="K55" s="35"/>
    </row>
    <row r="56" spans="2:11" x14ac:dyDescent="0.3">
      <c r="B56" s="8" t="s">
        <v>3038</v>
      </c>
      <c r="C56" s="57" t="s">
        <v>125</v>
      </c>
      <c r="D56" s="54" t="s">
        <v>3039</v>
      </c>
      <c r="E56" s="6" t="s">
        <v>653</v>
      </c>
      <c r="F56" s="19">
        <v>40</v>
      </c>
      <c r="G56" s="24">
        <v>521.4</v>
      </c>
      <c r="H56" s="24">
        <v>0.12</v>
      </c>
      <c r="I56" s="31">
        <v>6.4482999999999997</v>
      </c>
      <c r="J56" s="31"/>
      <c r="K56" s="35" t="s">
        <v>649</v>
      </c>
    </row>
    <row r="57" spans="2:11" x14ac:dyDescent="0.3">
      <c r="B57" s="8" t="s">
        <v>3040</v>
      </c>
      <c r="C57" s="57" t="s">
        <v>2556</v>
      </c>
      <c r="D57" s="54" t="s">
        <v>3041</v>
      </c>
      <c r="E57" s="6" t="s">
        <v>699</v>
      </c>
      <c r="F57" s="19">
        <v>100</v>
      </c>
      <c r="G57" s="24">
        <v>204.02</v>
      </c>
      <c r="H57" s="24">
        <v>0.05</v>
      </c>
      <c r="I57" s="31">
        <v>6.6449999999999996</v>
      </c>
      <c r="J57" s="31"/>
      <c r="K57" s="35" t="s">
        <v>649</v>
      </c>
    </row>
    <row r="58" spans="2:11" x14ac:dyDescent="0.3">
      <c r="C58" s="58" t="s">
        <v>185</v>
      </c>
      <c r="D58" s="54"/>
      <c r="E58" s="6"/>
      <c r="F58" s="19"/>
      <c r="G58" s="25">
        <v>286696.51</v>
      </c>
      <c r="H58" s="25">
        <v>67.790000000000006</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9" t="s">
        <v>9</v>
      </c>
      <c r="D64" s="54"/>
      <c r="E64" s="6"/>
      <c r="F64" s="19"/>
      <c r="G64" s="24"/>
      <c r="H64" s="24"/>
      <c r="I64" s="31"/>
      <c r="J64" s="31"/>
      <c r="K64" s="35"/>
    </row>
    <row r="65" spans="1:11" x14ac:dyDescent="0.3">
      <c r="B65" s="8" t="s">
        <v>787</v>
      </c>
      <c r="C65" s="57" t="s">
        <v>788</v>
      </c>
      <c r="D65" s="54" t="s">
        <v>789</v>
      </c>
      <c r="E65" s="6" t="s">
        <v>199</v>
      </c>
      <c r="F65" s="19">
        <v>23500000</v>
      </c>
      <c r="G65" s="24">
        <v>23819.01</v>
      </c>
      <c r="H65" s="24">
        <v>5.63</v>
      </c>
      <c r="I65" s="31">
        <v>6.6940127</v>
      </c>
      <c r="J65" s="31"/>
      <c r="K65" s="35"/>
    </row>
    <row r="66" spans="1:11" x14ac:dyDescent="0.3">
      <c r="B66" s="8" t="s">
        <v>793</v>
      </c>
      <c r="C66" s="57" t="s">
        <v>794</v>
      </c>
      <c r="D66" s="54" t="s">
        <v>795</v>
      </c>
      <c r="E66" s="6" t="s">
        <v>199</v>
      </c>
      <c r="F66" s="19">
        <v>17000000</v>
      </c>
      <c r="G66" s="24">
        <v>17035.240000000002</v>
      </c>
      <c r="H66" s="24">
        <v>4.03</v>
      </c>
      <c r="I66" s="31">
        <v>7.3520912000000003</v>
      </c>
      <c r="J66" s="31"/>
      <c r="K66" s="35"/>
    </row>
    <row r="67" spans="1:11" x14ac:dyDescent="0.3">
      <c r="B67" s="8" t="s">
        <v>1589</v>
      </c>
      <c r="C67" s="57" t="s">
        <v>1590</v>
      </c>
      <c r="D67" s="54" t="s">
        <v>1591</v>
      </c>
      <c r="E67" s="6" t="s">
        <v>199</v>
      </c>
      <c r="F67" s="19">
        <v>4500000</v>
      </c>
      <c r="G67" s="24">
        <v>4469.1499999999996</v>
      </c>
      <c r="H67" s="24">
        <v>1.06</v>
      </c>
      <c r="I67" s="31">
        <v>6.2721910999999997</v>
      </c>
      <c r="J67" s="31"/>
      <c r="K67" s="35"/>
    </row>
    <row r="68" spans="1:11" x14ac:dyDescent="0.3">
      <c r="B68" s="8" t="s">
        <v>790</v>
      </c>
      <c r="C68" s="57" t="s">
        <v>791</v>
      </c>
      <c r="D68" s="54" t="s">
        <v>792</v>
      </c>
      <c r="E68" s="6" t="s">
        <v>199</v>
      </c>
      <c r="F68" s="19">
        <v>4500000</v>
      </c>
      <c r="G68" s="24">
        <v>4436.03</v>
      </c>
      <c r="H68" s="24">
        <v>1.05</v>
      </c>
      <c r="I68" s="31">
        <v>6.6395985</v>
      </c>
      <c r="J68" s="31"/>
      <c r="K68" s="35"/>
    </row>
    <row r="69" spans="1:11" x14ac:dyDescent="0.3">
      <c r="B69" s="8" t="s">
        <v>3042</v>
      </c>
      <c r="C69" s="57" t="s">
        <v>3043</v>
      </c>
      <c r="D69" s="54" t="s">
        <v>3044</v>
      </c>
      <c r="E69" s="6" t="s">
        <v>199</v>
      </c>
      <c r="F69" s="19">
        <v>1500000</v>
      </c>
      <c r="G69" s="24">
        <v>1545.68</v>
      </c>
      <c r="H69" s="24">
        <v>0.37</v>
      </c>
      <c r="I69" s="31">
        <v>6.4670027000000001</v>
      </c>
      <c r="J69" s="31"/>
      <c r="K69" s="35"/>
    </row>
    <row r="70" spans="1:11" x14ac:dyDescent="0.3">
      <c r="C70" s="58" t="s">
        <v>185</v>
      </c>
      <c r="D70" s="54"/>
      <c r="E70" s="6"/>
      <c r="F70" s="19"/>
      <c r="G70" s="25">
        <v>51305.11</v>
      </c>
      <c r="H70" s="25">
        <v>12.14</v>
      </c>
      <c r="I70" s="31"/>
      <c r="J70" s="31"/>
      <c r="K70" s="35"/>
    </row>
    <row r="71" spans="1:11" x14ac:dyDescent="0.3">
      <c r="C71" s="57"/>
      <c r="D71" s="54"/>
      <c r="E71" s="6"/>
      <c r="F71" s="19"/>
      <c r="G71" s="24"/>
      <c r="H71" s="24"/>
      <c r="I71" s="31"/>
      <c r="J71" s="31"/>
      <c r="K71" s="35"/>
    </row>
    <row r="72" spans="1:11" x14ac:dyDescent="0.3">
      <c r="C72" s="59" t="s">
        <v>10</v>
      </c>
      <c r="D72" s="54"/>
      <c r="E72" s="6"/>
      <c r="F72" s="19"/>
      <c r="G72" s="24"/>
      <c r="H72" s="24"/>
      <c r="I72" s="31"/>
      <c r="J72" s="31"/>
      <c r="K72" s="35"/>
    </row>
    <row r="73" spans="1:11" x14ac:dyDescent="0.3">
      <c r="B73" s="8" t="s">
        <v>2284</v>
      </c>
      <c r="C73" s="57" t="s">
        <v>2285</v>
      </c>
      <c r="D73" s="54" t="s">
        <v>2286</v>
      </c>
      <c r="E73" s="6" t="s">
        <v>199</v>
      </c>
      <c r="F73" s="19">
        <v>9500000</v>
      </c>
      <c r="G73" s="24">
        <v>9822.94</v>
      </c>
      <c r="H73" s="24">
        <v>2.3199999999999998</v>
      </c>
      <c r="I73" s="31">
        <v>7.2172668</v>
      </c>
      <c r="J73" s="31"/>
      <c r="K73" s="35"/>
    </row>
    <row r="74" spans="1:11" x14ac:dyDescent="0.3">
      <c r="C74" s="58" t="s">
        <v>185</v>
      </c>
      <c r="D74" s="54"/>
      <c r="E74" s="6"/>
      <c r="F74" s="19"/>
      <c r="G74" s="25">
        <v>9822.94</v>
      </c>
      <c r="H74" s="25">
        <v>2.3199999999999998</v>
      </c>
      <c r="I74" s="31"/>
      <c r="J74" s="31"/>
      <c r="K74" s="35"/>
    </row>
    <row r="75" spans="1:11" x14ac:dyDescent="0.3">
      <c r="C75" s="57"/>
      <c r="D75" s="54"/>
      <c r="E75" s="6"/>
      <c r="F75" s="19"/>
      <c r="G75" s="24"/>
      <c r="H75" s="24"/>
      <c r="I75" s="31"/>
      <c r="J75" s="31"/>
      <c r="K75" s="35"/>
    </row>
    <row r="76" spans="1:11" x14ac:dyDescent="0.3">
      <c r="A76" s="10"/>
      <c r="B76" s="28"/>
      <c r="C76" s="58" t="s">
        <v>11</v>
      </c>
      <c r="D76" s="54"/>
      <c r="E76" s="6"/>
      <c r="F76" s="19"/>
      <c r="G76" s="24"/>
      <c r="H76" s="24"/>
      <c r="I76" s="31"/>
      <c r="J76" s="31"/>
      <c r="K76" s="35"/>
    </row>
    <row r="77" spans="1:11" x14ac:dyDescent="0.3">
      <c r="A77" s="28"/>
      <c r="B77" s="28"/>
      <c r="C77" s="58" t="s">
        <v>13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14</v>
      </c>
      <c r="D79" s="54"/>
      <c r="E79" s="6"/>
      <c r="F79" s="19"/>
      <c r="G79" s="24"/>
      <c r="H79" s="24"/>
      <c r="I79" s="31"/>
      <c r="J79" s="31"/>
      <c r="K79" s="35"/>
    </row>
    <row r="80" spans="1:11" x14ac:dyDescent="0.3">
      <c r="B80" s="8" t="s">
        <v>2608</v>
      </c>
      <c r="C80" s="57" t="s">
        <v>1851</v>
      </c>
      <c r="D80" s="54" t="s">
        <v>2609</v>
      </c>
      <c r="E80" s="6" t="s">
        <v>807</v>
      </c>
      <c r="F80" s="19">
        <v>3000</v>
      </c>
      <c r="G80" s="24">
        <v>14407.23</v>
      </c>
      <c r="H80" s="24">
        <v>3.41</v>
      </c>
      <c r="I80" s="31">
        <v>6.6448999999999998</v>
      </c>
      <c r="J80" s="31"/>
      <c r="K80" s="35" t="s">
        <v>649</v>
      </c>
    </row>
    <row r="81" spans="1:11" x14ac:dyDescent="0.3">
      <c r="B81" s="8" t="s">
        <v>2610</v>
      </c>
      <c r="C81" s="57" t="s">
        <v>466</v>
      </c>
      <c r="D81" s="54" t="s">
        <v>2611</v>
      </c>
      <c r="E81" s="6" t="s">
        <v>807</v>
      </c>
      <c r="F81" s="19">
        <v>2500</v>
      </c>
      <c r="G81" s="24">
        <v>11738.81</v>
      </c>
      <c r="H81" s="24">
        <v>2.78</v>
      </c>
      <c r="I81" s="31">
        <v>7.3049999999999997</v>
      </c>
      <c r="J81" s="31"/>
      <c r="K81" s="35" t="s">
        <v>649</v>
      </c>
    </row>
    <row r="82" spans="1:11" x14ac:dyDescent="0.3">
      <c r="B82" s="8" t="s">
        <v>1881</v>
      </c>
      <c r="C82" s="57" t="s">
        <v>277</v>
      </c>
      <c r="D82" s="54" t="s">
        <v>1882</v>
      </c>
      <c r="E82" s="6" t="s">
        <v>804</v>
      </c>
      <c r="F82" s="19">
        <v>2000</v>
      </c>
      <c r="G82" s="24">
        <v>9812.0400000000009</v>
      </c>
      <c r="H82" s="24">
        <v>2.3199999999999998</v>
      </c>
      <c r="I82" s="31">
        <v>6.08</v>
      </c>
      <c r="J82" s="31"/>
      <c r="K82" s="35" t="s">
        <v>649</v>
      </c>
    </row>
    <row r="83" spans="1:11" x14ac:dyDescent="0.3">
      <c r="B83" s="8" t="s">
        <v>1850</v>
      </c>
      <c r="C83" s="57" t="s">
        <v>1851</v>
      </c>
      <c r="D83" s="54" t="s">
        <v>1852</v>
      </c>
      <c r="E83" s="6" t="s">
        <v>807</v>
      </c>
      <c r="F83" s="19">
        <v>1500</v>
      </c>
      <c r="G83" s="24">
        <v>7086.09</v>
      </c>
      <c r="H83" s="24">
        <v>1.68</v>
      </c>
      <c r="I83" s="31">
        <v>6.79</v>
      </c>
      <c r="J83" s="31"/>
      <c r="K83" s="35" t="s">
        <v>649</v>
      </c>
    </row>
    <row r="84" spans="1:11" x14ac:dyDescent="0.3">
      <c r="B84" s="8" t="s">
        <v>1800</v>
      </c>
      <c r="C84" s="57" t="s">
        <v>328</v>
      </c>
      <c r="D84" s="54" t="s">
        <v>1801</v>
      </c>
      <c r="E84" s="6" t="s">
        <v>807</v>
      </c>
      <c r="F84" s="19">
        <v>1000</v>
      </c>
      <c r="G84" s="24">
        <v>4903.7700000000004</v>
      </c>
      <c r="H84" s="24">
        <v>1.1599999999999999</v>
      </c>
      <c r="I84" s="31">
        <v>6.07</v>
      </c>
      <c r="J84" s="31"/>
      <c r="K84" s="35"/>
    </row>
    <row r="85" spans="1:11" x14ac:dyDescent="0.3">
      <c r="C85" s="58" t="s">
        <v>185</v>
      </c>
      <c r="D85" s="54"/>
      <c r="E85" s="6"/>
      <c r="F85" s="19"/>
      <c r="G85" s="25">
        <v>47947.94</v>
      </c>
      <c r="H85" s="25">
        <v>11.35</v>
      </c>
      <c r="I85" s="31"/>
      <c r="J85" s="31"/>
      <c r="K85" s="35"/>
    </row>
    <row r="86" spans="1:11" x14ac:dyDescent="0.3">
      <c r="C86" s="57"/>
      <c r="D86" s="54"/>
      <c r="E86" s="6"/>
      <c r="F86" s="19"/>
      <c r="G86" s="24"/>
      <c r="H86" s="24"/>
      <c r="I86" s="31"/>
      <c r="J86" s="31"/>
      <c r="K86" s="35"/>
    </row>
    <row r="87" spans="1:11" x14ac:dyDescent="0.3">
      <c r="C87" s="58" t="s">
        <v>15</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16</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17</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18</v>
      </c>
      <c r="D93" s="54"/>
      <c r="E93" s="6"/>
      <c r="F93" s="19"/>
      <c r="G93" s="24"/>
      <c r="H93" s="24"/>
      <c r="I93" s="31"/>
      <c r="J93" s="31"/>
      <c r="K93" s="35"/>
    </row>
    <row r="94" spans="1:11" x14ac:dyDescent="0.3">
      <c r="A94" s="28"/>
      <c r="B94" s="28"/>
      <c r="C94" s="58" t="s">
        <v>19</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C96" s="59" t="s">
        <v>20</v>
      </c>
      <c r="D96" s="54"/>
      <c r="E96" s="6"/>
      <c r="F96" s="19"/>
      <c r="G96" s="24"/>
      <c r="H96" s="24"/>
      <c r="I96" s="31"/>
      <c r="J96" s="31"/>
      <c r="K96" s="35"/>
    </row>
    <row r="97" spans="1:54" x14ac:dyDescent="0.3">
      <c r="B97" s="8" t="s">
        <v>862</v>
      </c>
      <c r="C97" s="57" t="s">
        <v>5174</v>
      </c>
      <c r="D97" s="54" t="s">
        <v>863</v>
      </c>
      <c r="E97" s="6" t="s">
        <v>864</v>
      </c>
      <c r="F97" s="19">
        <v>12638.668</v>
      </c>
      <c r="G97" s="24">
        <v>1445.97</v>
      </c>
      <c r="H97" s="24">
        <v>0.34</v>
      </c>
      <c r="I97" s="31">
        <v>5.58</v>
      </c>
      <c r="J97" s="31"/>
      <c r="K97" s="35"/>
    </row>
    <row r="98" spans="1:54" x14ac:dyDescent="0.3">
      <c r="C98" s="58" t="s">
        <v>185</v>
      </c>
      <c r="D98" s="54"/>
      <c r="E98" s="6"/>
      <c r="F98" s="19"/>
      <c r="G98" s="25">
        <v>1445.97</v>
      </c>
      <c r="H98" s="25">
        <v>0.34</v>
      </c>
      <c r="I98" s="31"/>
      <c r="J98" s="31"/>
      <c r="K98" s="35"/>
    </row>
    <row r="99" spans="1:54" x14ac:dyDescent="0.3">
      <c r="C99" s="57"/>
      <c r="D99" s="54"/>
      <c r="E99" s="6"/>
      <c r="F99" s="19"/>
      <c r="G99" s="24"/>
      <c r="H99" s="24"/>
      <c r="I99" s="31"/>
      <c r="J99" s="31"/>
      <c r="K99" s="35"/>
    </row>
    <row r="100" spans="1:54" x14ac:dyDescent="0.3">
      <c r="C100" s="58" t="s">
        <v>21</v>
      </c>
      <c r="D100" s="54"/>
      <c r="E100" s="6"/>
      <c r="F100" s="19"/>
      <c r="G100" s="24" t="s">
        <v>2</v>
      </c>
      <c r="H100" s="24" t="s">
        <v>2</v>
      </c>
      <c r="I100" s="31"/>
      <c r="J100" s="31"/>
      <c r="K100" s="35"/>
    </row>
    <row r="101" spans="1:54" x14ac:dyDescent="0.3">
      <c r="C101" s="57"/>
      <c r="D101" s="54"/>
      <c r="E101" s="6"/>
      <c r="F101" s="19"/>
      <c r="G101" s="24"/>
      <c r="H101" s="24"/>
      <c r="I101" s="31"/>
      <c r="J101" s="31"/>
      <c r="K101" s="35"/>
    </row>
    <row r="102" spans="1:54" x14ac:dyDescent="0.3">
      <c r="C102" s="58" t="s">
        <v>22</v>
      </c>
      <c r="D102" s="54"/>
      <c r="E102" s="6"/>
      <c r="F102" s="19"/>
      <c r="G102" s="24" t="s">
        <v>2</v>
      </c>
      <c r="H102" s="24" t="s">
        <v>2</v>
      </c>
      <c r="I102" s="31"/>
      <c r="J102" s="31"/>
      <c r="K102" s="35"/>
    </row>
    <row r="103" spans="1:54" x14ac:dyDescent="0.3">
      <c r="C103" s="57"/>
      <c r="D103" s="54"/>
      <c r="E103" s="6"/>
      <c r="F103" s="19"/>
      <c r="G103" s="24"/>
      <c r="H103" s="24"/>
      <c r="I103" s="31"/>
      <c r="J103" s="31"/>
      <c r="K103" s="35"/>
    </row>
    <row r="104" spans="1:54" x14ac:dyDescent="0.3">
      <c r="C104" s="58" t="s">
        <v>23</v>
      </c>
      <c r="D104" s="54"/>
      <c r="E104" s="6"/>
      <c r="F104" s="19"/>
      <c r="G104" s="24" t="s">
        <v>2</v>
      </c>
      <c r="H104" s="24" t="s">
        <v>2</v>
      </c>
      <c r="I104" s="31"/>
      <c r="J104" s="31"/>
      <c r="K104" s="35"/>
    </row>
    <row r="105" spans="1:54" x14ac:dyDescent="0.3">
      <c r="C105" s="57"/>
      <c r="D105" s="54"/>
      <c r="E105" s="6"/>
      <c r="F105" s="19"/>
      <c r="G105" s="24"/>
      <c r="H105" s="24"/>
      <c r="I105" s="31"/>
      <c r="J105" s="31"/>
      <c r="K105" s="35"/>
    </row>
    <row r="106" spans="1:54" x14ac:dyDescent="0.3">
      <c r="C106" s="59" t="s">
        <v>24</v>
      </c>
      <c r="D106" s="54"/>
      <c r="E106" s="6"/>
      <c r="F106" s="19"/>
      <c r="G106" s="24"/>
      <c r="H106" s="24"/>
      <c r="I106" s="31"/>
      <c r="J106" s="31"/>
      <c r="K106" s="35"/>
    </row>
    <row r="107" spans="1:54" x14ac:dyDescent="0.3">
      <c r="B107" s="8" t="s">
        <v>200</v>
      </c>
      <c r="C107" s="57" t="s">
        <v>201</v>
      </c>
      <c r="D107" s="54"/>
      <c r="E107" s="6"/>
      <c r="F107" s="19"/>
      <c r="G107" s="24">
        <v>16214.17</v>
      </c>
      <c r="H107" s="24">
        <v>3.84</v>
      </c>
      <c r="I107" s="31"/>
      <c r="J107" s="31"/>
      <c r="K107" s="35"/>
    </row>
    <row r="108" spans="1:54" x14ac:dyDescent="0.3">
      <c r="C108" s="58" t="s">
        <v>185</v>
      </c>
      <c r="D108" s="54"/>
      <c r="E108" s="6"/>
      <c r="F108" s="19"/>
      <c r="G108" s="25">
        <v>16214.17</v>
      </c>
      <c r="H108" s="25">
        <v>3.84</v>
      </c>
      <c r="I108" s="31"/>
      <c r="J108" s="31"/>
      <c r="K108" s="35"/>
    </row>
    <row r="109" spans="1:54" x14ac:dyDescent="0.3">
      <c r="C109" s="57"/>
      <c r="D109" s="54"/>
      <c r="E109" s="6"/>
      <c r="F109" s="19"/>
      <c r="G109" s="24"/>
      <c r="H109" s="24"/>
      <c r="I109" s="31"/>
      <c r="J109" s="31"/>
      <c r="K109" s="35"/>
    </row>
    <row r="110" spans="1:54" x14ac:dyDescent="0.3">
      <c r="A110" s="10"/>
      <c r="B110" s="28"/>
      <c r="C110" s="58" t="s">
        <v>25</v>
      </c>
      <c r="D110" s="54"/>
      <c r="E110" s="6"/>
      <c r="F110" s="19"/>
      <c r="G110" s="24"/>
      <c r="H110" s="24"/>
      <c r="I110" s="31"/>
      <c r="J110" s="31"/>
      <c r="K110" s="35"/>
    </row>
    <row r="111" spans="1:54" s="2" customFormat="1" ht="13.8" x14ac:dyDescent="0.3">
      <c r="A111" s="28"/>
      <c r="B111" s="28"/>
      <c r="C111" s="57" t="s">
        <v>5160</v>
      </c>
      <c r="D111" s="54"/>
      <c r="E111" s="6"/>
      <c r="F111" s="19"/>
      <c r="G111" s="24" t="s">
        <v>2</v>
      </c>
      <c r="H111" s="24" t="s">
        <v>2</v>
      </c>
      <c r="I111" s="31"/>
      <c r="J111" s="31"/>
      <c r="K111" s="35"/>
      <c r="L111" s="3"/>
      <c r="AI111" s="3"/>
      <c r="AV111" s="3"/>
      <c r="AX111" s="3"/>
      <c r="BB111" s="3"/>
    </row>
    <row r="112" spans="1:54" x14ac:dyDescent="0.3">
      <c r="B112" s="8"/>
      <c r="C112" s="57" t="s">
        <v>202</v>
      </c>
      <c r="D112" s="54"/>
      <c r="E112" s="6"/>
      <c r="F112" s="19"/>
      <c r="G112" s="24">
        <v>9322.11</v>
      </c>
      <c r="H112" s="24">
        <v>2.2199999999999998</v>
      </c>
      <c r="I112" s="31"/>
      <c r="J112" s="31"/>
      <c r="K112" s="35"/>
    </row>
    <row r="113" spans="3:11" x14ac:dyDescent="0.3">
      <c r="C113" s="58" t="s">
        <v>185</v>
      </c>
      <c r="D113" s="54"/>
      <c r="E113" s="6"/>
      <c r="F113" s="19"/>
      <c r="G113" s="25">
        <v>9322.11</v>
      </c>
      <c r="H113" s="25">
        <v>2.2199999999999998</v>
      </c>
      <c r="I113" s="31"/>
      <c r="J113" s="31"/>
      <c r="K113" s="35"/>
    </row>
    <row r="114" spans="3:11" x14ac:dyDescent="0.3">
      <c r="C114" s="57"/>
      <c r="D114" s="54"/>
      <c r="E114" s="6"/>
      <c r="F114" s="19"/>
      <c r="G114" s="24"/>
      <c r="H114" s="24"/>
      <c r="I114" s="31"/>
      <c r="J114" s="31"/>
      <c r="K114" s="35"/>
    </row>
    <row r="115" spans="3:11" x14ac:dyDescent="0.3">
      <c r="C115" s="60" t="s">
        <v>203</v>
      </c>
      <c r="D115" s="55"/>
      <c r="E115" s="5"/>
      <c r="F115" s="20"/>
      <c r="G115" s="26">
        <v>422754.75</v>
      </c>
      <c r="H115" s="26">
        <v>100</v>
      </c>
      <c r="I115" s="32"/>
      <c r="J115" s="32"/>
      <c r="K115" s="36"/>
    </row>
    <row r="118" spans="3:11" x14ac:dyDescent="0.3">
      <c r="C118" s="1" t="s">
        <v>204</v>
      </c>
    </row>
    <row r="119" spans="3:11" x14ac:dyDescent="0.3">
      <c r="C119" s="37" t="s">
        <v>205</v>
      </c>
      <c r="D119" s="37"/>
      <c r="E119" s="37"/>
      <c r="F119" s="37"/>
      <c r="G119" s="37"/>
      <c r="H119" s="37"/>
      <c r="I119" s="37"/>
      <c r="J119" s="37"/>
      <c r="K119" s="37"/>
    </row>
    <row r="120" spans="3:11" x14ac:dyDescent="0.3">
      <c r="C120" s="2" t="s">
        <v>206</v>
      </c>
    </row>
    <row r="121" spans="3:11" x14ac:dyDescent="0.3">
      <c r="C121" s="2" t="s">
        <v>207</v>
      </c>
    </row>
    <row r="122" spans="3:11" ht="30" customHeight="1" x14ac:dyDescent="0.3">
      <c r="C122" s="88" t="s">
        <v>208</v>
      </c>
      <c r="D122" s="89"/>
      <c r="E122" s="89"/>
      <c r="F122" s="89"/>
      <c r="G122" s="89"/>
      <c r="H122" s="89"/>
      <c r="I122" s="89"/>
      <c r="J122" s="89"/>
      <c r="K122" s="89"/>
    </row>
    <row r="123" spans="3:11" x14ac:dyDescent="0.3">
      <c r="C123" s="2" t="s">
        <v>209</v>
      </c>
    </row>
    <row r="124" spans="3:11" x14ac:dyDescent="0.3">
      <c r="C124" s="2" t="s">
        <v>5207</v>
      </c>
    </row>
    <row r="126" spans="3:11" x14ac:dyDescent="0.3">
      <c r="C126" s="1" t="s">
        <v>5306</v>
      </c>
      <c r="E126" s="86" t="s">
        <v>5307</v>
      </c>
    </row>
    <row r="127" spans="3:11" x14ac:dyDescent="0.3">
      <c r="E127" s="2" t="s">
        <v>5340</v>
      </c>
    </row>
  </sheetData>
  <mergeCells count="1">
    <mergeCell ref="C122:K122"/>
  </mergeCells>
  <hyperlinks>
    <hyperlink ref="J2" location="'Index'!A1" display="'Index'!A1" xr:uid="{4F2302A3-D3CD-452A-87D8-C93B617B216B}"/>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E0AE-0DD7-40ED-BD47-051164E7D0B2}">
  <sheetPr codeName="Sheet1"/>
  <dimension ref="A1:IV145"/>
  <sheetViews>
    <sheetView showGridLines="0" zoomScale="90" zoomScaleNormal="90" workbookViewId="0">
      <pane ySplit="6" topLeftCell="A12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389</v>
      </c>
      <c r="J2" s="38" t="s">
        <v>4904</v>
      </c>
    </row>
    <row r="3" spans="1:54" ht="16.2" x14ac:dyDescent="0.35">
      <c r="C3" s="1" t="s">
        <v>28</v>
      </c>
      <c r="D3" s="21" t="s">
        <v>390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28586506</v>
      </c>
      <c r="G10" s="24">
        <v>282234.57</v>
      </c>
      <c r="H10" s="24">
        <v>8.8800000000000008</v>
      </c>
      <c r="I10" s="31"/>
      <c r="J10" s="31"/>
      <c r="K10" s="35"/>
    </row>
    <row r="11" spans="1:54" x14ac:dyDescent="0.3">
      <c r="B11" s="8" t="s">
        <v>72</v>
      </c>
      <c r="C11" s="57" t="s">
        <v>73</v>
      </c>
      <c r="D11" s="54" t="s">
        <v>74</v>
      </c>
      <c r="E11" s="6" t="s">
        <v>75</v>
      </c>
      <c r="F11" s="19">
        <v>11275148</v>
      </c>
      <c r="G11" s="24">
        <v>167593.79999999999</v>
      </c>
      <c r="H11" s="24">
        <v>5.27</v>
      </c>
      <c r="I11" s="31"/>
      <c r="J11" s="31"/>
      <c r="K11" s="35"/>
    </row>
    <row r="12" spans="1:54" x14ac:dyDescent="0.3">
      <c r="B12" s="8" t="s">
        <v>279</v>
      </c>
      <c r="C12" s="57" t="s">
        <v>280</v>
      </c>
      <c r="D12" s="54" t="s">
        <v>281</v>
      </c>
      <c r="E12" s="6" t="s">
        <v>210</v>
      </c>
      <c r="F12" s="19">
        <v>62000000</v>
      </c>
      <c r="G12" s="24">
        <v>113360.8</v>
      </c>
      <c r="H12" s="24">
        <v>3.57</v>
      </c>
      <c r="I12" s="31"/>
      <c r="J12" s="31"/>
      <c r="K12" s="35"/>
    </row>
    <row r="13" spans="1:54" x14ac:dyDescent="0.3">
      <c r="B13" s="8" t="s">
        <v>44</v>
      </c>
      <c r="C13" s="57" t="s">
        <v>45</v>
      </c>
      <c r="D13" s="54" t="s">
        <v>46</v>
      </c>
      <c r="E13" s="6" t="s">
        <v>43</v>
      </c>
      <c r="F13" s="19">
        <v>7416237</v>
      </c>
      <c r="G13" s="24">
        <v>99770.64</v>
      </c>
      <c r="H13" s="24">
        <v>3.14</v>
      </c>
      <c r="I13" s="31"/>
      <c r="J13" s="31"/>
      <c r="K13" s="35"/>
    </row>
    <row r="14" spans="1:54" x14ac:dyDescent="0.3">
      <c r="B14" s="8" t="s">
        <v>391</v>
      </c>
      <c r="C14" s="57" t="s">
        <v>392</v>
      </c>
      <c r="D14" s="54" t="s">
        <v>393</v>
      </c>
      <c r="E14" s="6" t="s">
        <v>119</v>
      </c>
      <c r="F14" s="19">
        <v>6098542</v>
      </c>
      <c r="G14" s="24">
        <v>91557.41</v>
      </c>
      <c r="H14" s="24">
        <v>2.88</v>
      </c>
      <c r="I14" s="31"/>
      <c r="J14" s="31"/>
      <c r="K14" s="35"/>
    </row>
    <row r="15" spans="1:54" x14ac:dyDescent="0.3">
      <c r="B15" s="8" t="s">
        <v>394</v>
      </c>
      <c r="C15" s="57" t="s">
        <v>395</v>
      </c>
      <c r="D15" s="54" t="s">
        <v>396</v>
      </c>
      <c r="E15" s="6" t="s">
        <v>101</v>
      </c>
      <c r="F15" s="19">
        <v>21414825</v>
      </c>
      <c r="G15" s="24">
        <v>90017.22</v>
      </c>
      <c r="H15" s="24">
        <v>2.83</v>
      </c>
      <c r="I15" s="31"/>
      <c r="J15" s="31"/>
      <c r="K15" s="35"/>
    </row>
    <row r="16" spans="1:54" x14ac:dyDescent="0.3">
      <c r="B16" s="8" t="s">
        <v>397</v>
      </c>
      <c r="C16" s="57" t="s">
        <v>398</v>
      </c>
      <c r="D16" s="54" t="s">
        <v>399</v>
      </c>
      <c r="E16" s="6" t="s">
        <v>61</v>
      </c>
      <c r="F16" s="19">
        <v>2515083</v>
      </c>
      <c r="G16" s="24">
        <v>87705.97</v>
      </c>
      <c r="H16" s="24">
        <v>2.76</v>
      </c>
      <c r="I16" s="31"/>
      <c r="J16" s="31"/>
      <c r="K16" s="35"/>
    </row>
    <row r="17" spans="2:11" x14ac:dyDescent="0.3">
      <c r="B17" s="8" t="s">
        <v>62</v>
      </c>
      <c r="C17" s="57" t="s">
        <v>63</v>
      </c>
      <c r="D17" s="54" t="s">
        <v>64</v>
      </c>
      <c r="E17" s="6" t="s">
        <v>43</v>
      </c>
      <c r="F17" s="19">
        <v>9335639</v>
      </c>
      <c r="G17" s="24">
        <v>87474.94</v>
      </c>
      <c r="H17" s="24">
        <v>2.75</v>
      </c>
      <c r="I17" s="31"/>
      <c r="J17" s="31"/>
      <c r="K17" s="35"/>
    </row>
    <row r="18" spans="2:11" x14ac:dyDescent="0.3">
      <c r="B18" s="8" t="s">
        <v>51</v>
      </c>
      <c r="C18" s="57" t="s">
        <v>52</v>
      </c>
      <c r="D18" s="54" t="s">
        <v>53</v>
      </c>
      <c r="E18" s="6" t="s">
        <v>43</v>
      </c>
      <c r="F18" s="19">
        <v>6473332</v>
      </c>
      <c r="G18" s="24">
        <v>79803.240000000005</v>
      </c>
      <c r="H18" s="24">
        <v>2.5099999999999998</v>
      </c>
      <c r="I18" s="31"/>
      <c r="J18" s="31"/>
      <c r="K18" s="35"/>
    </row>
    <row r="19" spans="2:11" x14ac:dyDescent="0.3">
      <c r="B19" s="8" t="s">
        <v>65</v>
      </c>
      <c r="C19" s="57" t="s">
        <v>66</v>
      </c>
      <c r="D19" s="54" t="s">
        <v>67</v>
      </c>
      <c r="E19" s="6" t="s">
        <v>43</v>
      </c>
      <c r="F19" s="19">
        <v>3650000</v>
      </c>
      <c r="G19" s="24">
        <v>76730.3</v>
      </c>
      <c r="H19" s="24">
        <v>2.41</v>
      </c>
      <c r="I19" s="31"/>
      <c r="J19" s="31"/>
      <c r="K19" s="35"/>
    </row>
    <row r="20" spans="2:11" x14ac:dyDescent="0.3">
      <c r="B20" s="8" t="s">
        <v>250</v>
      </c>
      <c r="C20" s="57" t="s">
        <v>251</v>
      </c>
      <c r="D20" s="54" t="s">
        <v>252</v>
      </c>
      <c r="E20" s="6" t="s">
        <v>127</v>
      </c>
      <c r="F20" s="19">
        <v>5610813</v>
      </c>
      <c r="G20" s="24">
        <v>73866.350000000006</v>
      </c>
      <c r="H20" s="24">
        <v>2.3199999999999998</v>
      </c>
      <c r="I20" s="31"/>
      <c r="J20" s="31"/>
      <c r="K20" s="35"/>
    </row>
    <row r="21" spans="2:11" x14ac:dyDescent="0.3">
      <c r="B21" s="8" t="s">
        <v>400</v>
      </c>
      <c r="C21" s="57" t="s">
        <v>401</v>
      </c>
      <c r="D21" s="54" t="s">
        <v>402</v>
      </c>
      <c r="E21" s="6" t="s">
        <v>90</v>
      </c>
      <c r="F21" s="19">
        <v>21086115</v>
      </c>
      <c r="G21" s="24">
        <v>66537.240000000005</v>
      </c>
      <c r="H21" s="24">
        <v>2.09</v>
      </c>
      <c r="I21" s="31"/>
      <c r="J21" s="31"/>
      <c r="K21" s="35"/>
    </row>
    <row r="22" spans="2:11" x14ac:dyDescent="0.3">
      <c r="B22" s="8" t="s">
        <v>403</v>
      </c>
      <c r="C22" s="57" t="s">
        <v>404</v>
      </c>
      <c r="D22" s="54" t="s">
        <v>405</v>
      </c>
      <c r="E22" s="6" t="s">
        <v>259</v>
      </c>
      <c r="F22" s="19">
        <v>3063576</v>
      </c>
      <c r="G22" s="24">
        <v>62941.17</v>
      </c>
      <c r="H22" s="24">
        <v>1.98</v>
      </c>
      <c r="I22" s="31"/>
      <c r="J22" s="31"/>
      <c r="K22" s="35"/>
    </row>
    <row r="23" spans="2:11" x14ac:dyDescent="0.3">
      <c r="B23" s="8" t="s">
        <v>145</v>
      </c>
      <c r="C23" s="57" t="s">
        <v>146</v>
      </c>
      <c r="D23" s="54" t="s">
        <v>147</v>
      </c>
      <c r="E23" s="6" t="s">
        <v>148</v>
      </c>
      <c r="F23" s="19">
        <v>22000000</v>
      </c>
      <c r="G23" s="24">
        <v>54546.8</v>
      </c>
      <c r="H23" s="24">
        <v>1.72</v>
      </c>
      <c r="I23" s="31"/>
      <c r="J23" s="31"/>
      <c r="K23" s="35"/>
    </row>
    <row r="24" spans="2:11" x14ac:dyDescent="0.3">
      <c r="B24" s="8" t="s">
        <v>406</v>
      </c>
      <c r="C24" s="57" t="s">
        <v>407</v>
      </c>
      <c r="D24" s="54" t="s">
        <v>408</v>
      </c>
      <c r="E24" s="6" t="s">
        <v>50</v>
      </c>
      <c r="F24" s="19">
        <v>3780741</v>
      </c>
      <c r="G24" s="24">
        <v>53852.87</v>
      </c>
      <c r="H24" s="24">
        <v>1.69</v>
      </c>
      <c r="I24" s="31"/>
      <c r="J24" s="31"/>
      <c r="K24" s="35"/>
    </row>
    <row r="25" spans="2:11" x14ac:dyDescent="0.3">
      <c r="B25" s="8" t="s">
        <v>409</v>
      </c>
      <c r="C25" s="57" t="s">
        <v>410</v>
      </c>
      <c r="D25" s="54" t="s">
        <v>411</v>
      </c>
      <c r="E25" s="6" t="s">
        <v>119</v>
      </c>
      <c r="F25" s="19">
        <v>2687887</v>
      </c>
      <c r="G25" s="24">
        <v>52776.66</v>
      </c>
      <c r="H25" s="24">
        <v>1.66</v>
      </c>
      <c r="I25" s="31"/>
      <c r="J25" s="31"/>
      <c r="K25" s="35"/>
    </row>
    <row r="26" spans="2:11" x14ac:dyDescent="0.3">
      <c r="B26" s="8" t="s">
        <v>47</v>
      </c>
      <c r="C26" s="57" t="s">
        <v>48</v>
      </c>
      <c r="D26" s="54" t="s">
        <v>49</v>
      </c>
      <c r="E26" s="6" t="s">
        <v>50</v>
      </c>
      <c r="F26" s="19">
        <v>3341001</v>
      </c>
      <c r="G26" s="24">
        <v>49523.66</v>
      </c>
      <c r="H26" s="24">
        <v>1.56</v>
      </c>
      <c r="I26" s="31"/>
      <c r="J26" s="31"/>
      <c r="K26" s="35"/>
    </row>
    <row r="27" spans="2:11" x14ac:dyDescent="0.3">
      <c r="B27" s="8" t="s">
        <v>412</v>
      </c>
      <c r="C27" s="57" t="s">
        <v>413</v>
      </c>
      <c r="D27" s="54" t="s">
        <v>414</v>
      </c>
      <c r="E27" s="6" t="s">
        <v>415</v>
      </c>
      <c r="F27" s="19">
        <v>26493555</v>
      </c>
      <c r="G27" s="24">
        <v>48419.62</v>
      </c>
      <c r="H27" s="24">
        <v>1.52</v>
      </c>
      <c r="I27" s="31"/>
      <c r="J27" s="31"/>
      <c r="K27" s="35"/>
    </row>
    <row r="28" spans="2:11" x14ac:dyDescent="0.3">
      <c r="B28" s="8" t="s">
        <v>294</v>
      </c>
      <c r="C28" s="57" t="s">
        <v>295</v>
      </c>
      <c r="D28" s="54" t="s">
        <v>296</v>
      </c>
      <c r="E28" s="6" t="s">
        <v>123</v>
      </c>
      <c r="F28" s="19">
        <v>1484340</v>
      </c>
      <c r="G28" s="24">
        <v>48239.57</v>
      </c>
      <c r="H28" s="24">
        <v>1.52</v>
      </c>
      <c r="I28" s="31"/>
      <c r="J28" s="31"/>
      <c r="K28" s="35"/>
    </row>
    <row r="29" spans="2:11" x14ac:dyDescent="0.3">
      <c r="B29" s="8" t="s">
        <v>416</v>
      </c>
      <c r="C29" s="57" t="s">
        <v>417</v>
      </c>
      <c r="D29" s="54" t="s">
        <v>418</v>
      </c>
      <c r="E29" s="6" t="s">
        <v>148</v>
      </c>
      <c r="F29" s="19">
        <v>11448566</v>
      </c>
      <c r="G29" s="24">
        <v>46933.4</v>
      </c>
      <c r="H29" s="24">
        <v>1.48</v>
      </c>
      <c r="I29" s="31"/>
      <c r="J29" s="31"/>
      <c r="K29" s="35"/>
    </row>
    <row r="30" spans="2:11" x14ac:dyDescent="0.3">
      <c r="B30" s="8" t="s">
        <v>419</v>
      </c>
      <c r="C30" s="57" t="s">
        <v>420</v>
      </c>
      <c r="D30" s="54" t="s">
        <v>421</v>
      </c>
      <c r="E30" s="6" t="s">
        <v>75</v>
      </c>
      <c r="F30" s="19">
        <v>12944725</v>
      </c>
      <c r="G30" s="24">
        <v>46186.78</v>
      </c>
      <c r="H30" s="24">
        <v>1.45</v>
      </c>
      <c r="I30" s="31"/>
      <c r="J30" s="31"/>
      <c r="K30" s="35"/>
    </row>
    <row r="31" spans="2:11" x14ac:dyDescent="0.3">
      <c r="B31" s="8" t="s">
        <v>102</v>
      </c>
      <c r="C31" s="57" t="s">
        <v>103</v>
      </c>
      <c r="D31" s="54" t="s">
        <v>104</v>
      </c>
      <c r="E31" s="6" t="s">
        <v>50</v>
      </c>
      <c r="F31" s="19">
        <v>1500000</v>
      </c>
      <c r="G31" s="24">
        <v>45870</v>
      </c>
      <c r="H31" s="24">
        <v>1.44</v>
      </c>
      <c r="I31" s="31"/>
      <c r="J31" s="31"/>
      <c r="K31" s="35"/>
    </row>
    <row r="32" spans="2:11" x14ac:dyDescent="0.3">
      <c r="B32" s="8" t="s">
        <v>422</v>
      </c>
      <c r="C32" s="57" t="s">
        <v>423</v>
      </c>
      <c r="D32" s="54" t="s">
        <v>424</v>
      </c>
      <c r="E32" s="6" t="s">
        <v>259</v>
      </c>
      <c r="F32" s="19">
        <v>2410947</v>
      </c>
      <c r="G32" s="24">
        <v>45214.9</v>
      </c>
      <c r="H32" s="24">
        <v>1.42</v>
      </c>
      <c r="I32" s="31"/>
      <c r="J32" s="31"/>
      <c r="K32" s="35"/>
    </row>
    <row r="33" spans="2:11" x14ac:dyDescent="0.3">
      <c r="B33" s="8" t="s">
        <v>425</v>
      </c>
      <c r="C33" s="57" t="s">
        <v>426</v>
      </c>
      <c r="D33" s="54" t="s">
        <v>427</v>
      </c>
      <c r="E33" s="6" t="s">
        <v>428</v>
      </c>
      <c r="F33" s="19">
        <v>17000000</v>
      </c>
      <c r="G33" s="24">
        <v>43412.9</v>
      </c>
      <c r="H33" s="24">
        <v>1.37</v>
      </c>
      <c r="I33" s="31"/>
      <c r="J33" s="31"/>
      <c r="K33" s="35"/>
    </row>
    <row r="34" spans="2:11" x14ac:dyDescent="0.3">
      <c r="B34" s="8" t="s">
        <v>83</v>
      </c>
      <c r="C34" s="57" t="s">
        <v>84</v>
      </c>
      <c r="D34" s="54" t="s">
        <v>85</v>
      </c>
      <c r="E34" s="6" t="s">
        <v>86</v>
      </c>
      <c r="F34" s="19">
        <v>4949146</v>
      </c>
      <c r="G34" s="24">
        <v>41961.33</v>
      </c>
      <c r="H34" s="24">
        <v>1.32</v>
      </c>
      <c r="I34" s="31"/>
      <c r="J34" s="31"/>
      <c r="K34" s="35"/>
    </row>
    <row r="35" spans="2:11" x14ac:dyDescent="0.3">
      <c r="B35" s="8" t="s">
        <v>215</v>
      </c>
      <c r="C35" s="57" t="s">
        <v>216</v>
      </c>
      <c r="D35" s="54" t="s">
        <v>217</v>
      </c>
      <c r="E35" s="6" t="s">
        <v>218</v>
      </c>
      <c r="F35" s="19">
        <v>764416</v>
      </c>
      <c r="G35" s="24">
        <v>41117.94</v>
      </c>
      <c r="H35" s="24">
        <v>1.29</v>
      </c>
      <c r="I35" s="31"/>
      <c r="J35" s="31"/>
      <c r="K35" s="35"/>
    </row>
    <row r="36" spans="2:11" x14ac:dyDescent="0.3">
      <c r="B36" s="8" t="s">
        <v>429</v>
      </c>
      <c r="C36" s="57" t="s">
        <v>430</v>
      </c>
      <c r="D36" s="54" t="s">
        <v>431</v>
      </c>
      <c r="E36" s="6" t="s">
        <v>94</v>
      </c>
      <c r="F36" s="19">
        <v>6904842</v>
      </c>
      <c r="G36" s="24">
        <v>40817.97</v>
      </c>
      <c r="H36" s="24">
        <v>1.28</v>
      </c>
      <c r="I36" s="31"/>
      <c r="J36" s="31"/>
      <c r="K36" s="35"/>
    </row>
    <row r="37" spans="2:11" x14ac:dyDescent="0.3">
      <c r="B37" s="8" t="s">
        <v>432</v>
      </c>
      <c r="C37" s="57" t="s">
        <v>433</v>
      </c>
      <c r="D37" s="54" t="s">
        <v>434</v>
      </c>
      <c r="E37" s="6" t="s">
        <v>90</v>
      </c>
      <c r="F37" s="19">
        <v>268476</v>
      </c>
      <c r="G37" s="24">
        <v>40741.230000000003</v>
      </c>
      <c r="H37" s="24">
        <v>1.28</v>
      </c>
      <c r="I37" s="31"/>
      <c r="J37" s="31"/>
      <c r="K37" s="35"/>
    </row>
    <row r="38" spans="2:11" x14ac:dyDescent="0.3">
      <c r="B38" s="8" t="s">
        <v>79</v>
      </c>
      <c r="C38" s="57" t="s">
        <v>80</v>
      </c>
      <c r="D38" s="54" t="s">
        <v>81</v>
      </c>
      <c r="E38" s="6" t="s">
        <v>82</v>
      </c>
      <c r="F38" s="19">
        <v>1591000</v>
      </c>
      <c r="G38" s="24">
        <v>39946.83</v>
      </c>
      <c r="H38" s="24">
        <v>1.26</v>
      </c>
      <c r="I38" s="31"/>
      <c r="J38" s="31"/>
      <c r="K38" s="35"/>
    </row>
    <row r="39" spans="2:11" x14ac:dyDescent="0.3">
      <c r="B39" s="8" t="s">
        <v>367</v>
      </c>
      <c r="C39" s="57" t="s">
        <v>368</v>
      </c>
      <c r="D39" s="54" t="s">
        <v>369</v>
      </c>
      <c r="E39" s="6" t="s">
        <v>50</v>
      </c>
      <c r="F39" s="19">
        <v>16314276</v>
      </c>
      <c r="G39" s="24">
        <v>39263.57</v>
      </c>
      <c r="H39" s="24">
        <v>1.24</v>
      </c>
      <c r="I39" s="31"/>
      <c r="J39" s="31"/>
      <c r="K39" s="35"/>
    </row>
    <row r="40" spans="2:11" x14ac:dyDescent="0.3">
      <c r="B40" s="8" t="s">
        <v>435</v>
      </c>
      <c r="C40" s="57" t="s">
        <v>436</v>
      </c>
      <c r="D40" s="54" t="s">
        <v>437</v>
      </c>
      <c r="E40" s="6" t="s">
        <v>50</v>
      </c>
      <c r="F40" s="19">
        <v>5404493</v>
      </c>
      <c r="G40" s="24">
        <v>37150.480000000003</v>
      </c>
      <c r="H40" s="24">
        <v>1.17</v>
      </c>
      <c r="I40" s="31"/>
      <c r="J40" s="31"/>
      <c r="K40" s="35"/>
    </row>
    <row r="41" spans="2:11" x14ac:dyDescent="0.3">
      <c r="B41" s="8" t="s">
        <v>438</v>
      </c>
      <c r="C41" s="57" t="s">
        <v>439</v>
      </c>
      <c r="D41" s="54" t="s">
        <v>440</v>
      </c>
      <c r="E41" s="6" t="s">
        <v>43</v>
      </c>
      <c r="F41" s="19">
        <v>15000000</v>
      </c>
      <c r="G41" s="24">
        <v>35491.5</v>
      </c>
      <c r="H41" s="24">
        <v>1.1200000000000001</v>
      </c>
      <c r="I41" s="31"/>
      <c r="J41" s="31"/>
      <c r="K41" s="35"/>
    </row>
    <row r="42" spans="2:11" x14ac:dyDescent="0.3">
      <c r="B42" s="8" t="s">
        <v>441</v>
      </c>
      <c r="C42" s="57" t="s">
        <v>442</v>
      </c>
      <c r="D42" s="54" t="s">
        <v>443</v>
      </c>
      <c r="E42" s="6" t="s">
        <v>167</v>
      </c>
      <c r="F42" s="19">
        <v>8973058</v>
      </c>
      <c r="G42" s="24">
        <v>34618.06</v>
      </c>
      <c r="H42" s="24">
        <v>1.0900000000000001</v>
      </c>
      <c r="I42" s="31"/>
      <c r="J42" s="31"/>
      <c r="K42" s="35"/>
    </row>
    <row r="43" spans="2:11" x14ac:dyDescent="0.3">
      <c r="B43" s="8" t="s">
        <v>297</v>
      </c>
      <c r="C43" s="57" t="s">
        <v>298</v>
      </c>
      <c r="D43" s="54" t="s">
        <v>299</v>
      </c>
      <c r="E43" s="6" t="s">
        <v>43</v>
      </c>
      <c r="F43" s="19">
        <v>27890616</v>
      </c>
      <c r="G43" s="24">
        <v>34274.78</v>
      </c>
      <c r="H43" s="24">
        <v>1.08</v>
      </c>
      <c r="I43" s="31"/>
      <c r="J43" s="31"/>
      <c r="K43" s="35"/>
    </row>
    <row r="44" spans="2:11" x14ac:dyDescent="0.3">
      <c r="B44" s="8" t="s">
        <v>444</v>
      </c>
      <c r="C44" s="57" t="s">
        <v>445</v>
      </c>
      <c r="D44" s="54" t="s">
        <v>446</v>
      </c>
      <c r="E44" s="6" t="s">
        <v>148</v>
      </c>
      <c r="F44" s="19">
        <v>4365417</v>
      </c>
      <c r="G44" s="24">
        <v>33301.58</v>
      </c>
      <c r="H44" s="24">
        <v>1.05</v>
      </c>
      <c r="I44" s="31"/>
      <c r="J44" s="31"/>
      <c r="K44" s="35"/>
    </row>
    <row r="45" spans="2:11" x14ac:dyDescent="0.3">
      <c r="B45" s="8" t="s">
        <v>447</v>
      </c>
      <c r="C45" s="57" t="s">
        <v>448</v>
      </c>
      <c r="D45" s="54" t="s">
        <v>449</v>
      </c>
      <c r="E45" s="6" t="s">
        <v>123</v>
      </c>
      <c r="F45" s="19">
        <v>763190</v>
      </c>
      <c r="G45" s="24">
        <v>33153.74</v>
      </c>
      <c r="H45" s="24">
        <v>1.04</v>
      </c>
      <c r="I45" s="31"/>
      <c r="J45" s="31"/>
      <c r="K45" s="35"/>
    </row>
    <row r="46" spans="2:11" x14ac:dyDescent="0.3">
      <c r="B46" s="8" t="s">
        <v>450</v>
      </c>
      <c r="C46" s="57" t="s">
        <v>451</v>
      </c>
      <c r="D46" s="54" t="s">
        <v>452</v>
      </c>
      <c r="E46" s="6" t="s">
        <v>61</v>
      </c>
      <c r="F46" s="19">
        <v>7989722</v>
      </c>
      <c r="G46" s="24">
        <v>32757.86</v>
      </c>
      <c r="H46" s="24">
        <v>1.03</v>
      </c>
      <c r="I46" s="31"/>
      <c r="J46" s="31"/>
      <c r="K46" s="35"/>
    </row>
    <row r="47" spans="2:11" x14ac:dyDescent="0.3">
      <c r="B47" s="8" t="s">
        <v>453</v>
      </c>
      <c r="C47" s="57" t="s">
        <v>454</v>
      </c>
      <c r="D47" s="54" t="s">
        <v>455</v>
      </c>
      <c r="E47" s="6" t="s">
        <v>123</v>
      </c>
      <c r="F47" s="19">
        <v>1909590</v>
      </c>
      <c r="G47" s="24">
        <v>32254.880000000001</v>
      </c>
      <c r="H47" s="24">
        <v>1.01</v>
      </c>
      <c r="I47" s="31"/>
      <c r="J47" s="31"/>
      <c r="K47" s="35"/>
    </row>
    <row r="48" spans="2:11" x14ac:dyDescent="0.3">
      <c r="B48" s="8" t="s">
        <v>456</v>
      </c>
      <c r="C48" s="57" t="s">
        <v>457</v>
      </c>
      <c r="D48" s="54" t="s">
        <v>458</v>
      </c>
      <c r="E48" s="6" t="s">
        <v>415</v>
      </c>
      <c r="F48" s="19">
        <v>11401921</v>
      </c>
      <c r="G48" s="24">
        <v>32067.9</v>
      </c>
      <c r="H48" s="24">
        <v>1.01</v>
      </c>
      <c r="I48" s="31"/>
      <c r="J48" s="31"/>
      <c r="K48" s="35"/>
    </row>
    <row r="49" spans="2:11" x14ac:dyDescent="0.3">
      <c r="B49" s="8" t="s">
        <v>459</v>
      </c>
      <c r="C49" s="57" t="s">
        <v>460</v>
      </c>
      <c r="D49" s="54" t="s">
        <v>461</v>
      </c>
      <c r="E49" s="6" t="s">
        <v>71</v>
      </c>
      <c r="F49" s="19">
        <v>20196398</v>
      </c>
      <c r="G49" s="24">
        <v>30682.37</v>
      </c>
      <c r="H49" s="24">
        <v>0.97</v>
      </c>
      <c r="I49" s="31"/>
      <c r="J49" s="31"/>
      <c r="K49" s="35"/>
    </row>
    <row r="50" spans="2:11" x14ac:dyDescent="0.3">
      <c r="B50" s="8" t="s">
        <v>364</v>
      </c>
      <c r="C50" s="57" t="s">
        <v>365</v>
      </c>
      <c r="D50" s="54" t="s">
        <v>366</v>
      </c>
      <c r="E50" s="6" t="s">
        <v>82</v>
      </c>
      <c r="F50" s="19">
        <v>4131262</v>
      </c>
      <c r="G50" s="24">
        <v>28891.98</v>
      </c>
      <c r="H50" s="24">
        <v>0.91</v>
      </c>
      <c r="I50" s="31"/>
      <c r="J50" s="31"/>
      <c r="K50" s="35"/>
    </row>
    <row r="51" spans="2:11" x14ac:dyDescent="0.3">
      <c r="B51" s="8" t="s">
        <v>462</v>
      </c>
      <c r="C51" s="57" t="s">
        <v>463</v>
      </c>
      <c r="D51" s="54" t="s">
        <v>464</v>
      </c>
      <c r="E51" s="6" t="s">
        <v>152</v>
      </c>
      <c r="F51" s="19">
        <v>1921616</v>
      </c>
      <c r="G51" s="24">
        <v>28720.47</v>
      </c>
      <c r="H51" s="24">
        <v>0.9</v>
      </c>
      <c r="I51" s="31"/>
      <c r="J51" s="31"/>
      <c r="K51" s="35"/>
    </row>
    <row r="52" spans="2:11" x14ac:dyDescent="0.3">
      <c r="B52" s="8" t="s">
        <v>285</v>
      </c>
      <c r="C52" s="57" t="s">
        <v>286</v>
      </c>
      <c r="D52" s="54" t="s">
        <v>287</v>
      </c>
      <c r="E52" s="6" t="s">
        <v>212</v>
      </c>
      <c r="F52" s="19">
        <v>6043971</v>
      </c>
      <c r="G52" s="24">
        <v>28161.88</v>
      </c>
      <c r="H52" s="24">
        <v>0.89</v>
      </c>
      <c r="I52" s="31"/>
      <c r="J52" s="31"/>
      <c r="K52" s="35"/>
    </row>
    <row r="53" spans="2:11" x14ac:dyDescent="0.3">
      <c r="B53" s="8" t="s">
        <v>465</v>
      </c>
      <c r="C53" s="57" t="s">
        <v>466</v>
      </c>
      <c r="D53" s="54" t="s">
        <v>467</v>
      </c>
      <c r="E53" s="6" t="s">
        <v>43</v>
      </c>
      <c r="F53" s="19">
        <v>44472693</v>
      </c>
      <c r="G53" s="24">
        <v>25344.99</v>
      </c>
      <c r="H53" s="24">
        <v>0.8</v>
      </c>
      <c r="I53" s="31"/>
      <c r="J53" s="31"/>
      <c r="K53" s="35"/>
    </row>
    <row r="54" spans="2:11" x14ac:dyDescent="0.3">
      <c r="B54" s="8" t="s">
        <v>247</v>
      </c>
      <c r="C54" s="57" t="s">
        <v>248</v>
      </c>
      <c r="D54" s="54" t="s">
        <v>249</v>
      </c>
      <c r="E54" s="6" t="s">
        <v>184</v>
      </c>
      <c r="F54" s="19">
        <v>2000000</v>
      </c>
      <c r="G54" s="24">
        <v>22372</v>
      </c>
      <c r="H54" s="24">
        <v>0.7</v>
      </c>
      <c r="I54" s="31"/>
      <c r="J54" s="31"/>
      <c r="K54" s="35"/>
    </row>
    <row r="55" spans="2:11" x14ac:dyDescent="0.3">
      <c r="B55" s="8" t="s">
        <v>468</v>
      </c>
      <c r="C55" s="57" t="s">
        <v>469</v>
      </c>
      <c r="D55" s="54" t="s">
        <v>470</v>
      </c>
      <c r="E55" s="6" t="s">
        <v>471</v>
      </c>
      <c r="F55" s="19">
        <v>8654179</v>
      </c>
      <c r="G55" s="24">
        <v>22362.400000000001</v>
      </c>
      <c r="H55" s="24">
        <v>0.7</v>
      </c>
      <c r="I55" s="31"/>
      <c r="J55" s="31"/>
      <c r="K55" s="35"/>
    </row>
    <row r="56" spans="2:11" x14ac:dyDescent="0.3">
      <c r="B56" s="8" t="s">
        <v>263</v>
      </c>
      <c r="C56" s="57" t="s">
        <v>264</v>
      </c>
      <c r="D56" s="54" t="s">
        <v>265</v>
      </c>
      <c r="E56" s="6" t="s">
        <v>266</v>
      </c>
      <c r="F56" s="19">
        <v>1219590</v>
      </c>
      <c r="G56" s="24">
        <v>21920.91</v>
      </c>
      <c r="H56" s="24">
        <v>0.69</v>
      </c>
      <c r="I56" s="31"/>
      <c r="J56" s="31"/>
      <c r="K56" s="35"/>
    </row>
    <row r="57" spans="2:11" x14ac:dyDescent="0.3">
      <c r="B57" s="8" t="s">
        <v>472</v>
      </c>
      <c r="C57" s="57" t="s">
        <v>473</v>
      </c>
      <c r="D57" s="54" t="s">
        <v>474</v>
      </c>
      <c r="E57" s="6" t="s">
        <v>94</v>
      </c>
      <c r="F57" s="19">
        <v>2347834</v>
      </c>
      <c r="G57" s="24">
        <v>21006.07</v>
      </c>
      <c r="H57" s="24">
        <v>0.66</v>
      </c>
      <c r="I57" s="31"/>
      <c r="J57" s="31"/>
      <c r="K57" s="35"/>
    </row>
    <row r="58" spans="2:11" x14ac:dyDescent="0.3">
      <c r="B58" s="8" t="s">
        <v>475</v>
      </c>
      <c r="C58" s="57" t="s">
        <v>476</v>
      </c>
      <c r="D58" s="54" t="s">
        <v>477</v>
      </c>
      <c r="E58" s="6" t="s">
        <v>234</v>
      </c>
      <c r="F58" s="19">
        <v>7989722</v>
      </c>
      <c r="G58" s="24">
        <v>20833.2</v>
      </c>
      <c r="H58" s="24">
        <v>0.66</v>
      </c>
      <c r="I58" s="31"/>
      <c r="J58" s="31"/>
      <c r="K58" s="35" t="s">
        <v>5170</v>
      </c>
    </row>
    <row r="59" spans="2:11" x14ac:dyDescent="0.3">
      <c r="B59" s="8" t="s">
        <v>142</v>
      </c>
      <c r="C59" s="57" t="s">
        <v>143</v>
      </c>
      <c r="D59" s="54" t="s">
        <v>144</v>
      </c>
      <c r="E59" s="6" t="s">
        <v>111</v>
      </c>
      <c r="F59" s="19">
        <v>600000</v>
      </c>
      <c r="G59" s="24">
        <v>19312.8</v>
      </c>
      <c r="H59" s="24">
        <v>0.61</v>
      </c>
      <c r="I59" s="31"/>
      <c r="J59" s="31"/>
      <c r="K59" s="35"/>
    </row>
    <row r="60" spans="2:11" x14ac:dyDescent="0.3">
      <c r="B60" s="8" t="s">
        <v>222</v>
      </c>
      <c r="C60" s="57" t="s">
        <v>223</v>
      </c>
      <c r="D60" s="54" t="s">
        <v>224</v>
      </c>
      <c r="E60" s="6" t="s">
        <v>71</v>
      </c>
      <c r="F60" s="19">
        <v>64693</v>
      </c>
      <c r="G60" s="24">
        <v>18314.59</v>
      </c>
      <c r="H60" s="24">
        <v>0.57999999999999996</v>
      </c>
      <c r="I60" s="31"/>
      <c r="J60" s="31"/>
      <c r="K60" s="35"/>
    </row>
    <row r="61" spans="2:11" x14ac:dyDescent="0.3">
      <c r="B61" s="8" t="s">
        <v>153</v>
      </c>
      <c r="C61" s="57" t="s">
        <v>154</v>
      </c>
      <c r="D61" s="54" t="s">
        <v>155</v>
      </c>
      <c r="E61" s="6" t="s">
        <v>156</v>
      </c>
      <c r="F61" s="19">
        <v>3000000</v>
      </c>
      <c r="G61" s="24">
        <v>17935.5</v>
      </c>
      <c r="H61" s="24">
        <v>0.56000000000000005</v>
      </c>
      <c r="I61" s="31"/>
      <c r="J61" s="31"/>
      <c r="K61" s="35"/>
    </row>
    <row r="62" spans="2:11" x14ac:dyDescent="0.3">
      <c r="B62" s="8" t="s">
        <v>175</v>
      </c>
      <c r="C62" s="57" t="s">
        <v>176</v>
      </c>
      <c r="D62" s="54" t="s">
        <v>177</v>
      </c>
      <c r="E62" s="6" t="s">
        <v>82</v>
      </c>
      <c r="F62" s="19">
        <v>3192103</v>
      </c>
      <c r="G62" s="24">
        <v>17304.39</v>
      </c>
      <c r="H62" s="24">
        <v>0.54</v>
      </c>
      <c r="I62" s="31"/>
      <c r="J62" s="31"/>
      <c r="K62" s="35"/>
    </row>
    <row r="63" spans="2:11" x14ac:dyDescent="0.3">
      <c r="B63" s="8" t="s">
        <v>132</v>
      </c>
      <c r="C63" s="57" t="s">
        <v>133</v>
      </c>
      <c r="D63" s="54" t="s">
        <v>134</v>
      </c>
      <c r="E63" s="6" t="s">
        <v>82</v>
      </c>
      <c r="F63" s="19">
        <v>1397320</v>
      </c>
      <c r="G63" s="24">
        <v>16874.04</v>
      </c>
      <c r="H63" s="24">
        <v>0.53</v>
      </c>
      <c r="I63" s="31"/>
      <c r="J63" s="31"/>
      <c r="K63" s="35"/>
    </row>
    <row r="64" spans="2:11" x14ac:dyDescent="0.3">
      <c r="B64" s="8" t="s">
        <v>478</v>
      </c>
      <c r="C64" s="57" t="s">
        <v>479</v>
      </c>
      <c r="D64" s="54" t="s">
        <v>480</v>
      </c>
      <c r="E64" s="6" t="s">
        <v>119</v>
      </c>
      <c r="F64" s="19">
        <v>954673</v>
      </c>
      <c r="G64" s="24">
        <v>16140.66</v>
      </c>
      <c r="H64" s="24">
        <v>0.51</v>
      </c>
      <c r="I64" s="31"/>
      <c r="J64" s="31"/>
      <c r="K64" s="35"/>
    </row>
    <row r="65" spans="2:11" x14ac:dyDescent="0.3">
      <c r="B65" s="8" t="s">
        <v>481</v>
      </c>
      <c r="C65" s="57" t="s">
        <v>482</v>
      </c>
      <c r="D65" s="54" t="s">
        <v>483</v>
      </c>
      <c r="E65" s="6" t="s">
        <v>71</v>
      </c>
      <c r="F65" s="19">
        <v>11611984</v>
      </c>
      <c r="G65" s="24">
        <v>15843.39</v>
      </c>
      <c r="H65" s="24">
        <v>0.5</v>
      </c>
      <c r="I65" s="31"/>
      <c r="J65" s="31"/>
      <c r="K65" s="35"/>
    </row>
    <row r="66" spans="2:11" x14ac:dyDescent="0.3">
      <c r="B66" s="8" t="s">
        <v>484</v>
      </c>
      <c r="C66" s="57" t="s">
        <v>485</v>
      </c>
      <c r="D66" s="54" t="s">
        <v>486</v>
      </c>
      <c r="E66" s="6" t="s">
        <v>71</v>
      </c>
      <c r="F66" s="19">
        <v>7655191</v>
      </c>
      <c r="G66" s="24">
        <v>15039.39</v>
      </c>
      <c r="H66" s="24">
        <v>0.47</v>
      </c>
      <c r="I66" s="31"/>
      <c r="J66" s="31"/>
      <c r="K66" s="35"/>
    </row>
    <row r="67" spans="2:11" x14ac:dyDescent="0.3">
      <c r="B67" s="8" t="s">
        <v>487</v>
      </c>
      <c r="C67" s="57" t="s">
        <v>488</v>
      </c>
      <c r="D67" s="54" t="s">
        <v>489</v>
      </c>
      <c r="E67" s="6" t="s">
        <v>354</v>
      </c>
      <c r="F67" s="19">
        <v>3714431</v>
      </c>
      <c r="G67" s="24">
        <v>14815.01</v>
      </c>
      <c r="H67" s="24">
        <v>0.47</v>
      </c>
      <c r="I67" s="31"/>
      <c r="J67" s="31"/>
      <c r="K67" s="35"/>
    </row>
    <row r="68" spans="2:11" x14ac:dyDescent="0.3">
      <c r="B68" s="8" t="s">
        <v>490</v>
      </c>
      <c r="C68" s="57" t="s">
        <v>491</v>
      </c>
      <c r="D68" s="54" t="s">
        <v>492</v>
      </c>
      <c r="E68" s="6" t="s">
        <v>415</v>
      </c>
      <c r="F68" s="19">
        <v>4676293</v>
      </c>
      <c r="G68" s="24">
        <v>14480.14</v>
      </c>
      <c r="H68" s="24">
        <v>0.46</v>
      </c>
      <c r="I68" s="31"/>
      <c r="J68" s="31"/>
      <c r="K68" s="35"/>
    </row>
    <row r="69" spans="2:11" x14ac:dyDescent="0.3">
      <c r="B69" s="8" t="s">
        <v>244</v>
      </c>
      <c r="C69" s="57" t="s">
        <v>245</v>
      </c>
      <c r="D69" s="54" t="s">
        <v>246</v>
      </c>
      <c r="E69" s="6" t="s">
        <v>152</v>
      </c>
      <c r="F69" s="19">
        <v>571087</v>
      </c>
      <c r="G69" s="24">
        <v>13019.64</v>
      </c>
      <c r="H69" s="24">
        <v>0.41</v>
      </c>
      <c r="I69" s="31"/>
      <c r="J69" s="31"/>
      <c r="K69" s="35"/>
    </row>
    <row r="70" spans="2:11" x14ac:dyDescent="0.3">
      <c r="B70" s="8" t="s">
        <v>54</v>
      </c>
      <c r="C70" s="57" t="s">
        <v>55</v>
      </c>
      <c r="D70" s="54" t="s">
        <v>56</v>
      </c>
      <c r="E70" s="6" t="s">
        <v>57</v>
      </c>
      <c r="F70" s="19">
        <v>301628</v>
      </c>
      <c r="G70" s="24">
        <v>12158.32</v>
      </c>
      <c r="H70" s="24">
        <v>0.38</v>
      </c>
      <c r="I70" s="31"/>
      <c r="J70" s="31"/>
      <c r="K70" s="35"/>
    </row>
    <row r="71" spans="2:11" x14ac:dyDescent="0.3">
      <c r="B71" s="8" t="s">
        <v>493</v>
      </c>
      <c r="C71" s="57" t="s">
        <v>494</v>
      </c>
      <c r="D71" s="54" t="s">
        <v>495</v>
      </c>
      <c r="E71" s="6" t="s">
        <v>94</v>
      </c>
      <c r="F71" s="19">
        <v>16098757</v>
      </c>
      <c r="G71" s="24">
        <v>12083.73</v>
      </c>
      <c r="H71" s="24">
        <v>0.38</v>
      </c>
      <c r="I71" s="31"/>
      <c r="J71" s="31"/>
      <c r="K71" s="35"/>
    </row>
    <row r="72" spans="2:11" x14ac:dyDescent="0.3">
      <c r="B72" s="8" t="s">
        <v>496</v>
      </c>
      <c r="C72" s="57" t="s">
        <v>497</v>
      </c>
      <c r="D72" s="54" t="s">
        <v>498</v>
      </c>
      <c r="E72" s="6" t="s">
        <v>90</v>
      </c>
      <c r="F72" s="19">
        <v>648860</v>
      </c>
      <c r="G72" s="24">
        <v>10706.19</v>
      </c>
      <c r="H72" s="24">
        <v>0.34</v>
      </c>
      <c r="I72" s="31"/>
      <c r="J72" s="31"/>
      <c r="K72" s="35"/>
    </row>
    <row r="73" spans="2:11" x14ac:dyDescent="0.3">
      <c r="B73" s="8" t="s">
        <v>499</v>
      </c>
      <c r="C73" s="57" t="s">
        <v>500</v>
      </c>
      <c r="D73" s="54" t="s">
        <v>501</v>
      </c>
      <c r="E73" s="6" t="s">
        <v>174</v>
      </c>
      <c r="F73" s="19">
        <v>1100000</v>
      </c>
      <c r="G73" s="24">
        <v>10412.049999999999</v>
      </c>
      <c r="H73" s="24">
        <v>0.33</v>
      </c>
      <c r="I73" s="31"/>
      <c r="J73" s="31"/>
      <c r="K73" s="35"/>
    </row>
    <row r="74" spans="2:11" x14ac:dyDescent="0.3">
      <c r="B74" s="8" t="s">
        <v>312</v>
      </c>
      <c r="C74" s="57" t="s">
        <v>313</v>
      </c>
      <c r="D74" s="54" t="s">
        <v>314</v>
      </c>
      <c r="E74" s="6" t="s">
        <v>71</v>
      </c>
      <c r="F74" s="19">
        <v>507752</v>
      </c>
      <c r="G74" s="24">
        <v>9553.35</v>
      </c>
      <c r="H74" s="24">
        <v>0.3</v>
      </c>
      <c r="I74" s="31"/>
      <c r="J74" s="31"/>
      <c r="K74" s="35"/>
    </row>
    <row r="75" spans="2:11" x14ac:dyDescent="0.3">
      <c r="B75" s="8" t="s">
        <v>502</v>
      </c>
      <c r="C75" s="57" t="s">
        <v>503</v>
      </c>
      <c r="D75" s="54" t="s">
        <v>504</v>
      </c>
      <c r="E75" s="6" t="s">
        <v>119</v>
      </c>
      <c r="F75" s="19">
        <v>147988</v>
      </c>
      <c r="G75" s="24">
        <v>7166.47</v>
      </c>
      <c r="H75" s="24">
        <v>0.23</v>
      </c>
      <c r="I75" s="31"/>
      <c r="J75" s="31"/>
      <c r="K75" s="35"/>
    </row>
    <row r="76" spans="2:11" x14ac:dyDescent="0.3">
      <c r="B76" s="8" t="s">
        <v>505</v>
      </c>
      <c r="C76" s="57" t="s">
        <v>506</v>
      </c>
      <c r="D76" s="54" t="s">
        <v>507</v>
      </c>
      <c r="E76" s="6" t="s">
        <v>119</v>
      </c>
      <c r="F76" s="19">
        <v>147988</v>
      </c>
      <c r="G76" s="24">
        <v>7074.71</v>
      </c>
      <c r="H76" s="24">
        <v>0.22</v>
      </c>
      <c r="I76" s="31"/>
      <c r="J76" s="31"/>
      <c r="K76" s="35"/>
    </row>
    <row r="77" spans="2:11" x14ac:dyDescent="0.3">
      <c r="B77" s="8" t="s">
        <v>120</v>
      </c>
      <c r="C77" s="57" t="s">
        <v>121</v>
      </c>
      <c r="D77" s="54" t="s">
        <v>122</v>
      </c>
      <c r="E77" s="6" t="s">
        <v>123</v>
      </c>
      <c r="F77" s="19">
        <v>162028</v>
      </c>
      <c r="G77" s="24">
        <v>5094.16</v>
      </c>
      <c r="H77" s="24">
        <v>0.16</v>
      </c>
      <c r="I77" s="31"/>
      <c r="J77" s="31"/>
      <c r="K77" s="35"/>
    </row>
    <row r="78" spans="2:11" x14ac:dyDescent="0.3">
      <c r="B78" s="8" t="s">
        <v>508</v>
      </c>
      <c r="C78" s="57" t="s">
        <v>509</v>
      </c>
      <c r="D78" s="54" t="s">
        <v>510</v>
      </c>
      <c r="E78" s="6" t="s">
        <v>90</v>
      </c>
      <c r="F78" s="19">
        <v>297423</v>
      </c>
      <c r="G78" s="24">
        <v>2175.0500000000002</v>
      </c>
      <c r="H78" s="24">
        <v>7.0000000000000007E-2</v>
      </c>
      <c r="I78" s="31"/>
      <c r="J78" s="31"/>
      <c r="K78" s="35"/>
    </row>
    <row r="79" spans="2:11" x14ac:dyDescent="0.3">
      <c r="B79" s="8" t="s">
        <v>511</v>
      </c>
      <c r="C79" s="57" t="s">
        <v>512</v>
      </c>
      <c r="D79" s="54" t="s">
        <v>513</v>
      </c>
      <c r="E79" s="6" t="s">
        <v>354</v>
      </c>
      <c r="F79" s="19">
        <v>39070</v>
      </c>
      <c r="G79" s="24">
        <v>1144.95</v>
      </c>
      <c r="H79" s="24">
        <v>0.04</v>
      </c>
      <c r="I79" s="31"/>
      <c r="J79" s="31"/>
      <c r="K79" s="35"/>
    </row>
    <row r="80" spans="2:11" x14ac:dyDescent="0.3">
      <c r="B80" s="8" t="s">
        <v>76</v>
      </c>
      <c r="C80" s="57" t="s">
        <v>77</v>
      </c>
      <c r="D80" s="54" t="s">
        <v>78</v>
      </c>
      <c r="E80" s="6" t="s">
        <v>50</v>
      </c>
      <c r="F80" s="19">
        <v>15246</v>
      </c>
      <c r="G80" s="24">
        <v>866.66</v>
      </c>
      <c r="H80" s="24">
        <v>0.03</v>
      </c>
      <c r="I80" s="31"/>
      <c r="J80" s="31"/>
      <c r="K80" s="35"/>
    </row>
    <row r="81" spans="2:11" x14ac:dyDescent="0.3">
      <c r="C81" s="58" t="s">
        <v>185</v>
      </c>
      <c r="D81" s="54"/>
      <c r="E81" s="6"/>
      <c r="F81" s="19"/>
      <c r="G81" s="25">
        <v>2971301.92</v>
      </c>
      <c r="H81" s="25">
        <v>93.49</v>
      </c>
      <c r="I81" s="31"/>
      <c r="J81" s="31"/>
      <c r="K81" s="35"/>
    </row>
    <row r="82" spans="2:11" x14ac:dyDescent="0.3">
      <c r="C82" s="57"/>
      <c r="D82" s="54"/>
      <c r="E82" s="6"/>
      <c r="F82" s="19"/>
      <c r="G82" s="24"/>
      <c r="H82" s="24"/>
      <c r="I82" s="31"/>
      <c r="J82" s="31"/>
      <c r="K82" s="35"/>
    </row>
    <row r="83" spans="2:11" x14ac:dyDescent="0.3">
      <c r="C83" s="58" t="s">
        <v>3</v>
      </c>
      <c r="D83" s="54"/>
      <c r="E83" s="6"/>
      <c r="F83" s="19"/>
      <c r="G83" s="24"/>
      <c r="H83" s="24"/>
      <c r="I83" s="31"/>
      <c r="J83" s="31"/>
      <c r="K83" s="35"/>
    </row>
    <row r="84" spans="2:11" x14ac:dyDescent="0.3">
      <c r="B84" s="8" t="s">
        <v>376</v>
      </c>
      <c r="C84" s="57" t="s">
        <v>377</v>
      </c>
      <c r="D84" s="54" t="s">
        <v>378</v>
      </c>
      <c r="E84" s="6" t="s">
        <v>266</v>
      </c>
      <c r="F84" s="19">
        <v>1035288</v>
      </c>
      <c r="G84" s="61">
        <v>0</v>
      </c>
      <c r="H84" s="24" t="s">
        <v>5161</v>
      </c>
      <c r="I84" s="31"/>
      <c r="J84" s="31"/>
      <c r="K84" s="35" t="s">
        <v>5172</v>
      </c>
    </row>
    <row r="85" spans="2:11" x14ac:dyDescent="0.3">
      <c r="C85" s="58" t="s">
        <v>185</v>
      </c>
      <c r="D85" s="54"/>
      <c r="E85" s="6"/>
      <c r="F85" s="19"/>
      <c r="G85" s="64" t="s">
        <v>5173</v>
      </c>
      <c r="H85" s="25" t="s">
        <v>5161</v>
      </c>
      <c r="I85" s="31"/>
      <c r="J85" s="31"/>
      <c r="K85" s="35"/>
    </row>
    <row r="86" spans="2:11" x14ac:dyDescent="0.3">
      <c r="C86" s="57"/>
      <c r="D86" s="54"/>
      <c r="E86" s="6"/>
      <c r="F86" s="19"/>
      <c r="G86" s="24"/>
      <c r="H86" s="24"/>
      <c r="I86" s="31"/>
      <c r="J86" s="31"/>
      <c r="K86" s="35"/>
    </row>
    <row r="87" spans="2:11" x14ac:dyDescent="0.3">
      <c r="C87" s="58" t="s">
        <v>4</v>
      </c>
      <c r="D87" s="54"/>
      <c r="E87" s="6"/>
      <c r="F87" s="19"/>
      <c r="G87" s="24" t="s">
        <v>2</v>
      </c>
      <c r="H87" s="24" t="s">
        <v>2</v>
      </c>
      <c r="I87" s="31"/>
      <c r="J87" s="31"/>
      <c r="K87" s="35"/>
    </row>
    <row r="88" spans="2:11" x14ac:dyDescent="0.3">
      <c r="C88" s="57"/>
      <c r="D88" s="54"/>
      <c r="E88" s="6"/>
      <c r="F88" s="19"/>
      <c r="G88" s="24"/>
      <c r="H88" s="24"/>
      <c r="I88" s="31"/>
      <c r="J88" s="31"/>
      <c r="K88" s="35"/>
    </row>
    <row r="89" spans="2:11" x14ac:dyDescent="0.3">
      <c r="C89" s="58" t="s">
        <v>5</v>
      </c>
      <c r="D89" s="54"/>
      <c r="E89" s="6"/>
      <c r="F89" s="19"/>
      <c r="G89" s="24"/>
      <c r="H89" s="24"/>
      <c r="I89" s="31"/>
      <c r="J89" s="31"/>
      <c r="K89" s="35"/>
    </row>
    <row r="90" spans="2:11" x14ac:dyDescent="0.3">
      <c r="C90" s="57"/>
      <c r="D90" s="54"/>
      <c r="E90" s="6"/>
      <c r="F90" s="19"/>
      <c r="G90" s="24"/>
      <c r="H90" s="24"/>
      <c r="I90" s="31"/>
      <c r="J90" s="31"/>
      <c r="K90" s="35"/>
    </row>
    <row r="91" spans="2:11" x14ac:dyDescent="0.3">
      <c r="C91" s="58" t="s">
        <v>6</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8" t="s">
        <v>7</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8</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9</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10</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A101" s="10"/>
      <c r="B101" s="28"/>
      <c r="C101" s="58" t="s">
        <v>11</v>
      </c>
      <c r="D101" s="54"/>
      <c r="E101" s="6"/>
      <c r="F101" s="19"/>
      <c r="G101" s="24"/>
      <c r="H101" s="24"/>
      <c r="I101" s="31"/>
      <c r="J101" s="31"/>
      <c r="K101" s="35"/>
    </row>
    <row r="102" spans="1:11" x14ac:dyDescent="0.3">
      <c r="A102" s="28"/>
      <c r="B102" s="28"/>
      <c r="C102" s="58" t="s">
        <v>13</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14</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C106" s="59" t="s">
        <v>15</v>
      </c>
      <c r="D106" s="54"/>
      <c r="E106" s="6"/>
      <c r="F106" s="19"/>
      <c r="G106" s="24"/>
      <c r="H106" s="24"/>
      <c r="I106" s="31"/>
      <c r="J106" s="31"/>
      <c r="K106" s="35"/>
    </row>
    <row r="107" spans="1:11" x14ac:dyDescent="0.3">
      <c r="B107" s="8" t="s">
        <v>196</v>
      </c>
      <c r="C107" s="57" t="s">
        <v>197</v>
      </c>
      <c r="D107" s="54" t="s">
        <v>198</v>
      </c>
      <c r="E107" s="6" t="s">
        <v>199</v>
      </c>
      <c r="F107" s="19">
        <v>4000000</v>
      </c>
      <c r="G107" s="24">
        <v>3988.87</v>
      </c>
      <c r="H107" s="24">
        <v>0.13</v>
      </c>
      <c r="I107" s="31">
        <v>5.3612000000000002</v>
      </c>
      <c r="J107" s="31"/>
      <c r="K107" s="35"/>
    </row>
    <row r="108" spans="1:11" x14ac:dyDescent="0.3">
      <c r="C108" s="58" t="s">
        <v>185</v>
      </c>
      <c r="D108" s="54"/>
      <c r="E108" s="6"/>
      <c r="F108" s="19"/>
      <c r="G108" s="25">
        <v>3988.87</v>
      </c>
      <c r="H108" s="25">
        <v>0.13</v>
      </c>
      <c r="I108" s="31"/>
      <c r="J108" s="31"/>
      <c r="K108" s="35"/>
    </row>
    <row r="109" spans="1:11" x14ac:dyDescent="0.3">
      <c r="C109" s="57"/>
      <c r="D109" s="54"/>
      <c r="E109" s="6"/>
      <c r="F109" s="19"/>
      <c r="G109" s="24"/>
      <c r="H109" s="24"/>
      <c r="I109" s="31"/>
      <c r="J109" s="31"/>
      <c r="K109" s="35"/>
    </row>
    <row r="110" spans="1:11" x14ac:dyDescent="0.3">
      <c r="C110" s="58" t="s">
        <v>16</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8" t="s">
        <v>17</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A114" s="10"/>
      <c r="B114" s="28"/>
      <c r="C114" s="58" t="s">
        <v>18</v>
      </c>
      <c r="D114" s="54"/>
      <c r="E114" s="6"/>
      <c r="F114" s="19"/>
      <c r="G114" s="24"/>
      <c r="H114" s="24"/>
      <c r="I114" s="31"/>
      <c r="J114" s="31"/>
      <c r="K114" s="35"/>
    </row>
    <row r="115" spans="1:11" x14ac:dyDescent="0.3">
      <c r="A115" s="28"/>
      <c r="B115" s="28"/>
      <c r="C115" s="58" t="s">
        <v>19</v>
      </c>
      <c r="D115" s="54"/>
      <c r="E115" s="6"/>
      <c r="F115" s="19"/>
      <c r="G115" s="24" t="s">
        <v>2</v>
      </c>
      <c r="H115" s="24" t="s">
        <v>2</v>
      </c>
      <c r="I115" s="31"/>
      <c r="J115" s="31"/>
      <c r="K115" s="35"/>
    </row>
    <row r="116" spans="1:11" x14ac:dyDescent="0.3">
      <c r="A116" s="28"/>
      <c r="B116" s="28"/>
      <c r="C116" s="58"/>
      <c r="D116" s="54"/>
      <c r="E116" s="6"/>
      <c r="F116" s="19"/>
      <c r="G116" s="24"/>
      <c r="H116" s="24"/>
      <c r="I116" s="31"/>
      <c r="J116" s="31"/>
      <c r="K116" s="35"/>
    </row>
    <row r="117" spans="1:11" x14ac:dyDescent="0.3">
      <c r="A117" s="28"/>
      <c r="B117" s="28"/>
      <c r="C117" s="58" t="s">
        <v>20</v>
      </c>
      <c r="D117" s="54"/>
      <c r="E117" s="6"/>
      <c r="F117" s="19"/>
      <c r="G117" s="24" t="s">
        <v>2</v>
      </c>
      <c r="H117" s="24" t="s">
        <v>2</v>
      </c>
      <c r="I117" s="31"/>
      <c r="J117" s="31"/>
      <c r="K117" s="35"/>
    </row>
    <row r="118" spans="1:11" x14ac:dyDescent="0.3">
      <c r="A118" s="28"/>
      <c r="B118" s="28"/>
      <c r="C118" s="58"/>
      <c r="D118" s="54"/>
      <c r="E118" s="6"/>
      <c r="F118" s="19"/>
      <c r="G118" s="24"/>
      <c r="H118" s="24"/>
      <c r="I118" s="31"/>
      <c r="J118" s="31"/>
      <c r="K118" s="35"/>
    </row>
    <row r="119" spans="1:11" x14ac:dyDescent="0.3">
      <c r="A119" s="28"/>
      <c r="B119" s="28"/>
      <c r="C119" s="58" t="s">
        <v>21</v>
      </c>
      <c r="D119" s="54"/>
      <c r="E119" s="6"/>
      <c r="F119" s="19"/>
      <c r="G119" s="24" t="s">
        <v>2</v>
      </c>
      <c r="H119" s="24" t="s">
        <v>2</v>
      </c>
      <c r="I119" s="31"/>
      <c r="J119" s="31"/>
      <c r="K119" s="35"/>
    </row>
    <row r="120" spans="1:11" x14ac:dyDescent="0.3">
      <c r="A120" s="28"/>
      <c r="B120" s="28"/>
      <c r="C120" s="58"/>
      <c r="D120" s="54"/>
      <c r="E120" s="6"/>
      <c r="F120" s="19"/>
      <c r="G120" s="24"/>
      <c r="H120" s="24"/>
      <c r="I120" s="31"/>
      <c r="J120" s="31"/>
      <c r="K120" s="35"/>
    </row>
    <row r="121" spans="1:11" x14ac:dyDescent="0.3">
      <c r="A121" s="28"/>
      <c r="B121" s="28"/>
      <c r="C121" s="58" t="s">
        <v>22</v>
      </c>
      <c r="D121" s="54"/>
      <c r="E121" s="6"/>
      <c r="F121" s="19"/>
      <c r="G121" s="24" t="s">
        <v>2</v>
      </c>
      <c r="H121" s="24" t="s">
        <v>2</v>
      </c>
      <c r="I121" s="31"/>
      <c r="J121" s="31"/>
      <c r="K121" s="35"/>
    </row>
    <row r="122" spans="1:11" x14ac:dyDescent="0.3">
      <c r="A122" s="28"/>
      <c r="B122" s="28"/>
      <c r="C122" s="58"/>
      <c r="D122" s="54"/>
      <c r="E122" s="6"/>
      <c r="F122" s="19"/>
      <c r="G122" s="24"/>
      <c r="H122" s="24"/>
      <c r="I122" s="31"/>
      <c r="J122" s="31"/>
      <c r="K122" s="35"/>
    </row>
    <row r="123" spans="1:11" x14ac:dyDescent="0.3">
      <c r="A123" s="28"/>
      <c r="B123" s="28"/>
      <c r="C123" s="58" t="s">
        <v>23</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C125" s="59" t="s">
        <v>24</v>
      </c>
      <c r="D125" s="54"/>
      <c r="E125" s="6"/>
      <c r="F125" s="19"/>
      <c r="G125" s="24"/>
      <c r="H125" s="24"/>
      <c r="I125" s="31"/>
      <c r="J125" s="31"/>
      <c r="K125" s="35"/>
    </row>
    <row r="126" spans="1:11" x14ac:dyDescent="0.3">
      <c r="B126" s="8" t="s">
        <v>200</v>
      </c>
      <c r="C126" s="57" t="s">
        <v>201</v>
      </c>
      <c r="D126" s="54"/>
      <c r="E126" s="6"/>
      <c r="F126" s="19"/>
      <c r="G126" s="24">
        <v>204626.6</v>
      </c>
      <c r="H126" s="24">
        <v>6.44</v>
      </c>
      <c r="I126" s="31"/>
      <c r="J126" s="31"/>
      <c r="K126" s="35"/>
    </row>
    <row r="127" spans="1:11" x14ac:dyDescent="0.3">
      <c r="C127" s="58" t="s">
        <v>185</v>
      </c>
      <c r="D127" s="54"/>
      <c r="E127" s="6"/>
      <c r="F127" s="19"/>
      <c r="G127" s="25">
        <v>204626.6</v>
      </c>
      <c r="H127" s="25">
        <v>6.44</v>
      </c>
      <c r="I127" s="31"/>
      <c r="J127" s="31"/>
      <c r="K127" s="35"/>
    </row>
    <row r="128" spans="1:11" x14ac:dyDescent="0.3">
      <c r="C128" s="57"/>
      <c r="D128" s="54"/>
      <c r="E128" s="6"/>
      <c r="F128" s="19"/>
      <c r="G128" s="24"/>
      <c r="H128" s="24"/>
      <c r="I128" s="31"/>
      <c r="J128" s="31"/>
      <c r="K128" s="35"/>
    </row>
    <row r="129" spans="1:54" x14ac:dyDescent="0.3">
      <c r="A129" s="10"/>
      <c r="B129" s="28"/>
      <c r="C129" s="58" t="s">
        <v>25</v>
      </c>
      <c r="D129" s="54"/>
      <c r="E129" s="6"/>
      <c r="F129" s="19"/>
      <c r="G129" s="24"/>
      <c r="H129" s="24"/>
      <c r="I129" s="31"/>
      <c r="J129" s="31"/>
      <c r="K129" s="35"/>
    </row>
    <row r="130" spans="1:54" s="2" customFormat="1" ht="13.8" x14ac:dyDescent="0.3">
      <c r="A130" s="28"/>
      <c r="B130" s="28"/>
      <c r="C130" s="57" t="s">
        <v>5160</v>
      </c>
      <c r="D130" s="54"/>
      <c r="E130" s="6"/>
      <c r="F130" s="19"/>
      <c r="G130" s="24" t="s">
        <v>2</v>
      </c>
      <c r="H130" s="24" t="s">
        <v>2</v>
      </c>
      <c r="I130" s="31"/>
      <c r="J130" s="31"/>
      <c r="K130" s="35"/>
      <c r="L130" s="3"/>
      <c r="AI130" s="3"/>
      <c r="AV130" s="3"/>
      <c r="AX130" s="3"/>
      <c r="BB130" s="3"/>
    </row>
    <row r="131" spans="1:54" x14ac:dyDescent="0.3">
      <c r="B131" s="8"/>
      <c r="C131" s="57" t="s">
        <v>202</v>
      </c>
      <c r="D131" s="54"/>
      <c r="E131" s="6"/>
      <c r="F131" s="19"/>
      <c r="G131" s="24">
        <v>-1635.52</v>
      </c>
      <c r="H131" s="24">
        <v>-6.0000000000000005E-2</v>
      </c>
      <c r="I131" s="31"/>
      <c r="J131" s="31"/>
      <c r="K131" s="35"/>
    </row>
    <row r="132" spans="1:54" x14ac:dyDescent="0.3">
      <c r="C132" s="58" t="s">
        <v>185</v>
      </c>
      <c r="D132" s="54"/>
      <c r="E132" s="6"/>
      <c r="F132" s="19"/>
      <c r="G132" s="25">
        <v>-1635.52</v>
      </c>
      <c r="H132" s="25">
        <v>-6.0000000000000005E-2</v>
      </c>
      <c r="I132" s="31"/>
      <c r="J132" s="31"/>
      <c r="K132" s="35"/>
    </row>
    <row r="133" spans="1:54" x14ac:dyDescent="0.3">
      <c r="C133" s="57"/>
      <c r="D133" s="54"/>
      <c r="E133" s="6"/>
      <c r="F133" s="19"/>
      <c r="G133" s="24"/>
      <c r="H133" s="24"/>
      <c r="I133" s="31"/>
      <c r="J133" s="31"/>
      <c r="K133" s="35"/>
    </row>
    <row r="134" spans="1:54" x14ac:dyDescent="0.3">
      <c r="C134" s="60" t="s">
        <v>203</v>
      </c>
      <c r="D134" s="55"/>
      <c r="E134" s="5"/>
      <c r="F134" s="20"/>
      <c r="G134" s="26">
        <v>3178281.87</v>
      </c>
      <c r="H134" s="26">
        <v>99.999999999999986</v>
      </c>
      <c r="I134" s="32"/>
      <c r="J134" s="32"/>
      <c r="K134" s="36"/>
    </row>
    <row r="137" spans="1:54" x14ac:dyDescent="0.3">
      <c r="C137" s="1" t="s">
        <v>204</v>
      </c>
    </row>
    <row r="138" spans="1:54" x14ac:dyDescent="0.3">
      <c r="C138" s="37" t="s">
        <v>205</v>
      </c>
      <c r="D138" s="37"/>
      <c r="E138" s="37"/>
      <c r="F138" s="37"/>
      <c r="G138" s="37"/>
      <c r="H138" s="37"/>
      <c r="I138" s="37"/>
      <c r="J138" s="37"/>
      <c r="K138" s="37"/>
    </row>
    <row r="139" spans="1:54" x14ac:dyDescent="0.3">
      <c r="C139" s="2" t="s">
        <v>206</v>
      </c>
    </row>
    <row r="140" spans="1:54" x14ac:dyDescent="0.3">
      <c r="C140" s="2" t="s">
        <v>207</v>
      </c>
    </row>
    <row r="141" spans="1:54" ht="30" customHeight="1" x14ac:dyDescent="0.3">
      <c r="C141" s="88" t="s">
        <v>208</v>
      </c>
      <c r="D141" s="89"/>
      <c r="E141" s="89"/>
      <c r="F141" s="89"/>
      <c r="G141" s="89"/>
      <c r="H141" s="89"/>
      <c r="I141" s="89"/>
      <c r="J141" s="89"/>
      <c r="K141" s="89"/>
    </row>
    <row r="142" spans="1:54" x14ac:dyDescent="0.3">
      <c r="C142" s="2" t="s">
        <v>209</v>
      </c>
    </row>
    <row r="144" spans="1:54" x14ac:dyDescent="0.3">
      <c r="C144" s="1" t="s">
        <v>5306</v>
      </c>
      <c r="E144" s="86" t="s">
        <v>5307</v>
      </c>
    </row>
    <row r="145" spans="5:5" x14ac:dyDescent="0.3">
      <c r="E145" s="2" t="s">
        <v>5310</v>
      </c>
    </row>
  </sheetData>
  <mergeCells count="1">
    <mergeCell ref="C141:K141"/>
  </mergeCells>
  <hyperlinks>
    <hyperlink ref="J2" location="'Index'!A1" display="'Index'!A1" xr:uid="{B293C09A-C20D-48BB-8CC6-436E4A159D9F}"/>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21318-5830-460D-AEBF-A4324F895A40}">
  <sheetPr codeName="Sheet1"/>
  <dimension ref="A1:IV104"/>
  <sheetViews>
    <sheetView showGridLines="0" zoomScale="90" zoomScaleNormal="90" workbookViewId="0">
      <pane ySplit="6" topLeftCell="A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3045</v>
      </c>
      <c r="J2" s="38" t="s">
        <v>4904</v>
      </c>
    </row>
    <row r="3" spans="1:54" ht="16.2" x14ac:dyDescent="0.35">
      <c r="C3" s="1" t="s">
        <v>28</v>
      </c>
      <c r="D3" s="21" t="s">
        <v>3046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12629430</v>
      </c>
      <c r="G10" s="24">
        <v>124690.36</v>
      </c>
      <c r="H10" s="24">
        <v>13.45</v>
      </c>
      <c r="I10" s="31"/>
      <c r="J10" s="31"/>
      <c r="K10" s="35"/>
    </row>
    <row r="11" spans="1:54" x14ac:dyDescent="0.3">
      <c r="B11" s="8" t="s">
        <v>51</v>
      </c>
      <c r="C11" s="57" t="s">
        <v>52</v>
      </c>
      <c r="D11" s="54" t="s">
        <v>53</v>
      </c>
      <c r="E11" s="6" t="s">
        <v>43</v>
      </c>
      <c r="F11" s="19">
        <v>7035410</v>
      </c>
      <c r="G11" s="24">
        <v>86732.53</v>
      </c>
      <c r="H11" s="24">
        <v>9.35</v>
      </c>
      <c r="I11" s="31"/>
      <c r="J11" s="31"/>
      <c r="K11" s="35"/>
    </row>
    <row r="12" spans="1:54" x14ac:dyDescent="0.3">
      <c r="B12" s="8" t="s">
        <v>65</v>
      </c>
      <c r="C12" s="57" t="s">
        <v>66</v>
      </c>
      <c r="D12" s="54" t="s">
        <v>67</v>
      </c>
      <c r="E12" s="6" t="s">
        <v>43</v>
      </c>
      <c r="F12" s="19">
        <v>4091554</v>
      </c>
      <c r="G12" s="24">
        <v>86012.65</v>
      </c>
      <c r="H12" s="24">
        <v>9.2799999999999994</v>
      </c>
      <c r="I12" s="31"/>
      <c r="J12" s="31"/>
      <c r="K12" s="35"/>
    </row>
    <row r="13" spans="1:54" x14ac:dyDescent="0.3">
      <c r="B13" s="8" t="s">
        <v>62</v>
      </c>
      <c r="C13" s="57" t="s">
        <v>63</v>
      </c>
      <c r="D13" s="54" t="s">
        <v>64</v>
      </c>
      <c r="E13" s="6" t="s">
        <v>43</v>
      </c>
      <c r="F13" s="19">
        <v>8730364</v>
      </c>
      <c r="G13" s="24">
        <v>81803.509999999995</v>
      </c>
      <c r="H13" s="24">
        <v>8.82</v>
      </c>
      <c r="I13" s="31"/>
      <c r="J13" s="31"/>
      <c r="K13" s="35"/>
    </row>
    <row r="14" spans="1:54" x14ac:dyDescent="0.3">
      <c r="B14" s="8" t="s">
        <v>44</v>
      </c>
      <c r="C14" s="57" t="s">
        <v>45</v>
      </c>
      <c r="D14" s="54" t="s">
        <v>46</v>
      </c>
      <c r="E14" s="6" t="s">
        <v>43</v>
      </c>
      <c r="F14" s="19">
        <v>4435814</v>
      </c>
      <c r="G14" s="24">
        <v>59675.01</v>
      </c>
      <c r="H14" s="24">
        <v>6.44</v>
      </c>
      <c r="I14" s="31"/>
      <c r="J14" s="31"/>
      <c r="K14" s="35"/>
    </row>
    <row r="15" spans="1:54" x14ac:dyDescent="0.3">
      <c r="B15" s="8" t="s">
        <v>612</v>
      </c>
      <c r="C15" s="57" t="s">
        <v>613</v>
      </c>
      <c r="D15" s="54" t="s">
        <v>614</v>
      </c>
      <c r="E15" s="6" t="s">
        <v>90</v>
      </c>
      <c r="F15" s="19">
        <v>2802018</v>
      </c>
      <c r="G15" s="24">
        <v>58514.54</v>
      </c>
      <c r="H15" s="24">
        <v>6.31</v>
      </c>
      <c r="I15" s="31"/>
      <c r="J15" s="31"/>
      <c r="K15" s="35"/>
    </row>
    <row r="16" spans="1:54" x14ac:dyDescent="0.3">
      <c r="B16" s="8" t="s">
        <v>1112</v>
      </c>
      <c r="C16" s="57" t="s">
        <v>1113</v>
      </c>
      <c r="D16" s="54" t="s">
        <v>1114</v>
      </c>
      <c r="E16" s="6" t="s">
        <v>94</v>
      </c>
      <c r="F16" s="19">
        <v>2408631</v>
      </c>
      <c r="G16" s="24">
        <v>47105.599999999999</v>
      </c>
      <c r="H16" s="24">
        <v>5.08</v>
      </c>
      <c r="I16" s="31"/>
      <c r="J16" s="31"/>
      <c r="K16" s="35"/>
    </row>
    <row r="17" spans="2:11" x14ac:dyDescent="0.3">
      <c r="B17" s="8" t="s">
        <v>330</v>
      </c>
      <c r="C17" s="57" t="s">
        <v>331</v>
      </c>
      <c r="D17" s="54" t="s">
        <v>332</v>
      </c>
      <c r="E17" s="6" t="s">
        <v>90</v>
      </c>
      <c r="F17" s="19">
        <v>8981743</v>
      </c>
      <c r="G17" s="24">
        <v>29118.81</v>
      </c>
      <c r="H17" s="24">
        <v>3.14</v>
      </c>
      <c r="I17" s="31"/>
      <c r="J17" s="31"/>
      <c r="K17" s="35"/>
    </row>
    <row r="18" spans="2:11" x14ac:dyDescent="0.3">
      <c r="B18" s="8" t="s">
        <v>575</v>
      </c>
      <c r="C18" s="57" t="s">
        <v>576</v>
      </c>
      <c r="D18" s="54" t="s">
        <v>577</v>
      </c>
      <c r="E18" s="6" t="s">
        <v>90</v>
      </c>
      <c r="F18" s="19">
        <v>2700000</v>
      </c>
      <c r="G18" s="24">
        <v>28155.599999999999</v>
      </c>
      <c r="H18" s="24">
        <v>3.04</v>
      </c>
      <c r="I18" s="31"/>
      <c r="J18" s="31"/>
      <c r="K18" s="35"/>
    </row>
    <row r="19" spans="2:11" x14ac:dyDescent="0.3">
      <c r="B19" s="8" t="s">
        <v>276</v>
      </c>
      <c r="C19" s="57" t="s">
        <v>277</v>
      </c>
      <c r="D19" s="54" t="s">
        <v>278</v>
      </c>
      <c r="E19" s="6" t="s">
        <v>43</v>
      </c>
      <c r="F19" s="19">
        <v>9985585</v>
      </c>
      <c r="G19" s="24">
        <v>27799.87</v>
      </c>
      <c r="H19" s="24">
        <v>3</v>
      </c>
      <c r="I19" s="31"/>
      <c r="J19" s="31"/>
      <c r="K19" s="35"/>
    </row>
    <row r="20" spans="2:11" x14ac:dyDescent="0.3">
      <c r="B20" s="8" t="s">
        <v>91</v>
      </c>
      <c r="C20" s="57" t="s">
        <v>92</v>
      </c>
      <c r="D20" s="54" t="s">
        <v>93</v>
      </c>
      <c r="E20" s="6" t="s">
        <v>94</v>
      </c>
      <c r="F20" s="19">
        <v>3663085</v>
      </c>
      <c r="G20" s="24">
        <v>26808.29</v>
      </c>
      <c r="H20" s="24">
        <v>2.89</v>
      </c>
      <c r="I20" s="31"/>
      <c r="J20" s="31"/>
      <c r="K20" s="35"/>
    </row>
    <row r="21" spans="2:11" x14ac:dyDescent="0.3">
      <c r="B21" s="8" t="s">
        <v>348</v>
      </c>
      <c r="C21" s="57" t="s">
        <v>349</v>
      </c>
      <c r="D21" s="54" t="s">
        <v>350</v>
      </c>
      <c r="E21" s="6" t="s">
        <v>43</v>
      </c>
      <c r="F21" s="19">
        <v>18190730</v>
      </c>
      <c r="G21" s="24">
        <v>25445.19</v>
      </c>
      <c r="H21" s="24">
        <v>2.74</v>
      </c>
      <c r="I21" s="31"/>
      <c r="J21" s="31"/>
      <c r="K21" s="35"/>
    </row>
    <row r="22" spans="2:11" x14ac:dyDescent="0.3">
      <c r="B22" s="8" t="s">
        <v>260</v>
      </c>
      <c r="C22" s="57" t="s">
        <v>261</v>
      </c>
      <c r="D22" s="54" t="s">
        <v>262</v>
      </c>
      <c r="E22" s="6" t="s">
        <v>90</v>
      </c>
      <c r="F22" s="19">
        <v>763931</v>
      </c>
      <c r="G22" s="24">
        <v>24283.07</v>
      </c>
      <c r="H22" s="24">
        <v>2.62</v>
      </c>
      <c r="I22" s="31"/>
      <c r="J22" s="31"/>
      <c r="K22" s="35"/>
    </row>
    <row r="23" spans="2:11" x14ac:dyDescent="0.3">
      <c r="B23" s="8" t="s">
        <v>1985</v>
      </c>
      <c r="C23" s="57" t="s">
        <v>1986</v>
      </c>
      <c r="D23" s="54" t="s">
        <v>1987</v>
      </c>
      <c r="E23" s="6" t="s">
        <v>90</v>
      </c>
      <c r="F23" s="19">
        <v>7435950</v>
      </c>
      <c r="G23" s="24">
        <v>23616.58</v>
      </c>
      <c r="H23" s="24">
        <v>2.5499999999999998</v>
      </c>
      <c r="I23" s="31"/>
      <c r="J23" s="31"/>
      <c r="K23" s="35"/>
    </row>
    <row r="24" spans="2:11" x14ac:dyDescent="0.3">
      <c r="B24" s="8" t="s">
        <v>429</v>
      </c>
      <c r="C24" s="57" t="s">
        <v>430</v>
      </c>
      <c r="D24" s="54" t="s">
        <v>431</v>
      </c>
      <c r="E24" s="6" t="s">
        <v>94</v>
      </c>
      <c r="F24" s="19">
        <v>3900000</v>
      </c>
      <c r="G24" s="24">
        <v>23054.85</v>
      </c>
      <c r="H24" s="24">
        <v>2.4900000000000002</v>
      </c>
      <c r="I24" s="31"/>
      <c r="J24" s="31"/>
      <c r="K24" s="35"/>
    </row>
    <row r="25" spans="2:11" x14ac:dyDescent="0.3">
      <c r="B25" s="8" t="s">
        <v>1976</v>
      </c>
      <c r="C25" s="57" t="s">
        <v>1977</v>
      </c>
      <c r="D25" s="54" t="s">
        <v>1978</v>
      </c>
      <c r="E25" s="6" t="s">
        <v>94</v>
      </c>
      <c r="F25" s="19">
        <v>1382129</v>
      </c>
      <c r="G25" s="24">
        <v>21374.62</v>
      </c>
      <c r="H25" s="24">
        <v>2.2999999999999998</v>
      </c>
      <c r="I25" s="31"/>
      <c r="J25" s="31"/>
      <c r="K25" s="35"/>
    </row>
    <row r="26" spans="2:11" x14ac:dyDescent="0.3">
      <c r="B26" s="8" t="s">
        <v>2584</v>
      </c>
      <c r="C26" s="57" t="s">
        <v>2585</v>
      </c>
      <c r="D26" s="54" t="s">
        <v>2586</v>
      </c>
      <c r="E26" s="6" t="s">
        <v>90</v>
      </c>
      <c r="F26" s="19">
        <v>2133685</v>
      </c>
      <c r="G26" s="24">
        <v>18747.62</v>
      </c>
      <c r="H26" s="24">
        <v>2.02</v>
      </c>
      <c r="I26" s="31"/>
      <c r="J26" s="31"/>
      <c r="K26" s="35"/>
    </row>
    <row r="27" spans="2:11" x14ac:dyDescent="0.3">
      <c r="B27" s="8" t="s">
        <v>2905</v>
      </c>
      <c r="C27" s="57" t="s">
        <v>2906</v>
      </c>
      <c r="D27" s="54" t="s">
        <v>2907</v>
      </c>
      <c r="E27" s="6" t="s">
        <v>43</v>
      </c>
      <c r="F27" s="19">
        <v>5281475</v>
      </c>
      <c r="G27" s="24">
        <v>12077.15</v>
      </c>
      <c r="H27" s="24">
        <v>1.3</v>
      </c>
      <c r="I27" s="31"/>
      <c r="J27" s="31"/>
      <c r="K27" s="35"/>
    </row>
    <row r="28" spans="2:11" x14ac:dyDescent="0.3">
      <c r="B28" s="8" t="s">
        <v>2222</v>
      </c>
      <c r="C28" s="57" t="s">
        <v>2223</v>
      </c>
      <c r="D28" s="54" t="s">
        <v>2224</v>
      </c>
      <c r="E28" s="6" t="s">
        <v>94</v>
      </c>
      <c r="F28" s="19">
        <v>2428747</v>
      </c>
      <c r="G28" s="24">
        <v>12007.73</v>
      </c>
      <c r="H28" s="24">
        <v>1.29</v>
      </c>
      <c r="I28" s="31"/>
      <c r="J28" s="31"/>
      <c r="K28" s="35"/>
    </row>
    <row r="29" spans="2:11" x14ac:dyDescent="0.3">
      <c r="B29" s="8" t="s">
        <v>400</v>
      </c>
      <c r="C29" s="57" t="s">
        <v>401</v>
      </c>
      <c r="D29" s="54" t="s">
        <v>402</v>
      </c>
      <c r="E29" s="6" t="s">
        <v>90</v>
      </c>
      <c r="F29" s="19">
        <v>3340865</v>
      </c>
      <c r="G29" s="24">
        <v>10542.1</v>
      </c>
      <c r="H29" s="24">
        <v>1.1399999999999999</v>
      </c>
      <c r="I29" s="31"/>
      <c r="J29" s="31"/>
      <c r="K29" s="35"/>
    </row>
    <row r="30" spans="2:11" x14ac:dyDescent="0.3">
      <c r="B30" s="8" t="s">
        <v>2633</v>
      </c>
      <c r="C30" s="57" t="s">
        <v>2634</v>
      </c>
      <c r="D30" s="54" t="s">
        <v>2635</v>
      </c>
      <c r="E30" s="6" t="s">
        <v>218</v>
      </c>
      <c r="F30" s="19">
        <v>153760</v>
      </c>
      <c r="G30" s="24">
        <v>9878.31</v>
      </c>
      <c r="H30" s="24">
        <v>1.07</v>
      </c>
      <c r="I30" s="31"/>
      <c r="J30" s="31"/>
      <c r="K30" s="35"/>
    </row>
    <row r="31" spans="2:11" x14ac:dyDescent="0.3">
      <c r="B31" s="8" t="s">
        <v>3047</v>
      </c>
      <c r="C31" s="57" t="s">
        <v>3048</v>
      </c>
      <c r="D31" s="54" t="s">
        <v>3049</v>
      </c>
      <c r="E31" s="6" t="s">
        <v>218</v>
      </c>
      <c r="F31" s="19">
        <v>561424</v>
      </c>
      <c r="G31" s="24">
        <v>9008.61</v>
      </c>
      <c r="H31" s="24">
        <v>0.97</v>
      </c>
      <c r="I31" s="31"/>
      <c r="J31" s="31"/>
      <c r="K31" s="35"/>
    </row>
    <row r="32" spans="2:11" x14ac:dyDescent="0.3">
      <c r="B32" s="8" t="s">
        <v>2569</v>
      </c>
      <c r="C32" s="57" t="s">
        <v>2570</v>
      </c>
      <c r="D32" s="54" t="s">
        <v>2571</v>
      </c>
      <c r="E32" s="6" t="s">
        <v>218</v>
      </c>
      <c r="F32" s="19">
        <v>800000</v>
      </c>
      <c r="G32" s="24">
        <v>8645.6</v>
      </c>
      <c r="H32" s="24">
        <v>0.93</v>
      </c>
      <c r="I32" s="31"/>
      <c r="J32" s="31"/>
      <c r="K32" s="35"/>
    </row>
    <row r="33" spans="2:11" x14ac:dyDescent="0.3">
      <c r="B33" s="8" t="s">
        <v>300</v>
      </c>
      <c r="C33" s="57" t="s">
        <v>301</v>
      </c>
      <c r="D33" s="54" t="s">
        <v>302</v>
      </c>
      <c r="E33" s="6" t="s">
        <v>90</v>
      </c>
      <c r="F33" s="19">
        <v>405052</v>
      </c>
      <c r="G33" s="24">
        <v>7747.02</v>
      </c>
      <c r="H33" s="24">
        <v>0.84</v>
      </c>
      <c r="I33" s="31"/>
      <c r="J33" s="31"/>
      <c r="K33" s="35"/>
    </row>
    <row r="34" spans="2:11" x14ac:dyDescent="0.3">
      <c r="B34" s="8" t="s">
        <v>327</v>
      </c>
      <c r="C34" s="57" t="s">
        <v>328</v>
      </c>
      <c r="D34" s="54" t="s">
        <v>329</v>
      </c>
      <c r="E34" s="6" t="s">
        <v>43</v>
      </c>
      <c r="F34" s="19">
        <v>5000000</v>
      </c>
      <c r="G34" s="24">
        <v>6849.5</v>
      </c>
      <c r="H34" s="24">
        <v>0.74</v>
      </c>
      <c r="I34" s="31"/>
      <c r="J34" s="31"/>
      <c r="K34" s="35"/>
    </row>
    <row r="35" spans="2:11" x14ac:dyDescent="0.3">
      <c r="B35" s="8" t="s">
        <v>493</v>
      </c>
      <c r="C35" s="57" t="s">
        <v>494</v>
      </c>
      <c r="D35" s="54" t="s">
        <v>495</v>
      </c>
      <c r="E35" s="6" t="s">
        <v>94</v>
      </c>
      <c r="F35" s="19">
        <v>9100000</v>
      </c>
      <c r="G35" s="24">
        <v>6830.46</v>
      </c>
      <c r="H35" s="24">
        <v>0.74</v>
      </c>
      <c r="I35" s="31"/>
      <c r="J35" s="31"/>
      <c r="K35" s="35"/>
    </row>
    <row r="36" spans="2:11" x14ac:dyDescent="0.3">
      <c r="B36" s="8" t="s">
        <v>2209</v>
      </c>
      <c r="C36" s="57" t="s">
        <v>2210</v>
      </c>
      <c r="D36" s="54" t="s">
        <v>2211</v>
      </c>
      <c r="E36" s="6" t="s">
        <v>90</v>
      </c>
      <c r="F36" s="19">
        <v>82223</v>
      </c>
      <c r="G36" s="24">
        <v>4052.94</v>
      </c>
      <c r="H36" s="24">
        <v>0.44</v>
      </c>
      <c r="I36" s="31"/>
      <c r="J36" s="31"/>
      <c r="K36" s="35"/>
    </row>
    <row r="37" spans="2:11" x14ac:dyDescent="0.3">
      <c r="B37" s="8" t="s">
        <v>508</v>
      </c>
      <c r="C37" s="57" t="s">
        <v>509</v>
      </c>
      <c r="D37" s="54" t="s">
        <v>510</v>
      </c>
      <c r="E37" s="6" t="s">
        <v>90</v>
      </c>
      <c r="F37" s="19">
        <v>535166</v>
      </c>
      <c r="G37" s="24">
        <v>3913.67</v>
      </c>
      <c r="H37" s="24">
        <v>0.42</v>
      </c>
      <c r="I37" s="31"/>
      <c r="J37" s="31"/>
      <c r="K37" s="35"/>
    </row>
    <row r="38" spans="2:11" x14ac:dyDescent="0.3">
      <c r="B38" s="8" t="s">
        <v>3050</v>
      </c>
      <c r="C38" s="57" t="s">
        <v>3051</v>
      </c>
      <c r="D38" s="54" t="s">
        <v>3052</v>
      </c>
      <c r="E38" s="6" t="s">
        <v>218</v>
      </c>
      <c r="F38" s="19">
        <v>303741</v>
      </c>
      <c r="G38" s="24">
        <v>3518.99</v>
      </c>
      <c r="H38" s="24">
        <v>0.38</v>
      </c>
      <c r="I38" s="31"/>
      <c r="J38" s="31"/>
      <c r="K38" s="35"/>
    </row>
    <row r="39" spans="2:11" x14ac:dyDescent="0.3">
      <c r="B39" s="8" t="s">
        <v>2508</v>
      </c>
      <c r="C39" s="57" t="s">
        <v>2509</v>
      </c>
      <c r="D39" s="54" t="s">
        <v>2510</v>
      </c>
      <c r="E39" s="6" t="s">
        <v>218</v>
      </c>
      <c r="F39" s="19">
        <v>30892</v>
      </c>
      <c r="G39" s="24">
        <v>2855.5</v>
      </c>
      <c r="H39" s="24">
        <v>0.31</v>
      </c>
      <c r="I39" s="31"/>
      <c r="J39" s="31"/>
      <c r="K39" s="35"/>
    </row>
    <row r="40" spans="2:11" x14ac:dyDescent="0.3">
      <c r="B40" s="8" t="s">
        <v>3053</v>
      </c>
      <c r="C40" s="57" t="s">
        <v>3054</v>
      </c>
      <c r="D40" s="54" t="s">
        <v>3055</v>
      </c>
      <c r="E40" s="6" t="s">
        <v>218</v>
      </c>
      <c r="F40" s="19">
        <v>307976</v>
      </c>
      <c r="G40" s="24">
        <v>2346.7800000000002</v>
      </c>
      <c r="H40" s="24">
        <v>0.25</v>
      </c>
      <c r="I40" s="31"/>
      <c r="J40" s="31"/>
      <c r="K40" s="35"/>
    </row>
    <row r="41" spans="2:11" x14ac:dyDescent="0.3">
      <c r="C41" s="58" t="s">
        <v>185</v>
      </c>
      <c r="D41" s="54"/>
      <c r="E41" s="6"/>
      <c r="F41" s="19"/>
      <c r="G41" s="25">
        <v>893213.06</v>
      </c>
      <c r="H41" s="25">
        <v>96.34</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196</v>
      </c>
      <c r="C65" s="57" t="s">
        <v>197</v>
      </c>
      <c r="D65" s="54" t="s">
        <v>198</v>
      </c>
      <c r="E65" s="6" t="s">
        <v>199</v>
      </c>
      <c r="F65" s="19">
        <v>500000</v>
      </c>
      <c r="G65" s="24">
        <v>498.61</v>
      </c>
      <c r="H65" s="24">
        <v>0.05</v>
      </c>
      <c r="I65" s="31">
        <v>5.3612000000000002</v>
      </c>
      <c r="J65" s="31"/>
      <c r="K65" s="35"/>
    </row>
    <row r="66" spans="1:11" x14ac:dyDescent="0.3">
      <c r="C66" s="58" t="s">
        <v>185</v>
      </c>
      <c r="D66" s="54"/>
      <c r="E66" s="6"/>
      <c r="F66" s="19"/>
      <c r="G66" s="25">
        <v>498.61</v>
      </c>
      <c r="H66" s="25">
        <v>0.05</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200</v>
      </c>
      <c r="C84" s="57" t="s">
        <v>201</v>
      </c>
      <c r="D84" s="54"/>
      <c r="E84" s="6"/>
      <c r="F84" s="19"/>
      <c r="G84" s="24">
        <v>18101.97</v>
      </c>
      <c r="H84" s="24">
        <v>1.95</v>
      </c>
      <c r="I84" s="31"/>
      <c r="J84" s="31"/>
      <c r="K84" s="35"/>
    </row>
    <row r="85" spans="1:54" x14ac:dyDescent="0.3">
      <c r="C85" s="58" t="s">
        <v>185</v>
      </c>
      <c r="D85" s="54"/>
      <c r="E85" s="6"/>
      <c r="F85" s="19"/>
      <c r="G85" s="25">
        <v>18101.97</v>
      </c>
      <c r="H85" s="25">
        <v>1.95</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5160</v>
      </c>
      <c r="D88" s="54"/>
      <c r="E88" s="6"/>
      <c r="F88" s="19"/>
      <c r="G88" s="24">
        <v>600</v>
      </c>
      <c r="H88" s="24">
        <v>0.06</v>
      </c>
      <c r="I88" s="31"/>
      <c r="J88" s="31"/>
      <c r="K88" s="35"/>
      <c r="L88" s="3"/>
      <c r="AI88" s="3"/>
      <c r="AV88" s="3"/>
      <c r="AX88" s="3"/>
      <c r="BB88" s="3"/>
    </row>
    <row r="89" spans="1:54" x14ac:dyDescent="0.3">
      <c r="B89" s="8"/>
      <c r="C89" s="57" t="s">
        <v>202</v>
      </c>
      <c r="D89" s="54"/>
      <c r="E89" s="6"/>
      <c r="F89" s="19"/>
      <c r="G89" s="24">
        <v>14930.41</v>
      </c>
      <c r="H89" s="24">
        <v>1.5999999999999999</v>
      </c>
      <c r="I89" s="31"/>
      <c r="J89" s="31"/>
      <c r="K89" s="35"/>
    </row>
    <row r="90" spans="1:54" x14ac:dyDescent="0.3">
      <c r="C90" s="58" t="s">
        <v>185</v>
      </c>
      <c r="D90" s="54"/>
      <c r="E90" s="6"/>
      <c r="F90" s="19"/>
      <c r="G90" s="25">
        <v>15530.41</v>
      </c>
      <c r="H90" s="25">
        <v>1.66</v>
      </c>
      <c r="I90" s="31"/>
      <c r="J90" s="31"/>
      <c r="K90" s="35"/>
    </row>
    <row r="91" spans="1:54" x14ac:dyDescent="0.3">
      <c r="C91" s="57"/>
      <c r="D91" s="54"/>
      <c r="E91" s="6"/>
      <c r="F91" s="19"/>
      <c r="G91" s="24"/>
      <c r="H91" s="24"/>
      <c r="I91" s="31"/>
      <c r="J91" s="31"/>
      <c r="K91" s="35"/>
    </row>
    <row r="92" spans="1:54" x14ac:dyDescent="0.3">
      <c r="C92" s="60" t="s">
        <v>203</v>
      </c>
      <c r="D92" s="55"/>
      <c r="E92" s="5"/>
      <c r="F92" s="20"/>
      <c r="G92" s="26">
        <v>927344.05</v>
      </c>
      <c r="H92" s="26">
        <v>100</v>
      </c>
      <c r="I92" s="32"/>
      <c r="J92" s="32"/>
      <c r="K92" s="36"/>
    </row>
    <row r="95" spans="1:54" x14ac:dyDescent="0.3">
      <c r="C95" s="1" t="s">
        <v>204</v>
      </c>
    </row>
    <row r="96" spans="1:54" x14ac:dyDescent="0.3">
      <c r="C96" s="37" t="s">
        <v>205</v>
      </c>
      <c r="D96" s="37"/>
      <c r="E96" s="37"/>
      <c r="F96" s="37"/>
      <c r="G96" s="37"/>
      <c r="H96" s="37"/>
      <c r="I96" s="37"/>
      <c r="J96" s="37"/>
      <c r="K96" s="37"/>
    </row>
    <row r="97" spans="3:11" x14ac:dyDescent="0.3">
      <c r="C97" s="2" t="s">
        <v>206</v>
      </c>
    </row>
    <row r="98" spans="3:11" x14ac:dyDescent="0.3">
      <c r="C98" s="2" t="s">
        <v>207</v>
      </c>
    </row>
    <row r="99" spans="3:11" ht="30" customHeight="1" x14ac:dyDescent="0.3">
      <c r="C99" s="88" t="s">
        <v>208</v>
      </c>
      <c r="D99" s="89"/>
      <c r="E99" s="89"/>
      <c r="F99" s="89"/>
      <c r="G99" s="89"/>
      <c r="H99" s="89"/>
      <c r="I99" s="89"/>
      <c r="J99" s="89"/>
      <c r="K99" s="89"/>
    </row>
    <row r="100" spans="3:11" x14ac:dyDescent="0.3">
      <c r="C100" s="2" t="s">
        <v>209</v>
      </c>
    </row>
    <row r="101" spans="3:11" x14ac:dyDescent="0.3">
      <c r="C101" s="2" t="s">
        <v>5219</v>
      </c>
    </row>
    <row r="103" spans="3:11" x14ac:dyDescent="0.3">
      <c r="C103" s="1" t="s">
        <v>5306</v>
      </c>
      <c r="E103" s="86" t="s">
        <v>5307</v>
      </c>
    </row>
    <row r="104" spans="3:11" x14ac:dyDescent="0.3">
      <c r="E104" s="2" t="s">
        <v>5341</v>
      </c>
    </row>
  </sheetData>
  <mergeCells count="1">
    <mergeCell ref="C99:K99"/>
  </mergeCells>
  <hyperlinks>
    <hyperlink ref="J2" location="'Index'!A1" display="'Index'!A1" xr:uid="{ED8ACAA3-06B5-40C0-97A0-7FADB81CA603}"/>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B3B31-F00B-4A04-B184-3E45C5D38964}">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3056</v>
      </c>
      <c r="J2" s="38" t="s">
        <v>4904</v>
      </c>
    </row>
    <row r="3" spans="1:54" ht="16.2" x14ac:dyDescent="0.35">
      <c r="C3" s="1" t="s">
        <v>28</v>
      </c>
      <c r="D3" s="21" t="s">
        <v>3057</v>
      </c>
      <c r="F3" s="76" t="s">
        <v>5243</v>
      </c>
      <c r="G3" s="13" t="s">
        <v>4818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2400</v>
      </c>
      <c r="C10" s="57" t="s">
        <v>2401</v>
      </c>
      <c r="D10" s="54" t="s">
        <v>2402</v>
      </c>
      <c r="E10" s="6" t="s">
        <v>1092</v>
      </c>
      <c r="F10" s="19">
        <v>218174</v>
      </c>
      <c r="G10" s="24">
        <v>10210.11</v>
      </c>
      <c r="H10" s="24">
        <v>3.81</v>
      </c>
      <c r="I10" s="31"/>
      <c r="J10" s="31"/>
      <c r="K10" s="35"/>
    </row>
    <row r="11" spans="1:54" x14ac:dyDescent="0.3">
      <c r="B11" s="8" t="s">
        <v>116</v>
      </c>
      <c r="C11" s="57" t="s">
        <v>117</v>
      </c>
      <c r="D11" s="54" t="s">
        <v>118</v>
      </c>
      <c r="E11" s="6" t="s">
        <v>119</v>
      </c>
      <c r="F11" s="19">
        <v>145975</v>
      </c>
      <c r="G11" s="24">
        <v>9835.7999999999993</v>
      </c>
      <c r="H11" s="24">
        <v>3.67</v>
      </c>
      <c r="I11" s="31"/>
      <c r="J11" s="31"/>
      <c r="K11" s="35"/>
    </row>
    <row r="12" spans="1:54" x14ac:dyDescent="0.3">
      <c r="B12" s="8" t="s">
        <v>2251</v>
      </c>
      <c r="C12" s="57" t="s">
        <v>2252</v>
      </c>
      <c r="D12" s="54" t="s">
        <v>2253</v>
      </c>
      <c r="E12" s="6" t="s">
        <v>2254</v>
      </c>
      <c r="F12" s="19">
        <v>1949576</v>
      </c>
      <c r="G12" s="24">
        <v>9622.1299999999992</v>
      </c>
      <c r="H12" s="24">
        <v>3.59</v>
      </c>
      <c r="I12" s="31"/>
      <c r="J12" s="31"/>
      <c r="K12" s="35"/>
    </row>
    <row r="13" spans="1:54" x14ac:dyDescent="0.3">
      <c r="B13" s="8" t="s">
        <v>95</v>
      </c>
      <c r="C13" s="57" t="s">
        <v>96</v>
      </c>
      <c r="D13" s="54" t="s">
        <v>97</v>
      </c>
      <c r="E13" s="6" t="s">
        <v>61</v>
      </c>
      <c r="F13" s="19">
        <v>269753</v>
      </c>
      <c r="G13" s="24">
        <v>9464.82</v>
      </c>
      <c r="H13" s="24">
        <v>3.53</v>
      </c>
      <c r="I13" s="31"/>
      <c r="J13" s="31"/>
      <c r="K13" s="35"/>
    </row>
    <row r="14" spans="1:54" x14ac:dyDescent="0.3">
      <c r="B14" s="8" t="s">
        <v>87</v>
      </c>
      <c r="C14" s="57" t="s">
        <v>88</v>
      </c>
      <c r="D14" s="54" t="s">
        <v>89</v>
      </c>
      <c r="E14" s="6" t="s">
        <v>90</v>
      </c>
      <c r="F14" s="19">
        <v>484345</v>
      </c>
      <c r="G14" s="24">
        <v>8218.3700000000008</v>
      </c>
      <c r="H14" s="24">
        <v>3.06</v>
      </c>
      <c r="I14" s="31"/>
      <c r="J14" s="31"/>
      <c r="K14" s="35"/>
    </row>
    <row r="15" spans="1:54" x14ac:dyDescent="0.3">
      <c r="B15" s="8" t="s">
        <v>419</v>
      </c>
      <c r="C15" s="57" t="s">
        <v>420</v>
      </c>
      <c r="D15" s="54" t="s">
        <v>421</v>
      </c>
      <c r="E15" s="6" t="s">
        <v>75</v>
      </c>
      <c r="F15" s="19">
        <v>2227591</v>
      </c>
      <c r="G15" s="24">
        <v>7948.04</v>
      </c>
      <c r="H15" s="24">
        <v>2.96</v>
      </c>
      <c r="I15" s="31"/>
      <c r="J15" s="31"/>
      <c r="K15" s="35"/>
    </row>
    <row r="16" spans="1:54" x14ac:dyDescent="0.3">
      <c r="B16" s="8" t="s">
        <v>135</v>
      </c>
      <c r="C16" s="57" t="s">
        <v>136</v>
      </c>
      <c r="D16" s="54" t="s">
        <v>137</v>
      </c>
      <c r="E16" s="6" t="s">
        <v>138</v>
      </c>
      <c r="F16" s="19">
        <v>135527</v>
      </c>
      <c r="G16" s="24">
        <v>7910.03</v>
      </c>
      <c r="H16" s="24">
        <v>2.95</v>
      </c>
      <c r="I16" s="31"/>
      <c r="J16" s="31"/>
      <c r="K16" s="35"/>
    </row>
    <row r="17" spans="2:11" x14ac:dyDescent="0.3">
      <c r="B17" s="8" t="s">
        <v>2471</v>
      </c>
      <c r="C17" s="57" t="s">
        <v>2472</v>
      </c>
      <c r="D17" s="54" t="s">
        <v>2473</v>
      </c>
      <c r="E17" s="6" t="s">
        <v>127</v>
      </c>
      <c r="F17" s="19">
        <v>1929858</v>
      </c>
      <c r="G17" s="24">
        <v>7814</v>
      </c>
      <c r="H17" s="24">
        <v>2.91</v>
      </c>
      <c r="I17" s="31"/>
      <c r="J17" s="31"/>
      <c r="K17" s="35"/>
    </row>
    <row r="18" spans="2:11" x14ac:dyDescent="0.3">
      <c r="B18" s="8" t="s">
        <v>2462</v>
      </c>
      <c r="C18" s="57" t="s">
        <v>2463</v>
      </c>
      <c r="D18" s="54" t="s">
        <v>2464</v>
      </c>
      <c r="E18" s="6" t="s">
        <v>156</v>
      </c>
      <c r="F18" s="19">
        <v>1009418</v>
      </c>
      <c r="G18" s="24">
        <v>7487.86</v>
      </c>
      <c r="H18" s="24">
        <v>2.79</v>
      </c>
      <c r="I18" s="31"/>
      <c r="J18" s="31"/>
      <c r="K18" s="35"/>
    </row>
    <row r="19" spans="2:11" x14ac:dyDescent="0.3">
      <c r="B19" s="8" t="s">
        <v>625</v>
      </c>
      <c r="C19" s="57" t="s">
        <v>626</v>
      </c>
      <c r="D19" s="54" t="s">
        <v>627</v>
      </c>
      <c r="E19" s="6" t="s">
        <v>266</v>
      </c>
      <c r="F19" s="19">
        <v>1557008</v>
      </c>
      <c r="G19" s="24">
        <v>7312.49</v>
      </c>
      <c r="H19" s="24">
        <v>2.73</v>
      </c>
      <c r="I19" s="31"/>
      <c r="J19" s="31"/>
      <c r="K19" s="35"/>
    </row>
    <row r="20" spans="2:11" x14ac:dyDescent="0.3">
      <c r="B20" s="8" t="s">
        <v>578</v>
      </c>
      <c r="C20" s="57" t="s">
        <v>579</v>
      </c>
      <c r="D20" s="54" t="s">
        <v>580</v>
      </c>
      <c r="E20" s="6" t="s">
        <v>127</v>
      </c>
      <c r="F20" s="19">
        <v>4523264</v>
      </c>
      <c r="G20" s="24">
        <v>7139.97</v>
      </c>
      <c r="H20" s="24">
        <v>2.66</v>
      </c>
      <c r="I20" s="31"/>
      <c r="J20" s="31"/>
      <c r="K20" s="35"/>
    </row>
    <row r="21" spans="2:11" x14ac:dyDescent="0.3">
      <c r="B21" s="8" t="s">
        <v>1003</v>
      </c>
      <c r="C21" s="57" t="s">
        <v>1004</v>
      </c>
      <c r="D21" s="54" t="s">
        <v>1005</v>
      </c>
      <c r="E21" s="6" t="s">
        <v>75</v>
      </c>
      <c r="F21" s="19">
        <v>4294028</v>
      </c>
      <c r="G21" s="24">
        <v>7123.79</v>
      </c>
      <c r="H21" s="24">
        <v>2.65</v>
      </c>
      <c r="I21" s="31"/>
      <c r="J21" s="31"/>
      <c r="K21" s="35"/>
    </row>
    <row r="22" spans="2:11" x14ac:dyDescent="0.3">
      <c r="B22" s="8" t="s">
        <v>587</v>
      </c>
      <c r="C22" s="57" t="s">
        <v>588</v>
      </c>
      <c r="D22" s="54" t="s">
        <v>589</v>
      </c>
      <c r="E22" s="6" t="s">
        <v>148</v>
      </c>
      <c r="F22" s="19">
        <v>169154</v>
      </c>
      <c r="G22" s="24">
        <v>7025.81</v>
      </c>
      <c r="H22" s="24">
        <v>2.62</v>
      </c>
      <c r="I22" s="31"/>
      <c r="J22" s="31"/>
      <c r="K22" s="35"/>
    </row>
    <row r="23" spans="2:11" x14ac:dyDescent="0.3">
      <c r="B23" s="8" t="s">
        <v>2403</v>
      </c>
      <c r="C23" s="57" t="s">
        <v>711</v>
      </c>
      <c r="D23" s="54" t="s">
        <v>2404</v>
      </c>
      <c r="E23" s="6" t="s">
        <v>90</v>
      </c>
      <c r="F23" s="19">
        <v>1673367</v>
      </c>
      <c r="G23" s="24">
        <v>6747.85</v>
      </c>
      <c r="H23" s="24">
        <v>2.5099999999999998</v>
      </c>
      <c r="I23" s="31"/>
      <c r="J23" s="31"/>
      <c r="K23" s="35"/>
    </row>
    <row r="24" spans="2:11" x14ac:dyDescent="0.3">
      <c r="B24" s="8" t="s">
        <v>2502</v>
      </c>
      <c r="C24" s="57" t="s">
        <v>2503</v>
      </c>
      <c r="D24" s="54" t="s">
        <v>2504</v>
      </c>
      <c r="E24" s="6" t="s">
        <v>148</v>
      </c>
      <c r="F24" s="19">
        <v>446700</v>
      </c>
      <c r="G24" s="24">
        <v>6156.87</v>
      </c>
      <c r="H24" s="24">
        <v>2.29</v>
      </c>
      <c r="I24" s="31"/>
      <c r="J24" s="31"/>
      <c r="K24" s="35"/>
    </row>
    <row r="25" spans="2:11" x14ac:dyDescent="0.3">
      <c r="B25" s="8" t="s">
        <v>3058</v>
      </c>
      <c r="C25" s="57" t="s">
        <v>3059</v>
      </c>
      <c r="D25" s="54" t="s">
        <v>3060</v>
      </c>
      <c r="E25" s="6" t="s">
        <v>90</v>
      </c>
      <c r="F25" s="19">
        <v>49758</v>
      </c>
      <c r="G25" s="24">
        <v>6121.73</v>
      </c>
      <c r="H25" s="24">
        <v>2.2799999999999998</v>
      </c>
      <c r="I25" s="31"/>
      <c r="J25" s="31"/>
      <c r="K25" s="35"/>
    </row>
    <row r="26" spans="2:11" x14ac:dyDescent="0.3">
      <c r="B26" s="8" t="s">
        <v>76</v>
      </c>
      <c r="C26" s="57" t="s">
        <v>77</v>
      </c>
      <c r="D26" s="54" t="s">
        <v>78</v>
      </c>
      <c r="E26" s="6" t="s">
        <v>50</v>
      </c>
      <c r="F26" s="19">
        <v>106555</v>
      </c>
      <c r="G26" s="24">
        <v>6057.12</v>
      </c>
      <c r="H26" s="24">
        <v>2.2599999999999998</v>
      </c>
      <c r="I26" s="31"/>
      <c r="J26" s="31"/>
      <c r="K26" s="35"/>
    </row>
    <row r="27" spans="2:11" x14ac:dyDescent="0.3">
      <c r="B27" s="8" t="s">
        <v>276</v>
      </c>
      <c r="C27" s="57" t="s">
        <v>277</v>
      </c>
      <c r="D27" s="54" t="s">
        <v>278</v>
      </c>
      <c r="E27" s="6" t="s">
        <v>43</v>
      </c>
      <c r="F27" s="19">
        <v>2121564</v>
      </c>
      <c r="G27" s="24">
        <v>5906.43</v>
      </c>
      <c r="H27" s="24">
        <v>2.2000000000000002</v>
      </c>
      <c r="I27" s="31"/>
      <c r="J27" s="31"/>
      <c r="K27" s="35"/>
    </row>
    <row r="28" spans="2:11" x14ac:dyDescent="0.3">
      <c r="B28" s="8" t="s">
        <v>2534</v>
      </c>
      <c r="C28" s="57" t="s">
        <v>2535</v>
      </c>
      <c r="D28" s="54" t="s">
        <v>2536</v>
      </c>
      <c r="E28" s="6" t="s">
        <v>111</v>
      </c>
      <c r="F28" s="19">
        <v>788895</v>
      </c>
      <c r="G28" s="24">
        <v>5811.4</v>
      </c>
      <c r="H28" s="24">
        <v>2.17</v>
      </c>
      <c r="I28" s="31"/>
      <c r="J28" s="31"/>
      <c r="K28" s="35"/>
    </row>
    <row r="29" spans="2:11" x14ac:dyDescent="0.3">
      <c r="B29" s="8" t="s">
        <v>412</v>
      </c>
      <c r="C29" s="57" t="s">
        <v>413</v>
      </c>
      <c r="D29" s="54" t="s">
        <v>414</v>
      </c>
      <c r="E29" s="6" t="s">
        <v>415</v>
      </c>
      <c r="F29" s="19">
        <v>3099933</v>
      </c>
      <c r="G29" s="24">
        <v>5665.44</v>
      </c>
      <c r="H29" s="24">
        <v>2.11</v>
      </c>
      <c r="I29" s="31"/>
      <c r="J29" s="31"/>
      <c r="K29" s="35"/>
    </row>
    <row r="30" spans="2:11" x14ac:dyDescent="0.3">
      <c r="B30" s="8" t="s">
        <v>2427</v>
      </c>
      <c r="C30" s="57" t="s">
        <v>2428</v>
      </c>
      <c r="D30" s="54" t="s">
        <v>2429</v>
      </c>
      <c r="E30" s="6" t="s">
        <v>167</v>
      </c>
      <c r="F30" s="19">
        <v>737225</v>
      </c>
      <c r="G30" s="24">
        <v>5575.26</v>
      </c>
      <c r="H30" s="24">
        <v>2.08</v>
      </c>
      <c r="I30" s="31"/>
      <c r="J30" s="31"/>
      <c r="K30" s="35"/>
    </row>
    <row r="31" spans="2:11" x14ac:dyDescent="0.3">
      <c r="B31" s="8" t="s">
        <v>2244</v>
      </c>
      <c r="C31" s="57" t="s">
        <v>2245</v>
      </c>
      <c r="D31" s="54" t="s">
        <v>2246</v>
      </c>
      <c r="E31" s="6" t="s">
        <v>94</v>
      </c>
      <c r="F31" s="19">
        <v>277377</v>
      </c>
      <c r="G31" s="24">
        <v>5530.07</v>
      </c>
      <c r="H31" s="24">
        <v>2.06</v>
      </c>
      <c r="I31" s="31"/>
      <c r="J31" s="31"/>
      <c r="K31" s="35"/>
    </row>
    <row r="32" spans="2:11" x14ac:dyDescent="0.3">
      <c r="B32" s="8" t="s">
        <v>2408</v>
      </c>
      <c r="C32" s="57" t="s">
        <v>692</v>
      </c>
      <c r="D32" s="54" t="s">
        <v>2409</v>
      </c>
      <c r="E32" s="6" t="s">
        <v>90</v>
      </c>
      <c r="F32" s="19">
        <v>1435426</v>
      </c>
      <c r="G32" s="24">
        <v>5380.69</v>
      </c>
      <c r="H32" s="24">
        <v>2.0099999999999998</v>
      </c>
      <c r="I32" s="31"/>
      <c r="J32" s="31"/>
      <c r="K32" s="35"/>
    </row>
    <row r="33" spans="2:11" x14ac:dyDescent="0.3">
      <c r="B33" s="8" t="s">
        <v>541</v>
      </c>
      <c r="C33" s="57" t="s">
        <v>542</v>
      </c>
      <c r="D33" s="54" t="s">
        <v>543</v>
      </c>
      <c r="E33" s="6" t="s">
        <v>152</v>
      </c>
      <c r="F33" s="19">
        <v>5102647</v>
      </c>
      <c r="G33" s="24">
        <v>5377.68</v>
      </c>
      <c r="H33" s="24">
        <v>2</v>
      </c>
      <c r="I33" s="31"/>
      <c r="J33" s="31"/>
      <c r="K33" s="35"/>
    </row>
    <row r="34" spans="2:11" x14ac:dyDescent="0.3">
      <c r="B34" s="8" t="s">
        <v>327</v>
      </c>
      <c r="C34" s="57" t="s">
        <v>328</v>
      </c>
      <c r="D34" s="54" t="s">
        <v>329</v>
      </c>
      <c r="E34" s="6" t="s">
        <v>43</v>
      </c>
      <c r="F34" s="19">
        <v>3874556</v>
      </c>
      <c r="G34" s="24">
        <v>5307.75</v>
      </c>
      <c r="H34" s="24">
        <v>1.98</v>
      </c>
      <c r="I34" s="31"/>
      <c r="J34" s="31"/>
      <c r="K34" s="35"/>
    </row>
    <row r="35" spans="2:11" x14ac:dyDescent="0.3">
      <c r="B35" s="8" t="s">
        <v>247</v>
      </c>
      <c r="C35" s="57" t="s">
        <v>248</v>
      </c>
      <c r="D35" s="54" t="s">
        <v>249</v>
      </c>
      <c r="E35" s="6" t="s">
        <v>184</v>
      </c>
      <c r="F35" s="19">
        <v>462293</v>
      </c>
      <c r="G35" s="24">
        <v>5171.21</v>
      </c>
      <c r="H35" s="24">
        <v>1.93</v>
      </c>
      <c r="I35" s="31"/>
      <c r="J35" s="31"/>
      <c r="K35" s="35"/>
    </row>
    <row r="36" spans="2:11" x14ac:dyDescent="0.3">
      <c r="B36" s="8" t="s">
        <v>2474</v>
      </c>
      <c r="C36" s="57" t="s">
        <v>2475</v>
      </c>
      <c r="D36" s="54" t="s">
        <v>2476</v>
      </c>
      <c r="E36" s="6" t="s">
        <v>354</v>
      </c>
      <c r="F36" s="19">
        <v>356733</v>
      </c>
      <c r="G36" s="24">
        <v>5153.3599999999997</v>
      </c>
      <c r="H36" s="24">
        <v>1.92</v>
      </c>
      <c r="I36" s="31"/>
      <c r="J36" s="31"/>
      <c r="K36" s="35"/>
    </row>
    <row r="37" spans="2:11" x14ac:dyDescent="0.3">
      <c r="B37" s="8" t="s">
        <v>297</v>
      </c>
      <c r="C37" s="57" t="s">
        <v>298</v>
      </c>
      <c r="D37" s="54" t="s">
        <v>299</v>
      </c>
      <c r="E37" s="6" t="s">
        <v>43</v>
      </c>
      <c r="F37" s="19">
        <v>3962591</v>
      </c>
      <c r="G37" s="24">
        <v>4869.63</v>
      </c>
      <c r="H37" s="24">
        <v>1.81</v>
      </c>
      <c r="I37" s="31"/>
      <c r="J37" s="31"/>
      <c r="K37" s="35"/>
    </row>
    <row r="38" spans="2:11" x14ac:dyDescent="0.3">
      <c r="B38" s="8" t="s">
        <v>880</v>
      </c>
      <c r="C38" s="57" t="s">
        <v>881</v>
      </c>
      <c r="D38" s="54" t="s">
        <v>882</v>
      </c>
      <c r="E38" s="6" t="s">
        <v>266</v>
      </c>
      <c r="F38" s="19">
        <v>339418</v>
      </c>
      <c r="G38" s="24">
        <v>4858.43</v>
      </c>
      <c r="H38" s="24">
        <v>1.81</v>
      </c>
      <c r="I38" s="31"/>
      <c r="J38" s="31"/>
      <c r="K38" s="35"/>
    </row>
    <row r="39" spans="2:11" x14ac:dyDescent="0.3">
      <c r="B39" s="8" t="s">
        <v>235</v>
      </c>
      <c r="C39" s="57" t="s">
        <v>236</v>
      </c>
      <c r="D39" s="54" t="s">
        <v>237</v>
      </c>
      <c r="E39" s="6" t="s">
        <v>210</v>
      </c>
      <c r="F39" s="19">
        <v>429543</v>
      </c>
      <c r="G39" s="24">
        <v>4582.3599999999997</v>
      </c>
      <c r="H39" s="24">
        <v>1.71</v>
      </c>
      <c r="I39" s="31"/>
      <c r="J39" s="31"/>
      <c r="K39" s="35"/>
    </row>
    <row r="40" spans="2:11" x14ac:dyDescent="0.3">
      <c r="B40" s="8" t="s">
        <v>222</v>
      </c>
      <c r="C40" s="57" t="s">
        <v>223</v>
      </c>
      <c r="D40" s="54" t="s">
        <v>224</v>
      </c>
      <c r="E40" s="6" t="s">
        <v>71</v>
      </c>
      <c r="F40" s="19">
        <v>15368</v>
      </c>
      <c r="G40" s="24">
        <v>4350.68</v>
      </c>
      <c r="H40" s="24">
        <v>1.62</v>
      </c>
      <c r="I40" s="31"/>
      <c r="J40" s="31"/>
      <c r="K40" s="35"/>
    </row>
    <row r="41" spans="2:11" x14ac:dyDescent="0.3">
      <c r="B41" s="8" t="s">
        <v>2549</v>
      </c>
      <c r="C41" s="57" t="s">
        <v>2550</v>
      </c>
      <c r="D41" s="54" t="s">
        <v>2551</v>
      </c>
      <c r="E41" s="6" t="s">
        <v>82</v>
      </c>
      <c r="F41" s="19">
        <v>289739</v>
      </c>
      <c r="G41" s="24">
        <v>4328.41</v>
      </c>
      <c r="H41" s="24">
        <v>1.61</v>
      </c>
      <c r="I41" s="31"/>
      <c r="J41" s="31"/>
      <c r="K41" s="35"/>
    </row>
    <row r="42" spans="2:11" x14ac:dyDescent="0.3">
      <c r="B42" s="8" t="s">
        <v>968</v>
      </c>
      <c r="C42" s="57" t="s">
        <v>969</v>
      </c>
      <c r="D42" s="54" t="s">
        <v>970</v>
      </c>
      <c r="E42" s="6" t="s">
        <v>119</v>
      </c>
      <c r="F42" s="19">
        <v>120199</v>
      </c>
      <c r="G42" s="24">
        <v>4279.2</v>
      </c>
      <c r="H42" s="24">
        <v>1.59</v>
      </c>
      <c r="I42" s="31"/>
      <c r="J42" s="31"/>
      <c r="K42" s="35"/>
    </row>
    <row r="43" spans="2:11" x14ac:dyDescent="0.3">
      <c r="B43" s="8" t="s">
        <v>2267</v>
      </c>
      <c r="C43" s="57" t="s">
        <v>2268</v>
      </c>
      <c r="D43" s="54" t="s">
        <v>2269</v>
      </c>
      <c r="E43" s="6" t="s">
        <v>71</v>
      </c>
      <c r="F43" s="19">
        <v>719267</v>
      </c>
      <c r="G43" s="24">
        <v>4066.74</v>
      </c>
      <c r="H43" s="24">
        <v>1.52</v>
      </c>
      <c r="I43" s="31"/>
      <c r="J43" s="31"/>
      <c r="K43" s="35"/>
    </row>
    <row r="44" spans="2:11" x14ac:dyDescent="0.3">
      <c r="B44" s="8" t="s">
        <v>2416</v>
      </c>
      <c r="C44" s="57" t="s">
        <v>2417</v>
      </c>
      <c r="D44" s="54" t="s">
        <v>2418</v>
      </c>
      <c r="E44" s="6" t="s">
        <v>127</v>
      </c>
      <c r="F44" s="19">
        <v>351821</v>
      </c>
      <c r="G44" s="24">
        <v>4010.76</v>
      </c>
      <c r="H44" s="24">
        <v>1.49</v>
      </c>
      <c r="I44" s="31"/>
      <c r="J44" s="31"/>
      <c r="K44" s="35"/>
    </row>
    <row r="45" spans="2:11" x14ac:dyDescent="0.3">
      <c r="B45" s="8" t="s">
        <v>551</v>
      </c>
      <c r="C45" s="57" t="s">
        <v>552</v>
      </c>
      <c r="D45" s="54" t="s">
        <v>553</v>
      </c>
      <c r="E45" s="6" t="s">
        <v>61</v>
      </c>
      <c r="F45" s="19">
        <v>163870</v>
      </c>
      <c r="G45" s="24">
        <v>3996.3</v>
      </c>
      <c r="H45" s="24">
        <v>1.49</v>
      </c>
      <c r="I45" s="31"/>
      <c r="J45" s="31"/>
      <c r="K45" s="35"/>
    </row>
    <row r="46" spans="2:11" x14ac:dyDescent="0.3">
      <c r="B46" s="8" t="s">
        <v>581</v>
      </c>
      <c r="C46" s="57" t="s">
        <v>582</v>
      </c>
      <c r="D46" s="54" t="s">
        <v>583</v>
      </c>
      <c r="E46" s="6" t="s">
        <v>127</v>
      </c>
      <c r="F46" s="19">
        <v>398675</v>
      </c>
      <c r="G46" s="24">
        <v>3931.73</v>
      </c>
      <c r="H46" s="24">
        <v>1.47</v>
      </c>
      <c r="I46" s="31"/>
      <c r="J46" s="31"/>
      <c r="K46" s="35"/>
    </row>
    <row r="47" spans="2:11" x14ac:dyDescent="0.3">
      <c r="B47" s="8" t="s">
        <v>572</v>
      </c>
      <c r="C47" s="57" t="s">
        <v>573</v>
      </c>
      <c r="D47" s="54" t="s">
        <v>574</v>
      </c>
      <c r="E47" s="6" t="s">
        <v>354</v>
      </c>
      <c r="F47" s="19">
        <v>27997</v>
      </c>
      <c r="G47" s="24">
        <v>3885.42</v>
      </c>
      <c r="H47" s="24">
        <v>1.45</v>
      </c>
      <c r="I47" s="31"/>
      <c r="J47" s="31"/>
      <c r="K47" s="35"/>
    </row>
    <row r="48" spans="2:11" x14ac:dyDescent="0.3">
      <c r="B48" s="8" t="s">
        <v>2442</v>
      </c>
      <c r="C48" s="57" t="s">
        <v>2443</v>
      </c>
      <c r="D48" s="54" t="s">
        <v>2444</v>
      </c>
      <c r="E48" s="6" t="s">
        <v>167</v>
      </c>
      <c r="F48" s="19">
        <v>322878</v>
      </c>
      <c r="G48" s="24">
        <v>3867.76</v>
      </c>
      <c r="H48" s="24">
        <v>1.44</v>
      </c>
      <c r="I48" s="31"/>
      <c r="J48" s="31"/>
      <c r="K48" s="35"/>
    </row>
    <row r="49" spans="2:11" x14ac:dyDescent="0.3">
      <c r="B49" s="8" t="s">
        <v>2486</v>
      </c>
      <c r="C49" s="57" t="s">
        <v>632</v>
      </c>
      <c r="D49" s="54" t="s">
        <v>2487</v>
      </c>
      <c r="E49" s="6" t="s">
        <v>152</v>
      </c>
      <c r="F49" s="19">
        <v>9965</v>
      </c>
      <c r="G49" s="24">
        <v>3711.46</v>
      </c>
      <c r="H49" s="24">
        <v>1.38</v>
      </c>
      <c r="I49" s="31"/>
      <c r="J49" s="31"/>
      <c r="K49" s="35"/>
    </row>
    <row r="50" spans="2:11" x14ac:dyDescent="0.3">
      <c r="B50" s="8" t="s">
        <v>2425</v>
      </c>
      <c r="C50" s="57" t="s">
        <v>2150</v>
      </c>
      <c r="D50" s="54" t="s">
        <v>2426</v>
      </c>
      <c r="E50" s="6" t="s">
        <v>127</v>
      </c>
      <c r="F50" s="19">
        <v>615354</v>
      </c>
      <c r="G50" s="24">
        <v>3245.68</v>
      </c>
      <c r="H50" s="24">
        <v>1.21</v>
      </c>
      <c r="I50" s="31"/>
      <c r="J50" s="31"/>
      <c r="K50" s="35"/>
    </row>
    <row r="51" spans="2:11" x14ac:dyDescent="0.3">
      <c r="B51" s="8" t="s">
        <v>3061</v>
      </c>
      <c r="C51" s="57" t="s">
        <v>3062</v>
      </c>
      <c r="D51" s="54" t="s">
        <v>3063</v>
      </c>
      <c r="E51" s="6" t="s">
        <v>111</v>
      </c>
      <c r="F51" s="19">
        <v>101642</v>
      </c>
      <c r="G51" s="24">
        <v>3237.91</v>
      </c>
      <c r="H51" s="24">
        <v>1.21</v>
      </c>
      <c r="I51" s="31"/>
      <c r="J51" s="31"/>
      <c r="K51" s="35"/>
    </row>
    <row r="52" spans="2:11" x14ac:dyDescent="0.3">
      <c r="B52" s="8" t="s">
        <v>108</v>
      </c>
      <c r="C52" s="57" t="s">
        <v>109</v>
      </c>
      <c r="D52" s="54" t="s">
        <v>110</v>
      </c>
      <c r="E52" s="6" t="s">
        <v>111</v>
      </c>
      <c r="F52" s="19">
        <v>60273</v>
      </c>
      <c r="G52" s="24">
        <v>3146.25</v>
      </c>
      <c r="H52" s="24">
        <v>1.17</v>
      </c>
      <c r="I52" s="31"/>
      <c r="J52" s="31"/>
      <c r="K52" s="35"/>
    </row>
    <row r="53" spans="2:11" x14ac:dyDescent="0.3">
      <c r="B53" s="8" t="s">
        <v>139</v>
      </c>
      <c r="C53" s="57" t="s">
        <v>140</v>
      </c>
      <c r="D53" s="54" t="s">
        <v>141</v>
      </c>
      <c r="E53" s="6" t="s">
        <v>111</v>
      </c>
      <c r="F53" s="19">
        <v>101568</v>
      </c>
      <c r="G53" s="24">
        <v>3144.85</v>
      </c>
      <c r="H53" s="24">
        <v>1.17</v>
      </c>
      <c r="I53" s="31"/>
      <c r="J53" s="31"/>
      <c r="K53" s="35"/>
    </row>
    <row r="54" spans="2:11" x14ac:dyDescent="0.3">
      <c r="B54" s="8" t="s">
        <v>2563</v>
      </c>
      <c r="C54" s="57" t="s">
        <v>2564</v>
      </c>
      <c r="D54" s="54" t="s">
        <v>2565</v>
      </c>
      <c r="E54" s="6" t="s">
        <v>119</v>
      </c>
      <c r="F54" s="19">
        <v>287056</v>
      </c>
      <c r="G54" s="24">
        <v>2797.22</v>
      </c>
      <c r="H54" s="24">
        <v>1.04</v>
      </c>
      <c r="I54" s="31"/>
      <c r="J54" s="31"/>
      <c r="K54" s="35"/>
    </row>
    <row r="55" spans="2:11" x14ac:dyDescent="0.3">
      <c r="B55" s="8" t="s">
        <v>2561</v>
      </c>
      <c r="C55" s="57" t="s">
        <v>723</v>
      </c>
      <c r="D55" s="54" t="s">
        <v>2562</v>
      </c>
      <c r="E55" s="6" t="s">
        <v>90</v>
      </c>
      <c r="F55" s="19">
        <v>2053428</v>
      </c>
      <c r="G55" s="24">
        <v>2532.08</v>
      </c>
      <c r="H55" s="24">
        <v>0.94</v>
      </c>
      <c r="I55" s="31"/>
      <c r="J55" s="31"/>
      <c r="K55" s="35"/>
    </row>
    <row r="56" spans="2:11" x14ac:dyDescent="0.3">
      <c r="B56" s="8" t="s">
        <v>2499</v>
      </c>
      <c r="C56" s="57" t="s">
        <v>2500</v>
      </c>
      <c r="D56" s="54" t="s">
        <v>2501</v>
      </c>
      <c r="E56" s="6" t="s">
        <v>174</v>
      </c>
      <c r="F56" s="19">
        <v>87310</v>
      </c>
      <c r="G56" s="24">
        <v>2382.69</v>
      </c>
      <c r="H56" s="24">
        <v>0.89</v>
      </c>
      <c r="I56" s="31"/>
      <c r="J56" s="31"/>
      <c r="K56" s="35"/>
    </row>
    <row r="57" spans="2:11" x14ac:dyDescent="0.3">
      <c r="B57" s="8" t="s">
        <v>2488</v>
      </c>
      <c r="C57" s="57" t="s">
        <v>2489</v>
      </c>
      <c r="D57" s="54" t="s">
        <v>2490</v>
      </c>
      <c r="E57" s="6" t="s">
        <v>86</v>
      </c>
      <c r="F57" s="19">
        <v>498199</v>
      </c>
      <c r="G57" s="24">
        <v>2373.92</v>
      </c>
      <c r="H57" s="24">
        <v>0.88</v>
      </c>
      <c r="I57" s="31"/>
      <c r="J57" s="31"/>
      <c r="K57" s="35"/>
    </row>
    <row r="58" spans="2:11" x14ac:dyDescent="0.3">
      <c r="B58" s="8" t="s">
        <v>472</v>
      </c>
      <c r="C58" s="57" t="s">
        <v>473</v>
      </c>
      <c r="D58" s="54" t="s">
        <v>474</v>
      </c>
      <c r="E58" s="6" t="s">
        <v>94</v>
      </c>
      <c r="F58" s="19">
        <v>255112</v>
      </c>
      <c r="G58" s="24">
        <v>2282.4899999999998</v>
      </c>
      <c r="H58" s="24">
        <v>0.85</v>
      </c>
      <c r="I58" s="31"/>
      <c r="J58" s="31"/>
      <c r="K58" s="35"/>
    </row>
    <row r="59" spans="2:11" x14ac:dyDescent="0.3">
      <c r="B59" s="8" t="s">
        <v>3064</v>
      </c>
      <c r="C59" s="57" t="s">
        <v>695</v>
      </c>
      <c r="D59" s="54" t="s">
        <v>3065</v>
      </c>
      <c r="E59" s="6" t="s">
        <v>90</v>
      </c>
      <c r="F59" s="19">
        <v>1070302</v>
      </c>
      <c r="G59" s="24">
        <v>1179.58</v>
      </c>
      <c r="H59" s="24">
        <v>0.44</v>
      </c>
      <c r="I59" s="31"/>
      <c r="J59" s="31"/>
      <c r="K59" s="35"/>
    </row>
    <row r="60" spans="2:11" x14ac:dyDescent="0.3">
      <c r="C60" s="58" t="s">
        <v>185</v>
      </c>
      <c r="D60" s="54"/>
      <c r="E60" s="6"/>
      <c r="F60" s="19"/>
      <c r="G60" s="25">
        <v>268137.63</v>
      </c>
      <c r="H60" s="25">
        <v>99.92</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193</v>
      </c>
      <c r="C68" s="57" t="s">
        <v>96</v>
      </c>
      <c r="D68" s="54" t="s">
        <v>194</v>
      </c>
      <c r="E68" s="6" t="s">
        <v>195</v>
      </c>
      <c r="F68" s="19">
        <v>1021488</v>
      </c>
      <c r="G68" s="24">
        <v>103.08</v>
      </c>
      <c r="H68" s="24">
        <v>0.04</v>
      </c>
      <c r="I68" s="31">
        <v>6.05</v>
      </c>
      <c r="J68" s="31"/>
      <c r="K68" s="35" t="s">
        <v>5171</v>
      </c>
    </row>
    <row r="69" spans="1:11" x14ac:dyDescent="0.3">
      <c r="C69" s="58" t="s">
        <v>185</v>
      </c>
      <c r="D69" s="54"/>
      <c r="E69" s="6"/>
      <c r="F69" s="19"/>
      <c r="G69" s="25">
        <v>103.08</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200</v>
      </c>
      <c r="C103" s="57" t="s">
        <v>201</v>
      </c>
      <c r="D103" s="54"/>
      <c r="E103" s="6"/>
      <c r="F103" s="19"/>
      <c r="G103" s="24">
        <v>39.15</v>
      </c>
      <c r="H103" s="24">
        <v>0.01</v>
      </c>
      <c r="I103" s="31"/>
      <c r="J103" s="31"/>
      <c r="K103" s="35"/>
    </row>
    <row r="104" spans="1:54" x14ac:dyDescent="0.3">
      <c r="C104" s="58" t="s">
        <v>185</v>
      </c>
      <c r="D104" s="54"/>
      <c r="E104" s="6"/>
      <c r="F104" s="19"/>
      <c r="G104" s="25">
        <v>39.15</v>
      </c>
      <c r="H104" s="25">
        <v>0.01</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5160</v>
      </c>
      <c r="D107" s="54"/>
      <c r="E107" s="6"/>
      <c r="F107" s="19"/>
      <c r="G107" s="24" t="s">
        <v>2</v>
      </c>
      <c r="H107" s="24" t="s">
        <v>2</v>
      </c>
      <c r="I107" s="31"/>
      <c r="J107" s="31"/>
      <c r="K107" s="35"/>
      <c r="L107" s="3"/>
      <c r="AI107" s="3"/>
      <c r="AV107" s="3"/>
      <c r="AX107" s="3"/>
      <c r="BB107" s="3"/>
    </row>
    <row r="108" spans="1:54" x14ac:dyDescent="0.3">
      <c r="B108" s="8"/>
      <c r="C108" s="57" t="s">
        <v>202</v>
      </c>
      <c r="D108" s="54"/>
      <c r="E108" s="6"/>
      <c r="F108" s="19"/>
      <c r="G108" s="24">
        <v>45.08</v>
      </c>
      <c r="H108" s="24">
        <v>0.03</v>
      </c>
      <c r="I108" s="31"/>
      <c r="J108" s="31"/>
      <c r="K108" s="35"/>
    </row>
    <row r="109" spans="1:54" x14ac:dyDescent="0.3">
      <c r="C109" s="58" t="s">
        <v>185</v>
      </c>
      <c r="D109" s="54"/>
      <c r="E109" s="6"/>
      <c r="F109" s="19"/>
      <c r="G109" s="25">
        <v>45.08</v>
      </c>
      <c r="H109" s="25">
        <v>0.03</v>
      </c>
      <c r="I109" s="31"/>
      <c r="J109" s="31"/>
      <c r="K109" s="35"/>
    </row>
    <row r="110" spans="1:54" x14ac:dyDescent="0.3">
      <c r="C110" s="57"/>
      <c r="D110" s="54"/>
      <c r="E110" s="6"/>
      <c r="F110" s="19"/>
      <c r="G110" s="24"/>
      <c r="H110" s="24"/>
      <c r="I110" s="31"/>
      <c r="J110" s="31"/>
      <c r="K110" s="35"/>
    </row>
    <row r="111" spans="1:54" x14ac:dyDescent="0.3">
      <c r="C111" s="60" t="s">
        <v>203</v>
      </c>
      <c r="D111" s="55"/>
      <c r="E111" s="5"/>
      <c r="F111" s="20"/>
      <c r="G111" s="26">
        <v>268324.94</v>
      </c>
      <c r="H111" s="26">
        <v>100.00000000000001</v>
      </c>
      <c r="I111" s="32"/>
      <c r="J111" s="32"/>
      <c r="K111" s="36"/>
    </row>
    <row r="114" spans="3:11" x14ac:dyDescent="0.3">
      <c r="C114" s="1" t="s">
        <v>204</v>
      </c>
    </row>
    <row r="115" spans="3:11" x14ac:dyDescent="0.3">
      <c r="C115" s="37" t="s">
        <v>205</v>
      </c>
      <c r="D115" s="37"/>
      <c r="E115" s="37"/>
      <c r="F115" s="37"/>
      <c r="G115" s="37"/>
      <c r="H115" s="37"/>
      <c r="I115" s="37"/>
      <c r="J115" s="37"/>
      <c r="K115" s="37"/>
    </row>
    <row r="116" spans="3:11" x14ac:dyDescent="0.3">
      <c r="C116" s="2" t="s">
        <v>206</v>
      </c>
    </row>
    <row r="117" spans="3:11" x14ac:dyDescent="0.3">
      <c r="C117" s="2" t="s">
        <v>207</v>
      </c>
    </row>
    <row r="118" spans="3:11" ht="30" customHeight="1" x14ac:dyDescent="0.3">
      <c r="C118" s="88" t="s">
        <v>208</v>
      </c>
      <c r="D118" s="89"/>
      <c r="E118" s="89"/>
      <c r="F118" s="89"/>
      <c r="G118" s="89"/>
      <c r="H118" s="89"/>
      <c r="I118" s="89"/>
      <c r="J118" s="89"/>
      <c r="K118" s="89"/>
    </row>
    <row r="119" spans="3:11" x14ac:dyDescent="0.3">
      <c r="C119" s="2" t="s">
        <v>209</v>
      </c>
    </row>
    <row r="121" spans="3:11" x14ac:dyDescent="0.3">
      <c r="C121" s="1" t="s">
        <v>5306</v>
      </c>
      <c r="E121" s="86" t="s">
        <v>5307</v>
      </c>
    </row>
    <row r="122" spans="3:11" x14ac:dyDescent="0.3">
      <c r="E122" s="2" t="s">
        <v>5342</v>
      </c>
    </row>
  </sheetData>
  <mergeCells count="1">
    <mergeCell ref="C118:K118"/>
  </mergeCells>
  <hyperlinks>
    <hyperlink ref="J2" location="'Index'!A1" display="'Index'!A1" xr:uid="{B69F5421-761B-47D6-9A3A-B1BC7AAA48B9}"/>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9A02A-6EF3-4794-84CD-DD89314D2FE3}">
  <sheetPr codeName="Sheet1"/>
  <dimension ref="A1:IV8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3066</v>
      </c>
      <c r="J2" s="38" t="s">
        <v>4904</v>
      </c>
    </row>
    <row r="3" spans="1:54" ht="16.2" x14ac:dyDescent="0.35">
      <c r="C3" s="1" t="s">
        <v>28</v>
      </c>
      <c r="D3" s="21" t="s">
        <v>3067</v>
      </c>
      <c r="F3" s="76" t="s">
        <v>5243</v>
      </c>
      <c r="G3" s="13" t="s">
        <v>4819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11324517</v>
      </c>
      <c r="G10" s="24">
        <v>111806.96</v>
      </c>
      <c r="H10" s="24">
        <v>27.97</v>
      </c>
      <c r="I10" s="31"/>
      <c r="J10" s="31"/>
      <c r="K10" s="35"/>
    </row>
    <row r="11" spans="1:54" x14ac:dyDescent="0.3">
      <c r="B11" s="8" t="s">
        <v>44</v>
      </c>
      <c r="C11" s="57" t="s">
        <v>45</v>
      </c>
      <c r="D11" s="54" t="s">
        <v>46</v>
      </c>
      <c r="E11" s="6" t="s">
        <v>43</v>
      </c>
      <c r="F11" s="19">
        <v>6836489</v>
      </c>
      <c r="G11" s="24">
        <v>91971.29</v>
      </c>
      <c r="H11" s="24">
        <v>23.01</v>
      </c>
      <c r="I11" s="31"/>
      <c r="J11" s="31"/>
      <c r="K11" s="35"/>
    </row>
    <row r="12" spans="1:54" x14ac:dyDescent="0.3">
      <c r="B12" s="8" t="s">
        <v>62</v>
      </c>
      <c r="C12" s="57" t="s">
        <v>63</v>
      </c>
      <c r="D12" s="54" t="s">
        <v>64</v>
      </c>
      <c r="E12" s="6" t="s">
        <v>43</v>
      </c>
      <c r="F12" s="19">
        <v>3974971</v>
      </c>
      <c r="G12" s="24">
        <v>37245.480000000003</v>
      </c>
      <c r="H12" s="24">
        <v>9.32</v>
      </c>
      <c r="I12" s="31"/>
      <c r="J12" s="31"/>
      <c r="K12" s="35"/>
    </row>
    <row r="13" spans="1:54" x14ac:dyDescent="0.3">
      <c r="B13" s="8" t="s">
        <v>51</v>
      </c>
      <c r="C13" s="57" t="s">
        <v>52</v>
      </c>
      <c r="D13" s="54" t="s">
        <v>53</v>
      </c>
      <c r="E13" s="6" t="s">
        <v>43</v>
      </c>
      <c r="F13" s="19">
        <v>2934213</v>
      </c>
      <c r="G13" s="24">
        <v>36172.980000000003</v>
      </c>
      <c r="H13" s="24">
        <v>9.0500000000000007</v>
      </c>
      <c r="I13" s="31"/>
      <c r="J13" s="31"/>
      <c r="K13" s="35"/>
    </row>
    <row r="14" spans="1:54" x14ac:dyDescent="0.3">
      <c r="B14" s="8" t="s">
        <v>65</v>
      </c>
      <c r="C14" s="57" t="s">
        <v>66</v>
      </c>
      <c r="D14" s="54" t="s">
        <v>67</v>
      </c>
      <c r="E14" s="6" t="s">
        <v>43</v>
      </c>
      <c r="F14" s="19">
        <v>1699970</v>
      </c>
      <c r="G14" s="24">
        <v>35736.769999999997</v>
      </c>
      <c r="H14" s="24">
        <v>8.94</v>
      </c>
      <c r="I14" s="31"/>
      <c r="J14" s="31"/>
      <c r="K14" s="35"/>
    </row>
    <row r="15" spans="1:54" x14ac:dyDescent="0.3">
      <c r="B15" s="8" t="s">
        <v>438</v>
      </c>
      <c r="C15" s="57" t="s">
        <v>439</v>
      </c>
      <c r="D15" s="54" t="s">
        <v>440</v>
      </c>
      <c r="E15" s="6" t="s">
        <v>43</v>
      </c>
      <c r="F15" s="19">
        <v>6027582</v>
      </c>
      <c r="G15" s="24">
        <v>14261.86</v>
      </c>
      <c r="H15" s="24">
        <v>3.57</v>
      </c>
      <c r="I15" s="31"/>
      <c r="J15" s="31"/>
      <c r="K15" s="35"/>
    </row>
    <row r="16" spans="1:54" x14ac:dyDescent="0.3">
      <c r="B16" s="8" t="s">
        <v>2423</v>
      </c>
      <c r="C16" s="57" t="s">
        <v>1818</v>
      </c>
      <c r="D16" s="54" t="s">
        <v>2424</v>
      </c>
      <c r="E16" s="6" t="s">
        <v>43</v>
      </c>
      <c r="F16" s="19">
        <v>16216757</v>
      </c>
      <c r="G16" s="24">
        <v>13260.44</v>
      </c>
      <c r="H16" s="24">
        <v>3.32</v>
      </c>
      <c r="I16" s="31"/>
      <c r="J16" s="31"/>
      <c r="K16" s="35"/>
    </row>
    <row r="17" spans="2:11" x14ac:dyDescent="0.3">
      <c r="B17" s="8" t="s">
        <v>2413</v>
      </c>
      <c r="C17" s="57" t="s">
        <v>2414</v>
      </c>
      <c r="D17" s="54" t="s">
        <v>2415</v>
      </c>
      <c r="E17" s="6" t="s">
        <v>43</v>
      </c>
      <c r="F17" s="19">
        <v>1614906</v>
      </c>
      <c r="G17" s="24">
        <v>12835.27</v>
      </c>
      <c r="H17" s="24">
        <v>3.21</v>
      </c>
      <c r="I17" s="31"/>
      <c r="J17" s="31"/>
      <c r="K17" s="35"/>
    </row>
    <row r="18" spans="2:11" x14ac:dyDescent="0.3">
      <c r="B18" s="8" t="s">
        <v>276</v>
      </c>
      <c r="C18" s="57" t="s">
        <v>277</v>
      </c>
      <c r="D18" s="54" t="s">
        <v>278</v>
      </c>
      <c r="E18" s="6" t="s">
        <v>43</v>
      </c>
      <c r="F18" s="19">
        <v>4526847</v>
      </c>
      <c r="G18" s="24">
        <v>12602.74</v>
      </c>
      <c r="H18" s="24">
        <v>3.15</v>
      </c>
      <c r="I18" s="31"/>
      <c r="J18" s="31"/>
      <c r="K18" s="35"/>
    </row>
    <row r="19" spans="2:11" x14ac:dyDescent="0.3">
      <c r="B19" s="8" t="s">
        <v>2419</v>
      </c>
      <c r="C19" s="57" t="s">
        <v>1851</v>
      </c>
      <c r="D19" s="54" t="s">
        <v>2420</v>
      </c>
      <c r="E19" s="6" t="s">
        <v>43</v>
      </c>
      <c r="F19" s="19">
        <v>1380035</v>
      </c>
      <c r="G19" s="24">
        <v>12114.64</v>
      </c>
      <c r="H19" s="24">
        <v>3.03</v>
      </c>
      <c r="I19" s="31"/>
      <c r="J19" s="31"/>
      <c r="K19" s="35"/>
    </row>
    <row r="20" spans="2:11" x14ac:dyDescent="0.3">
      <c r="B20" s="8" t="s">
        <v>327</v>
      </c>
      <c r="C20" s="57" t="s">
        <v>328</v>
      </c>
      <c r="D20" s="54" t="s">
        <v>329</v>
      </c>
      <c r="E20" s="6" t="s">
        <v>43</v>
      </c>
      <c r="F20" s="19">
        <v>8267202</v>
      </c>
      <c r="G20" s="24">
        <v>11325.24</v>
      </c>
      <c r="H20" s="24">
        <v>2.83</v>
      </c>
      <c r="I20" s="31"/>
      <c r="J20" s="31"/>
      <c r="K20" s="35"/>
    </row>
    <row r="21" spans="2:11" x14ac:dyDescent="0.3">
      <c r="B21" s="8" t="s">
        <v>297</v>
      </c>
      <c r="C21" s="57" t="s">
        <v>298</v>
      </c>
      <c r="D21" s="54" t="s">
        <v>299</v>
      </c>
      <c r="E21" s="6" t="s">
        <v>43</v>
      </c>
      <c r="F21" s="19">
        <v>8455019</v>
      </c>
      <c r="G21" s="24">
        <v>10390.370000000001</v>
      </c>
      <c r="H21" s="24">
        <v>2.6</v>
      </c>
      <c r="I21" s="31"/>
      <c r="J21" s="31"/>
      <c r="K21" s="35"/>
    </row>
    <row r="22" spans="2:11" x14ac:dyDescent="0.3">
      <c r="C22" s="58" t="s">
        <v>185</v>
      </c>
      <c r="D22" s="54"/>
      <c r="E22" s="6"/>
      <c r="F22" s="19"/>
      <c r="G22" s="25">
        <v>399724.04</v>
      </c>
      <c r="H22" s="25">
        <v>100</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200</v>
      </c>
      <c r="C64" s="57" t="s">
        <v>201</v>
      </c>
      <c r="D64" s="54"/>
      <c r="E64" s="6"/>
      <c r="F64" s="19"/>
      <c r="G64" s="24">
        <v>55.5</v>
      </c>
      <c r="H64" s="24">
        <v>0.01</v>
      </c>
      <c r="I64" s="31"/>
      <c r="J64" s="31"/>
      <c r="K64" s="35"/>
    </row>
    <row r="65" spans="1:54" x14ac:dyDescent="0.3">
      <c r="C65" s="58" t="s">
        <v>185</v>
      </c>
      <c r="D65" s="54"/>
      <c r="E65" s="6"/>
      <c r="F65" s="19"/>
      <c r="G65" s="25">
        <v>55.5</v>
      </c>
      <c r="H65" s="25">
        <v>0.01</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5160</v>
      </c>
      <c r="D68" s="54"/>
      <c r="E68" s="6"/>
      <c r="F68" s="19"/>
      <c r="G68" s="24" t="s">
        <v>2</v>
      </c>
      <c r="H68" s="24" t="s">
        <v>2</v>
      </c>
      <c r="I68" s="31"/>
      <c r="J68" s="31"/>
      <c r="K68" s="35"/>
      <c r="L68" s="3"/>
      <c r="AI68" s="3"/>
      <c r="AV68" s="3"/>
      <c r="AX68" s="3"/>
      <c r="BB68" s="3"/>
    </row>
    <row r="69" spans="1:54" x14ac:dyDescent="0.3">
      <c r="B69" s="8"/>
      <c r="C69" s="57" t="s">
        <v>202</v>
      </c>
      <c r="D69" s="54"/>
      <c r="E69" s="6"/>
      <c r="F69" s="19"/>
      <c r="G69" s="24">
        <v>-40.840000000000003</v>
      </c>
      <c r="H69" s="24">
        <v>-0.01</v>
      </c>
      <c r="I69" s="31"/>
      <c r="J69" s="31"/>
      <c r="K69" s="35"/>
    </row>
    <row r="70" spans="1:54" x14ac:dyDescent="0.3">
      <c r="C70" s="58" t="s">
        <v>185</v>
      </c>
      <c r="D70" s="54"/>
      <c r="E70" s="6"/>
      <c r="F70" s="19"/>
      <c r="G70" s="25">
        <v>-40.840000000000003</v>
      </c>
      <c r="H70" s="25">
        <v>-0.01</v>
      </c>
      <c r="I70" s="31"/>
      <c r="J70" s="31"/>
      <c r="K70" s="35"/>
    </row>
    <row r="71" spans="1:54" x14ac:dyDescent="0.3">
      <c r="C71" s="57"/>
      <c r="D71" s="54"/>
      <c r="E71" s="6"/>
      <c r="F71" s="19"/>
      <c r="G71" s="24"/>
      <c r="H71" s="24"/>
      <c r="I71" s="31"/>
      <c r="J71" s="31"/>
      <c r="K71" s="35"/>
    </row>
    <row r="72" spans="1:54" x14ac:dyDescent="0.3">
      <c r="C72" s="60" t="s">
        <v>203</v>
      </c>
      <c r="D72" s="55"/>
      <c r="E72" s="5"/>
      <c r="F72" s="20"/>
      <c r="G72" s="26">
        <v>399738.7</v>
      </c>
      <c r="H72" s="26">
        <v>100</v>
      </c>
      <c r="I72" s="32"/>
      <c r="J72" s="32"/>
      <c r="K72" s="36"/>
    </row>
    <row r="75" spans="1:54" x14ac:dyDescent="0.3">
      <c r="C75" s="1" t="s">
        <v>204</v>
      </c>
    </row>
    <row r="76" spans="1:54" x14ac:dyDescent="0.3">
      <c r="C76" s="37" t="s">
        <v>205</v>
      </c>
      <c r="D76" s="37"/>
      <c r="E76" s="37"/>
      <c r="F76" s="37"/>
      <c r="G76" s="37"/>
      <c r="H76" s="37"/>
      <c r="I76" s="37"/>
      <c r="J76" s="37"/>
      <c r="K76" s="37"/>
    </row>
    <row r="77" spans="1:54" x14ac:dyDescent="0.3">
      <c r="C77" s="2" t="s">
        <v>206</v>
      </c>
    </row>
    <row r="78" spans="1:54" x14ac:dyDescent="0.3">
      <c r="C78" s="2" t="s">
        <v>207</v>
      </c>
    </row>
    <row r="79" spans="1:54" ht="30" customHeight="1" x14ac:dyDescent="0.3">
      <c r="C79" s="88" t="s">
        <v>208</v>
      </c>
      <c r="D79" s="89"/>
      <c r="E79" s="89"/>
      <c r="F79" s="89"/>
      <c r="G79" s="89"/>
      <c r="H79" s="89"/>
      <c r="I79" s="89"/>
      <c r="J79" s="89"/>
      <c r="K79" s="89"/>
    </row>
    <row r="80" spans="1:54" x14ac:dyDescent="0.3">
      <c r="C80" s="2" t="s">
        <v>209</v>
      </c>
    </row>
    <row r="82" spans="3:5" x14ac:dyDescent="0.3">
      <c r="C82" s="1" t="s">
        <v>5306</v>
      </c>
      <c r="E82" s="86" t="s">
        <v>5307</v>
      </c>
    </row>
    <row r="83" spans="3:5" x14ac:dyDescent="0.3">
      <c r="E83" s="2" t="s">
        <v>5343</v>
      </c>
    </row>
  </sheetData>
  <mergeCells count="1">
    <mergeCell ref="C79:K79"/>
  </mergeCells>
  <hyperlinks>
    <hyperlink ref="J2" location="'Index'!A1" display="'Index'!A1" xr:uid="{CD931212-95F7-4CE7-94C8-D877B03F8A12}"/>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5A389-51BE-4462-A157-6CB002522DED}">
  <sheetPr codeName="Sheet1"/>
  <dimension ref="A1:IV172"/>
  <sheetViews>
    <sheetView showGridLines="0" zoomScale="90" zoomScaleNormal="90" workbookViewId="0">
      <pane ySplit="6" topLeftCell="A1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3068</v>
      </c>
      <c r="J2" s="38" t="s">
        <v>4904</v>
      </c>
    </row>
    <row r="3" spans="1:54" ht="16.2" x14ac:dyDescent="0.35">
      <c r="C3" s="1" t="s">
        <v>28</v>
      </c>
      <c r="D3" s="21" t="s">
        <v>3069</v>
      </c>
      <c r="F3" s="76" t="s">
        <v>5243</v>
      </c>
      <c r="G3" s="13" t="s">
        <v>4820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10425</v>
      </c>
      <c r="G10" s="24">
        <v>102.96</v>
      </c>
      <c r="H10" s="24">
        <v>10.31</v>
      </c>
      <c r="I10" s="31"/>
      <c r="J10" s="31"/>
      <c r="K10" s="35"/>
    </row>
    <row r="11" spans="1:54" x14ac:dyDescent="0.3">
      <c r="B11" s="8" t="s">
        <v>72</v>
      </c>
      <c r="C11" s="57" t="s">
        <v>73</v>
      </c>
      <c r="D11" s="54" t="s">
        <v>74</v>
      </c>
      <c r="E11" s="6" t="s">
        <v>75</v>
      </c>
      <c r="F11" s="19">
        <v>4652</v>
      </c>
      <c r="G11" s="24">
        <v>69.150000000000006</v>
      </c>
      <c r="H11" s="24">
        <v>6.93</v>
      </c>
      <c r="I11" s="31"/>
      <c r="J11" s="31"/>
      <c r="K11" s="35"/>
    </row>
    <row r="12" spans="1:54" x14ac:dyDescent="0.3">
      <c r="B12" s="8" t="s">
        <v>44</v>
      </c>
      <c r="C12" s="57" t="s">
        <v>45</v>
      </c>
      <c r="D12" s="54" t="s">
        <v>46</v>
      </c>
      <c r="E12" s="6" t="s">
        <v>43</v>
      </c>
      <c r="F12" s="19">
        <v>4909</v>
      </c>
      <c r="G12" s="24">
        <v>66.03</v>
      </c>
      <c r="H12" s="24">
        <v>6.61</v>
      </c>
      <c r="I12" s="31"/>
      <c r="J12" s="31"/>
      <c r="K12" s="35"/>
    </row>
    <row r="13" spans="1:54" x14ac:dyDescent="0.3">
      <c r="B13" s="8" t="s">
        <v>403</v>
      </c>
      <c r="C13" s="57" t="s">
        <v>404</v>
      </c>
      <c r="D13" s="54" t="s">
        <v>405</v>
      </c>
      <c r="E13" s="6" t="s">
        <v>259</v>
      </c>
      <c r="F13" s="19">
        <v>1882</v>
      </c>
      <c r="G13" s="24">
        <v>38.67</v>
      </c>
      <c r="H13" s="24">
        <v>3.87</v>
      </c>
      <c r="I13" s="31"/>
      <c r="J13" s="31"/>
      <c r="K13" s="35"/>
    </row>
    <row r="14" spans="1:54" x14ac:dyDescent="0.3">
      <c r="B14" s="8" t="s">
        <v>47</v>
      </c>
      <c r="C14" s="57" t="s">
        <v>48</v>
      </c>
      <c r="D14" s="54" t="s">
        <v>49</v>
      </c>
      <c r="E14" s="6" t="s">
        <v>50</v>
      </c>
      <c r="F14" s="19">
        <v>2456</v>
      </c>
      <c r="G14" s="24">
        <v>36.409999999999997</v>
      </c>
      <c r="H14" s="24">
        <v>3.65</v>
      </c>
      <c r="I14" s="31"/>
      <c r="J14" s="31"/>
      <c r="K14" s="35"/>
    </row>
    <row r="15" spans="1:54" x14ac:dyDescent="0.3">
      <c r="B15" s="8" t="s">
        <v>54</v>
      </c>
      <c r="C15" s="57" t="s">
        <v>55</v>
      </c>
      <c r="D15" s="54" t="s">
        <v>56</v>
      </c>
      <c r="E15" s="6" t="s">
        <v>57</v>
      </c>
      <c r="F15" s="19">
        <v>804</v>
      </c>
      <c r="G15" s="24">
        <v>32.409999999999997</v>
      </c>
      <c r="H15" s="24">
        <v>3.25</v>
      </c>
      <c r="I15" s="31"/>
      <c r="J15" s="31"/>
      <c r="K15" s="35"/>
    </row>
    <row r="16" spans="1:54" x14ac:dyDescent="0.3">
      <c r="B16" s="8" t="s">
        <v>394</v>
      </c>
      <c r="C16" s="57" t="s">
        <v>395</v>
      </c>
      <c r="D16" s="54" t="s">
        <v>396</v>
      </c>
      <c r="E16" s="6" t="s">
        <v>101</v>
      </c>
      <c r="F16" s="19">
        <v>6631</v>
      </c>
      <c r="G16" s="24">
        <v>27.87</v>
      </c>
      <c r="H16" s="24">
        <v>2.79</v>
      </c>
      <c r="I16" s="31"/>
      <c r="J16" s="31"/>
      <c r="K16" s="35"/>
    </row>
    <row r="17" spans="2:11" x14ac:dyDescent="0.3">
      <c r="B17" s="8" t="s">
        <v>62</v>
      </c>
      <c r="C17" s="57" t="s">
        <v>63</v>
      </c>
      <c r="D17" s="54" t="s">
        <v>64</v>
      </c>
      <c r="E17" s="6" t="s">
        <v>43</v>
      </c>
      <c r="F17" s="19">
        <v>2856</v>
      </c>
      <c r="G17" s="24">
        <v>26.76</v>
      </c>
      <c r="H17" s="24">
        <v>2.68</v>
      </c>
      <c r="I17" s="31"/>
      <c r="J17" s="31"/>
      <c r="K17" s="35"/>
    </row>
    <row r="18" spans="2:11" x14ac:dyDescent="0.3">
      <c r="B18" s="8" t="s">
        <v>51</v>
      </c>
      <c r="C18" s="57" t="s">
        <v>52</v>
      </c>
      <c r="D18" s="54" t="s">
        <v>53</v>
      </c>
      <c r="E18" s="6" t="s">
        <v>43</v>
      </c>
      <c r="F18" s="19">
        <v>1962</v>
      </c>
      <c r="G18" s="24">
        <v>24.19</v>
      </c>
      <c r="H18" s="24">
        <v>2.42</v>
      </c>
      <c r="I18" s="31"/>
      <c r="J18" s="31"/>
      <c r="K18" s="35"/>
    </row>
    <row r="19" spans="2:11" x14ac:dyDescent="0.3">
      <c r="B19" s="8" t="s">
        <v>102</v>
      </c>
      <c r="C19" s="57" t="s">
        <v>103</v>
      </c>
      <c r="D19" s="54" t="s">
        <v>104</v>
      </c>
      <c r="E19" s="6" t="s">
        <v>50</v>
      </c>
      <c r="F19" s="19">
        <v>696</v>
      </c>
      <c r="G19" s="24">
        <v>21.28</v>
      </c>
      <c r="H19" s="24">
        <v>2.13</v>
      </c>
      <c r="I19" s="31"/>
      <c r="J19" s="31"/>
      <c r="K19" s="35"/>
    </row>
    <row r="20" spans="2:11" x14ac:dyDescent="0.3">
      <c r="B20" s="8" t="s">
        <v>65</v>
      </c>
      <c r="C20" s="57" t="s">
        <v>66</v>
      </c>
      <c r="D20" s="54" t="s">
        <v>67</v>
      </c>
      <c r="E20" s="6" t="s">
        <v>43</v>
      </c>
      <c r="F20" s="19">
        <v>1012</v>
      </c>
      <c r="G20" s="24">
        <v>21.27</v>
      </c>
      <c r="H20" s="24">
        <v>2.13</v>
      </c>
      <c r="I20" s="31"/>
      <c r="J20" s="31"/>
      <c r="K20" s="35"/>
    </row>
    <row r="21" spans="2:11" x14ac:dyDescent="0.3">
      <c r="B21" s="8" t="s">
        <v>397</v>
      </c>
      <c r="C21" s="57" t="s">
        <v>398</v>
      </c>
      <c r="D21" s="54" t="s">
        <v>399</v>
      </c>
      <c r="E21" s="6" t="s">
        <v>61</v>
      </c>
      <c r="F21" s="19">
        <v>607</v>
      </c>
      <c r="G21" s="24">
        <v>21.16</v>
      </c>
      <c r="H21" s="24">
        <v>2.12</v>
      </c>
      <c r="I21" s="31"/>
      <c r="J21" s="31"/>
      <c r="K21" s="35"/>
    </row>
    <row r="22" spans="2:11" x14ac:dyDescent="0.3">
      <c r="B22" s="8" t="s">
        <v>575</v>
      </c>
      <c r="C22" s="57" t="s">
        <v>576</v>
      </c>
      <c r="D22" s="54" t="s">
        <v>577</v>
      </c>
      <c r="E22" s="6" t="s">
        <v>90</v>
      </c>
      <c r="F22" s="19">
        <v>1794</v>
      </c>
      <c r="G22" s="24">
        <v>18.7</v>
      </c>
      <c r="H22" s="24">
        <v>1.87</v>
      </c>
      <c r="I22" s="31"/>
      <c r="J22" s="31"/>
      <c r="K22" s="35"/>
    </row>
    <row r="23" spans="2:11" x14ac:dyDescent="0.3">
      <c r="B23" s="8" t="s">
        <v>609</v>
      </c>
      <c r="C23" s="57" t="s">
        <v>610</v>
      </c>
      <c r="D23" s="54" t="s">
        <v>611</v>
      </c>
      <c r="E23" s="6" t="s">
        <v>148</v>
      </c>
      <c r="F23" s="19">
        <v>4777</v>
      </c>
      <c r="G23" s="24">
        <v>15.18</v>
      </c>
      <c r="H23" s="24">
        <v>1.52</v>
      </c>
      <c r="I23" s="31"/>
      <c r="J23" s="31"/>
      <c r="K23" s="35"/>
    </row>
    <row r="24" spans="2:11" x14ac:dyDescent="0.3">
      <c r="B24" s="8" t="s">
        <v>98</v>
      </c>
      <c r="C24" s="57" t="s">
        <v>99</v>
      </c>
      <c r="D24" s="54" t="s">
        <v>100</v>
      </c>
      <c r="E24" s="6" t="s">
        <v>101</v>
      </c>
      <c r="F24" s="19">
        <v>614</v>
      </c>
      <c r="G24" s="24">
        <v>15.15</v>
      </c>
      <c r="H24" s="24">
        <v>1.52</v>
      </c>
      <c r="I24" s="31"/>
      <c r="J24" s="31"/>
      <c r="K24" s="35"/>
    </row>
    <row r="25" spans="2:11" x14ac:dyDescent="0.3">
      <c r="B25" s="8" t="s">
        <v>58</v>
      </c>
      <c r="C25" s="57" t="s">
        <v>59</v>
      </c>
      <c r="D25" s="54" t="s">
        <v>60</v>
      </c>
      <c r="E25" s="6" t="s">
        <v>61</v>
      </c>
      <c r="F25" s="19">
        <v>91</v>
      </c>
      <c r="G25" s="24">
        <v>14.73</v>
      </c>
      <c r="H25" s="24">
        <v>1.48</v>
      </c>
      <c r="I25" s="31"/>
      <c r="J25" s="31"/>
      <c r="K25" s="35"/>
    </row>
    <row r="26" spans="2:11" x14ac:dyDescent="0.3">
      <c r="B26" s="8" t="s">
        <v>478</v>
      </c>
      <c r="C26" s="57" t="s">
        <v>479</v>
      </c>
      <c r="D26" s="54" t="s">
        <v>480</v>
      </c>
      <c r="E26" s="6" t="s">
        <v>119</v>
      </c>
      <c r="F26" s="19">
        <v>726</v>
      </c>
      <c r="G26" s="24">
        <v>12.27</v>
      </c>
      <c r="H26" s="24">
        <v>1.23</v>
      </c>
      <c r="I26" s="31"/>
      <c r="J26" s="31"/>
      <c r="K26" s="35"/>
    </row>
    <row r="27" spans="2:11" x14ac:dyDescent="0.3">
      <c r="B27" s="8" t="s">
        <v>923</v>
      </c>
      <c r="C27" s="57" t="s">
        <v>924</v>
      </c>
      <c r="D27" s="54" t="s">
        <v>925</v>
      </c>
      <c r="E27" s="6" t="s">
        <v>50</v>
      </c>
      <c r="F27" s="19">
        <v>728</v>
      </c>
      <c r="G27" s="24">
        <v>11.22</v>
      </c>
      <c r="H27" s="24">
        <v>1.1200000000000001</v>
      </c>
      <c r="I27" s="31"/>
      <c r="J27" s="31"/>
      <c r="K27" s="35"/>
    </row>
    <row r="28" spans="2:11" x14ac:dyDescent="0.3">
      <c r="B28" s="8" t="s">
        <v>600</v>
      </c>
      <c r="C28" s="57" t="s">
        <v>601</v>
      </c>
      <c r="D28" s="54" t="s">
        <v>602</v>
      </c>
      <c r="E28" s="6" t="s">
        <v>127</v>
      </c>
      <c r="F28" s="19">
        <v>3267</v>
      </c>
      <c r="G28" s="24">
        <v>11</v>
      </c>
      <c r="H28" s="24">
        <v>1.1000000000000001</v>
      </c>
      <c r="I28" s="31"/>
      <c r="J28" s="31"/>
      <c r="K28" s="35"/>
    </row>
    <row r="29" spans="2:11" x14ac:dyDescent="0.3">
      <c r="B29" s="8" t="s">
        <v>628</v>
      </c>
      <c r="C29" s="57" t="s">
        <v>629</v>
      </c>
      <c r="D29" s="54" t="s">
        <v>630</v>
      </c>
      <c r="E29" s="6" t="s">
        <v>82</v>
      </c>
      <c r="F29" s="19">
        <v>281</v>
      </c>
      <c r="G29" s="24">
        <v>10.52</v>
      </c>
      <c r="H29" s="24">
        <v>1.05</v>
      </c>
      <c r="I29" s="31"/>
      <c r="J29" s="31"/>
      <c r="K29" s="35"/>
    </row>
    <row r="30" spans="2:11" x14ac:dyDescent="0.3">
      <c r="B30" s="8" t="s">
        <v>1089</v>
      </c>
      <c r="C30" s="57" t="s">
        <v>1090</v>
      </c>
      <c r="D30" s="54" t="s">
        <v>1091</v>
      </c>
      <c r="E30" s="6" t="s">
        <v>1092</v>
      </c>
      <c r="F30" s="19">
        <v>2463</v>
      </c>
      <c r="G30" s="24">
        <v>10.5</v>
      </c>
      <c r="H30" s="24">
        <v>1.05</v>
      </c>
      <c r="I30" s="31"/>
      <c r="J30" s="31"/>
      <c r="K30" s="35"/>
    </row>
    <row r="31" spans="2:11" x14ac:dyDescent="0.3">
      <c r="B31" s="8" t="s">
        <v>279</v>
      </c>
      <c r="C31" s="57" t="s">
        <v>280</v>
      </c>
      <c r="D31" s="54" t="s">
        <v>281</v>
      </c>
      <c r="E31" s="6" t="s">
        <v>210</v>
      </c>
      <c r="F31" s="19">
        <v>5664</v>
      </c>
      <c r="G31" s="24">
        <v>10.36</v>
      </c>
      <c r="H31" s="24">
        <v>1.04</v>
      </c>
      <c r="I31" s="31"/>
      <c r="J31" s="31"/>
      <c r="K31" s="35"/>
    </row>
    <row r="32" spans="2:11" x14ac:dyDescent="0.3">
      <c r="B32" s="8" t="s">
        <v>68</v>
      </c>
      <c r="C32" s="57" t="s">
        <v>69</v>
      </c>
      <c r="D32" s="54" t="s">
        <v>70</v>
      </c>
      <c r="E32" s="6" t="s">
        <v>71</v>
      </c>
      <c r="F32" s="19">
        <v>81</v>
      </c>
      <c r="G32" s="24">
        <v>9.68</v>
      </c>
      <c r="H32" s="24">
        <v>0.97</v>
      </c>
      <c r="I32" s="31"/>
      <c r="J32" s="31"/>
      <c r="K32" s="35"/>
    </row>
    <row r="33" spans="2:11" x14ac:dyDescent="0.3">
      <c r="B33" s="8" t="s">
        <v>124</v>
      </c>
      <c r="C33" s="57" t="s">
        <v>125</v>
      </c>
      <c r="D33" s="54" t="s">
        <v>126</v>
      </c>
      <c r="E33" s="6" t="s">
        <v>127</v>
      </c>
      <c r="F33" s="19">
        <v>3133</v>
      </c>
      <c r="G33" s="24">
        <v>9.0299999999999994</v>
      </c>
      <c r="H33" s="24">
        <v>0.9</v>
      </c>
      <c r="I33" s="31"/>
      <c r="J33" s="31"/>
      <c r="K33" s="35"/>
    </row>
    <row r="34" spans="2:11" x14ac:dyDescent="0.3">
      <c r="B34" s="8" t="s">
        <v>83</v>
      </c>
      <c r="C34" s="57" t="s">
        <v>84</v>
      </c>
      <c r="D34" s="54" t="s">
        <v>85</v>
      </c>
      <c r="E34" s="6" t="s">
        <v>86</v>
      </c>
      <c r="F34" s="19">
        <v>989</v>
      </c>
      <c r="G34" s="24">
        <v>8.3800000000000008</v>
      </c>
      <c r="H34" s="24">
        <v>0.84</v>
      </c>
      <c r="I34" s="31"/>
      <c r="J34" s="31"/>
      <c r="K34" s="35"/>
    </row>
    <row r="35" spans="2:11" x14ac:dyDescent="0.3">
      <c r="B35" s="8" t="s">
        <v>584</v>
      </c>
      <c r="C35" s="57" t="s">
        <v>585</v>
      </c>
      <c r="D35" s="54" t="s">
        <v>586</v>
      </c>
      <c r="E35" s="6" t="s">
        <v>212</v>
      </c>
      <c r="F35" s="19">
        <v>149</v>
      </c>
      <c r="G35" s="24">
        <v>8.3800000000000008</v>
      </c>
      <c r="H35" s="24">
        <v>0.84</v>
      </c>
      <c r="I35" s="31"/>
      <c r="J35" s="31"/>
      <c r="K35" s="35"/>
    </row>
    <row r="36" spans="2:11" x14ac:dyDescent="0.3">
      <c r="B36" s="8" t="s">
        <v>612</v>
      </c>
      <c r="C36" s="57" t="s">
        <v>613</v>
      </c>
      <c r="D36" s="54" t="s">
        <v>614</v>
      </c>
      <c r="E36" s="6" t="s">
        <v>90</v>
      </c>
      <c r="F36" s="19">
        <v>395</v>
      </c>
      <c r="G36" s="24">
        <v>8.25</v>
      </c>
      <c r="H36" s="24">
        <v>0.83</v>
      </c>
      <c r="I36" s="31"/>
      <c r="J36" s="31"/>
      <c r="K36" s="35"/>
    </row>
    <row r="37" spans="2:11" x14ac:dyDescent="0.3">
      <c r="B37" s="8" t="s">
        <v>79</v>
      </c>
      <c r="C37" s="57" t="s">
        <v>80</v>
      </c>
      <c r="D37" s="54" t="s">
        <v>81</v>
      </c>
      <c r="E37" s="6" t="s">
        <v>82</v>
      </c>
      <c r="F37" s="19">
        <v>310</v>
      </c>
      <c r="G37" s="24">
        <v>7.78</v>
      </c>
      <c r="H37" s="24">
        <v>0.78</v>
      </c>
      <c r="I37" s="31"/>
      <c r="J37" s="31"/>
      <c r="K37" s="35"/>
    </row>
    <row r="38" spans="2:11" x14ac:dyDescent="0.3">
      <c r="B38" s="8" t="s">
        <v>1093</v>
      </c>
      <c r="C38" s="57" t="s">
        <v>1094</v>
      </c>
      <c r="D38" s="54" t="s">
        <v>1095</v>
      </c>
      <c r="E38" s="6" t="s">
        <v>210</v>
      </c>
      <c r="F38" s="19">
        <v>639</v>
      </c>
      <c r="G38" s="24">
        <v>7.71</v>
      </c>
      <c r="H38" s="24">
        <v>0.77</v>
      </c>
      <c r="I38" s="31"/>
      <c r="J38" s="31"/>
      <c r="K38" s="35"/>
    </row>
    <row r="39" spans="2:11" x14ac:dyDescent="0.3">
      <c r="B39" s="8" t="s">
        <v>1012</v>
      </c>
      <c r="C39" s="57" t="s">
        <v>1013</v>
      </c>
      <c r="D39" s="54" t="s">
        <v>1014</v>
      </c>
      <c r="E39" s="6" t="s">
        <v>71</v>
      </c>
      <c r="F39" s="19">
        <v>262</v>
      </c>
      <c r="G39" s="24">
        <v>7.58</v>
      </c>
      <c r="H39" s="24">
        <v>0.76</v>
      </c>
      <c r="I39" s="31"/>
      <c r="J39" s="31"/>
      <c r="K39" s="35"/>
    </row>
    <row r="40" spans="2:11" x14ac:dyDescent="0.3">
      <c r="B40" s="8" t="s">
        <v>590</v>
      </c>
      <c r="C40" s="57" t="s">
        <v>591</v>
      </c>
      <c r="D40" s="54" t="s">
        <v>592</v>
      </c>
      <c r="E40" s="6" t="s">
        <v>593</v>
      </c>
      <c r="F40" s="19">
        <v>505</v>
      </c>
      <c r="G40" s="24">
        <v>7.33</v>
      </c>
      <c r="H40" s="24">
        <v>0.73</v>
      </c>
      <c r="I40" s="31"/>
      <c r="J40" s="31"/>
      <c r="K40" s="35"/>
    </row>
    <row r="41" spans="2:11" x14ac:dyDescent="0.3">
      <c r="B41" s="8" t="s">
        <v>1096</v>
      </c>
      <c r="C41" s="57" t="s">
        <v>1097</v>
      </c>
      <c r="D41" s="54" t="s">
        <v>1098</v>
      </c>
      <c r="E41" s="6" t="s">
        <v>90</v>
      </c>
      <c r="F41" s="19">
        <v>957</v>
      </c>
      <c r="G41" s="24">
        <v>7.17</v>
      </c>
      <c r="H41" s="24">
        <v>0.72</v>
      </c>
      <c r="I41" s="31"/>
      <c r="J41" s="31"/>
      <c r="K41" s="35"/>
    </row>
    <row r="42" spans="2:11" x14ac:dyDescent="0.3">
      <c r="B42" s="8" t="s">
        <v>1099</v>
      </c>
      <c r="C42" s="57" t="s">
        <v>1100</v>
      </c>
      <c r="D42" s="54" t="s">
        <v>1101</v>
      </c>
      <c r="E42" s="6" t="s">
        <v>148</v>
      </c>
      <c r="F42" s="19">
        <v>152</v>
      </c>
      <c r="G42" s="24">
        <v>7.13</v>
      </c>
      <c r="H42" s="24">
        <v>0.71</v>
      </c>
      <c r="I42" s="31"/>
      <c r="J42" s="31"/>
      <c r="K42" s="35"/>
    </row>
    <row r="43" spans="2:11" x14ac:dyDescent="0.3">
      <c r="B43" s="8" t="s">
        <v>1006</v>
      </c>
      <c r="C43" s="57" t="s">
        <v>1007</v>
      </c>
      <c r="D43" s="54" t="s">
        <v>1008</v>
      </c>
      <c r="E43" s="6" t="s">
        <v>61</v>
      </c>
      <c r="F43" s="19">
        <v>77</v>
      </c>
      <c r="G43" s="24">
        <v>6.85</v>
      </c>
      <c r="H43" s="24">
        <v>0.69</v>
      </c>
      <c r="I43" s="31"/>
      <c r="J43" s="31"/>
      <c r="K43" s="35"/>
    </row>
    <row r="44" spans="2:11" x14ac:dyDescent="0.3">
      <c r="B44" s="8" t="s">
        <v>425</v>
      </c>
      <c r="C44" s="57" t="s">
        <v>426</v>
      </c>
      <c r="D44" s="54" t="s">
        <v>427</v>
      </c>
      <c r="E44" s="6" t="s">
        <v>428</v>
      </c>
      <c r="F44" s="19">
        <v>2681</v>
      </c>
      <c r="G44" s="24">
        <v>6.85</v>
      </c>
      <c r="H44" s="24">
        <v>0.69</v>
      </c>
      <c r="I44" s="31"/>
      <c r="J44" s="31"/>
      <c r="K44" s="35"/>
    </row>
    <row r="45" spans="2:11" x14ac:dyDescent="0.3">
      <c r="B45" s="8" t="s">
        <v>1102</v>
      </c>
      <c r="C45" s="57" t="s">
        <v>1103</v>
      </c>
      <c r="D45" s="54" t="s">
        <v>1104</v>
      </c>
      <c r="E45" s="6" t="s">
        <v>90</v>
      </c>
      <c r="F45" s="19">
        <v>2228</v>
      </c>
      <c r="G45" s="24">
        <v>6.84</v>
      </c>
      <c r="H45" s="24">
        <v>0.68</v>
      </c>
      <c r="I45" s="31"/>
      <c r="J45" s="31"/>
      <c r="K45" s="35"/>
    </row>
    <row r="46" spans="2:11" x14ac:dyDescent="0.3">
      <c r="B46" s="8" t="s">
        <v>105</v>
      </c>
      <c r="C46" s="57" t="s">
        <v>106</v>
      </c>
      <c r="D46" s="54" t="s">
        <v>107</v>
      </c>
      <c r="E46" s="6" t="s">
        <v>61</v>
      </c>
      <c r="F46" s="19">
        <v>94</v>
      </c>
      <c r="G46" s="24">
        <v>6.59</v>
      </c>
      <c r="H46" s="24">
        <v>0.66</v>
      </c>
      <c r="I46" s="31"/>
      <c r="J46" s="31"/>
      <c r="K46" s="35"/>
    </row>
    <row r="47" spans="2:11" x14ac:dyDescent="0.3">
      <c r="B47" s="8" t="s">
        <v>1105</v>
      </c>
      <c r="C47" s="57" t="s">
        <v>1106</v>
      </c>
      <c r="D47" s="54" t="s">
        <v>1107</v>
      </c>
      <c r="E47" s="6" t="s">
        <v>138</v>
      </c>
      <c r="F47" s="19">
        <v>491</v>
      </c>
      <c r="G47" s="24">
        <v>6.24</v>
      </c>
      <c r="H47" s="24">
        <v>0.63</v>
      </c>
      <c r="I47" s="31"/>
      <c r="J47" s="31"/>
      <c r="K47" s="35"/>
    </row>
    <row r="48" spans="2:11" x14ac:dyDescent="0.3">
      <c r="B48" s="8" t="s">
        <v>406</v>
      </c>
      <c r="C48" s="57" t="s">
        <v>407</v>
      </c>
      <c r="D48" s="54" t="s">
        <v>408</v>
      </c>
      <c r="E48" s="6" t="s">
        <v>50</v>
      </c>
      <c r="F48" s="19">
        <v>438</v>
      </c>
      <c r="G48" s="24">
        <v>6.24</v>
      </c>
      <c r="H48" s="24">
        <v>0.63</v>
      </c>
      <c r="I48" s="31"/>
      <c r="J48" s="31"/>
      <c r="K48" s="35"/>
    </row>
    <row r="49" spans="2:11" x14ac:dyDescent="0.3">
      <c r="B49" s="8" t="s">
        <v>1108</v>
      </c>
      <c r="C49" s="57" t="s">
        <v>1109</v>
      </c>
      <c r="D49" s="54" t="s">
        <v>1110</v>
      </c>
      <c r="E49" s="6" t="s">
        <v>1111</v>
      </c>
      <c r="F49" s="19">
        <v>1568</v>
      </c>
      <c r="G49" s="24">
        <v>6.09</v>
      </c>
      <c r="H49" s="24">
        <v>0.61</v>
      </c>
      <c r="I49" s="31"/>
      <c r="J49" s="31"/>
      <c r="K49" s="35"/>
    </row>
    <row r="50" spans="2:11" x14ac:dyDescent="0.3">
      <c r="B50" s="8" t="s">
        <v>1112</v>
      </c>
      <c r="C50" s="57" t="s">
        <v>1113</v>
      </c>
      <c r="D50" s="54" t="s">
        <v>1114</v>
      </c>
      <c r="E50" s="6" t="s">
        <v>94</v>
      </c>
      <c r="F50" s="19">
        <v>310</v>
      </c>
      <c r="G50" s="24">
        <v>6.06</v>
      </c>
      <c r="H50" s="24">
        <v>0.61</v>
      </c>
      <c r="I50" s="31"/>
      <c r="J50" s="31"/>
      <c r="K50" s="35"/>
    </row>
    <row r="51" spans="2:11" x14ac:dyDescent="0.3">
      <c r="B51" s="8" t="s">
        <v>2400</v>
      </c>
      <c r="C51" s="57" t="s">
        <v>2401</v>
      </c>
      <c r="D51" s="54" t="s">
        <v>2402</v>
      </c>
      <c r="E51" s="6" t="s">
        <v>1092</v>
      </c>
      <c r="F51" s="19">
        <v>129</v>
      </c>
      <c r="G51" s="24">
        <v>6.04</v>
      </c>
      <c r="H51" s="24">
        <v>0.6</v>
      </c>
      <c r="I51" s="31"/>
      <c r="J51" s="31"/>
      <c r="K51" s="35"/>
    </row>
    <row r="52" spans="2:11" x14ac:dyDescent="0.3">
      <c r="B52" s="8" t="s">
        <v>116</v>
      </c>
      <c r="C52" s="57" t="s">
        <v>117</v>
      </c>
      <c r="D52" s="54" t="s">
        <v>118</v>
      </c>
      <c r="E52" s="6" t="s">
        <v>119</v>
      </c>
      <c r="F52" s="19">
        <v>88</v>
      </c>
      <c r="G52" s="24">
        <v>5.94</v>
      </c>
      <c r="H52" s="24">
        <v>0.59</v>
      </c>
      <c r="I52" s="31"/>
      <c r="J52" s="31"/>
      <c r="K52" s="35"/>
    </row>
    <row r="53" spans="2:11" x14ac:dyDescent="0.3">
      <c r="B53" s="8" t="s">
        <v>450</v>
      </c>
      <c r="C53" s="57" t="s">
        <v>451</v>
      </c>
      <c r="D53" s="54" t="s">
        <v>452</v>
      </c>
      <c r="E53" s="6" t="s">
        <v>61</v>
      </c>
      <c r="F53" s="19">
        <v>1443</v>
      </c>
      <c r="G53" s="24">
        <v>5.92</v>
      </c>
      <c r="H53" s="24">
        <v>0.59</v>
      </c>
      <c r="I53" s="31"/>
      <c r="J53" s="31"/>
      <c r="K53" s="35"/>
    </row>
    <row r="54" spans="2:11" x14ac:dyDescent="0.3">
      <c r="B54" s="8" t="s">
        <v>597</v>
      </c>
      <c r="C54" s="57" t="s">
        <v>598</v>
      </c>
      <c r="D54" s="54" t="s">
        <v>599</v>
      </c>
      <c r="E54" s="6" t="s">
        <v>163</v>
      </c>
      <c r="F54" s="19">
        <v>508</v>
      </c>
      <c r="G54" s="24">
        <v>5.83</v>
      </c>
      <c r="H54" s="24">
        <v>0.57999999999999996</v>
      </c>
      <c r="I54" s="31"/>
      <c r="J54" s="31"/>
      <c r="K54" s="35"/>
    </row>
    <row r="55" spans="2:11" x14ac:dyDescent="0.3">
      <c r="B55" s="8" t="s">
        <v>391</v>
      </c>
      <c r="C55" s="57" t="s">
        <v>392</v>
      </c>
      <c r="D55" s="54" t="s">
        <v>393</v>
      </c>
      <c r="E55" s="6" t="s">
        <v>119</v>
      </c>
      <c r="F55" s="19">
        <v>383</v>
      </c>
      <c r="G55" s="24">
        <v>5.75</v>
      </c>
      <c r="H55" s="24">
        <v>0.57999999999999996</v>
      </c>
      <c r="I55" s="31"/>
      <c r="J55" s="31"/>
      <c r="K55" s="35"/>
    </row>
    <row r="56" spans="2:11" x14ac:dyDescent="0.3">
      <c r="B56" s="8" t="s">
        <v>2251</v>
      </c>
      <c r="C56" s="57" t="s">
        <v>2252</v>
      </c>
      <c r="D56" s="54" t="s">
        <v>2253</v>
      </c>
      <c r="E56" s="6" t="s">
        <v>2254</v>
      </c>
      <c r="F56" s="19">
        <v>1156</v>
      </c>
      <c r="G56" s="24">
        <v>5.71</v>
      </c>
      <c r="H56" s="24">
        <v>0.56999999999999995</v>
      </c>
      <c r="I56" s="31"/>
      <c r="J56" s="31"/>
      <c r="K56" s="35"/>
    </row>
    <row r="57" spans="2:11" x14ac:dyDescent="0.3">
      <c r="B57" s="8" t="s">
        <v>95</v>
      </c>
      <c r="C57" s="57" t="s">
        <v>96</v>
      </c>
      <c r="D57" s="54" t="s">
        <v>97</v>
      </c>
      <c r="E57" s="6" t="s">
        <v>61</v>
      </c>
      <c r="F57" s="19">
        <v>160</v>
      </c>
      <c r="G57" s="24">
        <v>5.61</v>
      </c>
      <c r="H57" s="24">
        <v>0.56000000000000005</v>
      </c>
      <c r="I57" s="31"/>
      <c r="J57" s="31"/>
      <c r="K57" s="35"/>
    </row>
    <row r="58" spans="2:11" x14ac:dyDescent="0.3">
      <c r="B58" s="8" t="s">
        <v>91</v>
      </c>
      <c r="C58" s="57" t="s">
        <v>92</v>
      </c>
      <c r="D58" s="54" t="s">
        <v>93</v>
      </c>
      <c r="E58" s="6" t="s">
        <v>94</v>
      </c>
      <c r="F58" s="19">
        <v>741</v>
      </c>
      <c r="G58" s="24">
        <v>5.42</v>
      </c>
      <c r="H58" s="24">
        <v>0.54</v>
      </c>
      <c r="I58" s="31"/>
      <c r="J58" s="31"/>
      <c r="K58" s="35"/>
    </row>
    <row r="59" spans="2:11" x14ac:dyDescent="0.3">
      <c r="B59" s="8" t="s">
        <v>1115</v>
      </c>
      <c r="C59" s="57" t="s">
        <v>1116</v>
      </c>
      <c r="D59" s="54" t="s">
        <v>1117</v>
      </c>
      <c r="E59" s="6" t="s">
        <v>163</v>
      </c>
      <c r="F59" s="19">
        <v>69</v>
      </c>
      <c r="G59" s="24">
        <v>5.3</v>
      </c>
      <c r="H59" s="24">
        <v>0.53</v>
      </c>
      <c r="I59" s="31"/>
      <c r="J59" s="31"/>
      <c r="K59" s="35"/>
    </row>
    <row r="60" spans="2:11" x14ac:dyDescent="0.3">
      <c r="B60" s="8" t="s">
        <v>1118</v>
      </c>
      <c r="C60" s="57" t="s">
        <v>1119</v>
      </c>
      <c r="D60" s="54" t="s">
        <v>1120</v>
      </c>
      <c r="E60" s="6" t="s">
        <v>528</v>
      </c>
      <c r="F60" s="19">
        <v>449</v>
      </c>
      <c r="G60" s="24">
        <v>5.23</v>
      </c>
      <c r="H60" s="24">
        <v>0.52</v>
      </c>
      <c r="I60" s="31"/>
      <c r="J60" s="31"/>
      <c r="K60" s="35"/>
    </row>
    <row r="61" spans="2:11" x14ac:dyDescent="0.3">
      <c r="B61" s="8" t="s">
        <v>1121</v>
      </c>
      <c r="C61" s="57" t="s">
        <v>1122</v>
      </c>
      <c r="D61" s="54" t="s">
        <v>1123</v>
      </c>
      <c r="E61" s="6" t="s">
        <v>119</v>
      </c>
      <c r="F61" s="19">
        <v>419</v>
      </c>
      <c r="G61" s="24">
        <v>5.0199999999999996</v>
      </c>
      <c r="H61" s="24">
        <v>0.5</v>
      </c>
      <c r="I61" s="31"/>
      <c r="J61" s="31"/>
      <c r="K61" s="35"/>
    </row>
    <row r="62" spans="2:11" x14ac:dyDescent="0.3">
      <c r="B62" s="8" t="s">
        <v>1015</v>
      </c>
      <c r="C62" s="57" t="s">
        <v>1016</v>
      </c>
      <c r="D62" s="54" t="s">
        <v>1017</v>
      </c>
      <c r="E62" s="6" t="s">
        <v>61</v>
      </c>
      <c r="F62" s="19">
        <v>89</v>
      </c>
      <c r="G62" s="24">
        <v>4.93</v>
      </c>
      <c r="H62" s="24">
        <v>0.49</v>
      </c>
      <c r="I62" s="31"/>
      <c r="J62" s="31"/>
      <c r="K62" s="35"/>
    </row>
    <row r="63" spans="2:11" x14ac:dyDescent="0.3">
      <c r="B63" s="8" t="s">
        <v>2480</v>
      </c>
      <c r="C63" s="57" t="s">
        <v>2481</v>
      </c>
      <c r="D63" s="54" t="s">
        <v>2482</v>
      </c>
      <c r="E63" s="6" t="s">
        <v>111</v>
      </c>
      <c r="F63" s="19">
        <v>8292</v>
      </c>
      <c r="G63" s="24">
        <v>4.92</v>
      </c>
      <c r="H63" s="24">
        <v>0.49</v>
      </c>
      <c r="I63" s="31"/>
      <c r="J63" s="31"/>
      <c r="K63" s="35"/>
    </row>
    <row r="64" spans="2:11" x14ac:dyDescent="0.3">
      <c r="B64" s="8" t="s">
        <v>87</v>
      </c>
      <c r="C64" s="57" t="s">
        <v>88</v>
      </c>
      <c r="D64" s="54" t="s">
        <v>89</v>
      </c>
      <c r="E64" s="6" t="s">
        <v>90</v>
      </c>
      <c r="F64" s="19">
        <v>289</v>
      </c>
      <c r="G64" s="24">
        <v>4.9000000000000004</v>
      </c>
      <c r="H64" s="24">
        <v>0.49</v>
      </c>
      <c r="I64" s="31"/>
      <c r="J64" s="31"/>
      <c r="K64" s="35"/>
    </row>
    <row r="65" spans="2:11" x14ac:dyDescent="0.3">
      <c r="B65" s="8" t="s">
        <v>419</v>
      </c>
      <c r="C65" s="57" t="s">
        <v>420</v>
      </c>
      <c r="D65" s="54" t="s">
        <v>421</v>
      </c>
      <c r="E65" s="6" t="s">
        <v>75</v>
      </c>
      <c r="F65" s="19">
        <v>1342</v>
      </c>
      <c r="G65" s="24">
        <v>4.79</v>
      </c>
      <c r="H65" s="24">
        <v>0.48</v>
      </c>
      <c r="I65" s="31"/>
      <c r="J65" s="31"/>
      <c r="K65" s="35"/>
    </row>
    <row r="66" spans="2:11" x14ac:dyDescent="0.3">
      <c r="B66" s="8" t="s">
        <v>135</v>
      </c>
      <c r="C66" s="57" t="s">
        <v>136</v>
      </c>
      <c r="D66" s="54" t="s">
        <v>137</v>
      </c>
      <c r="E66" s="6" t="s">
        <v>138</v>
      </c>
      <c r="F66" s="19">
        <v>81</v>
      </c>
      <c r="G66" s="24">
        <v>4.7300000000000004</v>
      </c>
      <c r="H66" s="24">
        <v>0.47</v>
      </c>
      <c r="I66" s="31"/>
      <c r="J66" s="31"/>
      <c r="K66" s="35"/>
    </row>
    <row r="67" spans="2:11" x14ac:dyDescent="0.3">
      <c r="B67" s="8" t="s">
        <v>367</v>
      </c>
      <c r="C67" s="57" t="s">
        <v>368</v>
      </c>
      <c r="D67" s="54" t="s">
        <v>369</v>
      </c>
      <c r="E67" s="6" t="s">
        <v>50</v>
      </c>
      <c r="F67" s="19">
        <v>1946</v>
      </c>
      <c r="G67" s="24">
        <v>4.68</v>
      </c>
      <c r="H67" s="24">
        <v>0.47</v>
      </c>
      <c r="I67" s="31"/>
      <c r="J67" s="31"/>
      <c r="K67" s="35"/>
    </row>
    <row r="68" spans="2:11" x14ac:dyDescent="0.3">
      <c r="B68" s="8" t="s">
        <v>2471</v>
      </c>
      <c r="C68" s="57" t="s">
        <v>2472</v>
      </c>
      <c r="D68" s="54" t="s">
        <v>2473</v>
      </c>
      <c r="E68" s="6" t="s">
        <v>127</v>
      </c>
      <c r="F68" s="19">
        <v>1142</v>
      </c>
      <c r="G68" s="24">
        <v>4.63</v>
      </c>
      <c r="H68" s="24">
        <v>0.46</v>
      </c>
      <c r="I68" s="31"/>
      <c r="J68" s="31"/>
      <c r="K68" s="35"/>
    </row>
    <row r="69" spans="2:11" x14ac:dyDescent="0.3">
      <c r="B69" s="8" t="s">
        <v>1124</v>
      </c>
      <c r="C69" s="57" t="s">
        <v>1125</v>
      </c>
      <c r="D69" s="54" t="s">
        <v>1126</v>
      </c>
      <c r="E69" s="6" t="s">
        <v>1127</v>
      </c>
      <c r="F69" s="19">
        <v>183</v>
      </c>
      <c r="G69" s="24">
        <v>4.54</v>
      </c>
      <c r="H69" s="24">
        <v>0.45</v>
      </c>
      <c r="I69" s="31"/>
      <c r="J69" s="31"/>
      <c r="K69" s="35"/>
    </row>
    <row r="70" spans="2:11" x14ac:dyDescent="0.3">
      <c r="B70" s="8" t="s">
        <v>2462</v>
      </c>
      <c r="C70" s="57" t="s">
        <v>2463</v>
      </c>
      <c r="D70" s="54" t="s">
        <v>2464</v>
      </c>
      <c r="E70" s="6" t="s">
        <v>156</v>
      </c>
      <c r="F70" s="19">
        <v>607</v>
      </c>
      <c r="G70" s="24">
        <v>4.5</v>
      </c>
      <c r="H70" s="24">
        <v>0.45</v>
      </c>
      <c r="I70" s="31"/>
      <c r="J70" s="31"/>
      <c r="K70" s="35"/>
    </row>
    <row r="71" spans="2:11" x14ac:dyDescent="0.3">
      <c r="B71" s="8" t="s">
        <v>625</v>
      </c>
      <c r="C71" s="57" t="s">
        <v>626</v>
      </c>
      <c r="D71" s="54" t="s">
        <v>627</v>
      </c>
      <c r="E71" s="6" t="s">
        <v>266</v>
      </c>
      <c r="F71" s="19">
        <v>930</v>
      </c>
      <c r="G71" s="24">
        <v>4.37</v>
      </c>
      <c r="H71" s="24">
        <v>0.44</v>
      </c>
      <c r="I71" s="31"/>
      <c r="J71" s="31"/>
      <c r="K71" s="35"/>
    </row>
    <row r="72" spans="2:11" x14ac:dyDescent="0.3">
      <c r="B72" s="8" t="s">
        <v>2310</v>
      </c>
      <c r="C72" s="57" t="s">
        <v>2311</v>
      </c>
      <c r="D72" s="54" t="s">
        <v>2312</v>
      </c>
      <c r="E72" s="6" t="s">
        <v>82</v>
      </c>
      <c r="F72" s="19">
        <v>28</v>
      </c>
      <c r="G72" s="24">
        <v>4.34</v>
      </c>
      <c r="H72" s="24">
        <v>0.43</v>
      </c>
      <c r="I72" s="31"/>
      <c r="J72" s="31"/>
      <c r="K72" s="35"/>
    </row>
    <row r="73" spans="2:11" x14ac:dyDescent="0.3">
      <c r="B73" s="8" t="s">
        <v>916</v>
      </c>
      <c r="C73" s="57" t="s">
        <v>917</v>
      </c>
      <c r="D73" s="54" t="s">
        <v>918</v>
      </c>
      <c r="E73" s="6" t="s">
        <v>50</v>
      </c>
      <c r="F73" s="19">
        <v>73</v>
      </c>
      <c r="G73" s="24">
        <v>4.32</v>
      </c>
      <c r="H73" s="24">
        <v>0.43</v>
      </c>
      <c r="I73" s="31"/>
      <c r="J73" s="31"/>
      <c r="K73" s="35"/>
    </row>
    <row r="74" spans="2:11" x14ac:dyDescent="0.3">
      <c r="B74" s="8" t="s">
        <v>587</v>
      </c>
      <c r="C74" s="57" t="s">
        <v>588</v>
      </c>
      <c r="D74" s="54" t="s">
        <v>589</v>
      </c>
      <c r="E74" s="6" t="s">
        <v>148</v>
      </c>
      <c r="F74" s="19">
        <v>103</v>
      </c>
      <c r="G74" s="24">
        <v>4.28</v>
      </c>
      <c r="H74" s="24">
        <v>0.43</v>
      </c>
      <c r="I74" s="31"/>
      <c r="J74" s="31"/>
      <c r="K74" s="35"/>
    </row>
    <row r="75" spans="2:11" x14ac:dyDescent="0.3">
      <c r="B75" s="8" t="s">
        <v>1003</v>
      </c>
      <c r="C75" s="57" t="s">
        <v>1004</v>
      </c>
      <c r="D75" s="54" t="s">
        <v>1005</v>
      </c>
      <c r="E75" s="6" t="s">
        <v>75</v>
      </c>
      <c r="F75" s="19">
        <v>2524</v>
      </c>
      <c r="G75" s="24">
        <v>4.1900000000000004</v>
      </c>
      <c r="H75" s="24">
        <v>0.42</v>
      </c>
      <c r="I75" s="31"/>
      <c r="J75" s="31"/>
      <c r="K75" s="35"/>
    </row>
    <row r="76" spans="2:11" x14ac:dyDescent="0.3">
      <c r="B76" s="8" t="s">
        <v>578</v>
      </c>
      <c r="C76" s="57" t="s">
        <v>579</v>
      </c>
      <c r="D76" s="54" t="s">
        <v>580</v>
      </c>
      <c r="E76" s="6" t="s">
        <v>127</v>
      </c>
      <c r="F76" s="19">
        <v>2652</v>
      </c>
      <c r="G76" s="24">
        <v>4.1900000000000004</v>
      </c>
      <c r="H76" s="24">
        <v>0.42</v>
      </c>
      <c r="I76" s="31"/>
      <c r="J76" s="31"/>
      <c r="K76" s="35"/>
    </row>
    <row r="77" spans="2:11" x14ac:dyDescent="0.3">
      <c r="B77" s="8" t="s">
        <v>919</v>
      </c>
      <c r="C77" s="57" t="s">
        <v>920</v>
      </c>
      <c r="D77" s="54" t="s">
        <v>921</v>
      </c>
      <c r="E77" s="6" t="s">
        <v>922</v>
      </c>
      <c r="F77" s="19">
        <v>230</v>
      </c>
      <c r="G77" s="24">
        <v>4.1100000000000003</v>
      </c>
      <c r="H77" s="24">
        <v>0.41</v>
      </c>
      <c r="I77" s="31"/>
      <c r="J77" s="31"/>
      <c r="K77" s="35"/>
    </row>
    <row r="78" spans="2:11" x14ac:dyDescent="0.3">
      <c r="B78" s="8" t="s">
        <v>906</v>
      </c>
      <c r="C78" s="57" t="s">
        <v>907</v>
      </c>
      <c r="D78" s="54" t="s">
        <v>908</v>
      </c>
      <c r="E78" s="6" t="s">
        <v>50</v>
      </c>
      <c r="F78" s="19">
        <v>230</v>
      </c>
      <c r="G78" s="24">
        <v>4.09</v>
      </c>
      <c r="H78" s="24">
        <v>0.41</v>
      </c>
      <c r="I78" s="31"/>
      <c r="J78" s="31"/>
      <c r="K78" s="35"/>
    </row>
    <row r="79" spans="2:11" x14ac:dyDescent="0.3">
      <c r="B79" s="8" t="s">
        <v>447</v>
      </c>
      <c r="C79" s="57" t="s">
        <v>448</v>
      </c>
      <c r="D79" s="54" t="s">
        <v>449</v>
      </c>
      <c r="E79" s="6" t="s">
        <v>123</v>
      </c>
      <c r="F79" s="19">
        <v>93</v>
      </c>
      <c r="G79" s="24">
        <v>4.04</v>
      </c>
      <c r="H79" s="24">
        <v>0.4</v>
      </c>
      <c r="I79" s="31"/>
      <c r="J79" s="31"/>
      <c r="K79" s="35"/>
    </row>
    <row r="80" spans="2:11" x14ac:dyDescent="0.3">
      <c r="B80" s="8" t="s">
        <v>2403</v>
      </c>
      <c r="C80" s="57" t="s">
        <v>711</v>
      </c>
      <c r="D80" s="54" t="s">
        <v>2404</v>
      </c>
      <c r="E80" s="6" t="s">
        <v>90</v>
      </c>
      <c r="F80" s="19">
        <v>998</v>
      </c>
      <c r="G80" s="24">
        <v>4.0199999999999996</v>
      </c>
      <c r="H80" s="24">
        <v>0.4</v>
      </c>
      <c r="I80" s="31"/>
      <c r="J80" s="31"/>
      <c r="K80" s="35"/>
    </row>
    <row r="81" spans="2:11" x14ac:dyDescent="0.3">
      <c r="B81" s="8" t="s">
        <v>438</v>
      </c>
      <c r="C81" s="57" t="s">
        <v>439</v>
      </c>
      <c r="D81" s="54" t="s">
        <v>440</v>
      </c>
      <c r="E81" s="6" t="s">
        <v>43</v>
      </c>
      <c r="F81" s="19">
        <v>1690</v>
      </c>
      <c r="G81" s="24">
        <v>4</v>
      </c>
      <c r="H81" s="24">
        <v>0.4</v>
      </c>
      <c r="I81" s="31"/>
      <c r="J81" s="31"/>
      <c r="K81" s="35"/>
    </row>
    <row r="82" spans="2:11" x14ac:dyDescent="0.3">
      <c r="B82" s="8" t="s">
        <v>475</v>
      </c>
      <c r="C82" s="57" t="s">
        <v>476</v>
      </c>
      <c r="D82" s="54" t="s">
        <v>477</v>
      </c>
      <c r="E82" s="6" t="s">
        <v>234</v>
      </c>
      <c r="F82" s="19">
        <v>1442</v>
      </c>
      <c r="G82" s="24">
        <v>3.78</v>
      </c>
      <c r="H82" s="24">
        <v>0.38</v>
      </c>
      <c r="I82" s="31"/>
      <c r="J82" s="31"/>
      <c r="K82" s="35" t="s">
        <v>5170</v>
      </c>
    </row>
    <row r="83" spans="2:11" x14ac:dyDescent="0.3">
      <c r="B83" s="8" t="s">
        <v>215</v>
      </c>
      <c r="C83" s="57" t="s">
        <v>216</v>
      </c>
      <c r="D83" s="54" t="s">
        <v>217</v>
      </c>
      <c r="E83" s="6" t="s">
        <v>218</v>
      </c>
      <c r="F83" s="19">
        <v>69</v>
      </c>
      <c r="G83" s="24">
        <v>3.71</v>
      </c>
      <c r="H83" s="24">
        <v>0.37</v>
      </c>
      <c r="I83" s="31"/>
      <c r="J83" s="31"/>
      <c r="K83" s="35"/>
    </row>
    <row r="84" spans="2:11" x14ac:dyDescent="0.3">
      <c r="B84" s="8" t="s">
        <v>3058</v>
      </c>
      <c r="C84" s="57" t="s">
        <v>3059</v>
      </c>
      <c r="D84" s="54" t="s">
        <v>3060</v>
      </c>
      <c r="E84" s="6" t="s">
        <v>90</v>
      </c>
      <c r="F84" s="19">
        <v>30</v>
      </c>
      <c r="G84" s="24">
        <v>3.69</v>
      </c>
      <c r="H84" s="24">
        <v>0.37</v>
      </c>
      <c r="I84" s="31"/>
      <c r="J84" s="31"/>
      <c r="K84" s="35"/>
    </row>
    <row r="85" spans="2:11" x14ac:dyDescent="0.3">
      <c r="B85" s="8" t="s">
        <v>2502</v>
      </c>
      <c r="C85" s="57" t="s">
        <v>2503</v>
      </c>
      <c r="D85" s="54" t="s">
        <v>2504</v>
      </c>
      <c r="E85" s="6" t="s">
        <v>148</v>
      </c>
      <c r="F85" s="19">
        <v>267</v>
      </c>
      <c r="G85" s="24">
        <v>3.68</v>
      </c>
      <c r="H85" s="24">
        <v>0.37</v>
      </c>
      <c r="I85" s="31"/>
      <c r="J85" s="31"/>
      <c r="K85" s="35"/>
    </row>
    <row r="86" spans="2:11" x14ac:dyDescent="0.3">
      <c r="B86" s="8" t="s">
        <v>76</v>
      </c>
      <c r="C86" s="57" t="s">
        <v>77</v>
      </c>
      <c r="D86" s="54" t="s">
        <v>78</v>
      </c>
      <c r="E86" s="6" t="s">
        <v>50</v>
      </c>
      <c r="F86" s="19">
        <v>63</v>
      </c>
      <c r="G86" s="24">
        <v>3.58</v>
      </c>
      <c r="H86" s="24">
        <v>0.36</v>
      </c>
      <c r="I86" s="31"/>
      <c r="J86" s="31"/>
      <c r="K86" s="35"/>
    </row>
    <row r="87" spans="2:11" x14ac:dyDescent="0.3">
      <c r="B87" s="8" t="s">
        <v>2413</v>
      </c>
      <c r="C87" s="57" t="s">
        <v>2414</v>
      </c>
      <c r="D87" s="54" t="s">
        <v>2415</v>
      </c>
      <c r="E87" s="6" t="s">
        <v>43</v>
      </c>
      <c r="F87" s="19">
        <v>450</v>
      </c>
      <c r="G87" s="24">
        <v>3.57</v>
      </c>
      <c r="H87" s="24">
        <v>0.36</v>
      </c>
      <c r="I87" s="31"/>
      <c r="J87" s="31"/>
      <c r="K87" s="35"/>
    </row>
    <row r="88" spans="2:11" x14ac:dyDescent="0.3">
      <c r="B88" s="8" t="s">
        <v>276</v>
      </c>
      <c r="C88" s="57" t="s">
        <v>277</v>
      </c>
      <c r="D88" s="54" t="s">
        <v>278</v>
      </c>
      <c r="E88" s="6" t="s">
        <v>43</v>
      </c>
      <c r="F88" s="19">
        <v>1280</v>
      </c>
      <c r="G88" s="24">
        <v>3.56</v>
      </c>
      <c r="H88" s="24">
        <v>0.36</v>
      </c>
      <c r="I88" s="31"/>
      <c r="J88" s="31"/>
      <c r="K88" s="35"/>
    </row>
    <row r="89" spans="2:11" x14ac:dyDescent="0.3">
      <c r="B89" s="8" t="s">
        <v>412</v>
      </c>
      <c r="C89" s="57" t="s">
        <v>413</v>
      </c>
      <c r="D89" s="54" t="s">
        <v>414</v>
      </c>
      <c r="E89" s="6" t="s">
        <v>415</v>
      </c>
      <c r="F89" s="19">
        <v>1853</v>
      </c>
      <c r="G89" s="24">
        <v>3.39</v>
      </c>
      <c r="H89" s="24">
        <v>0.34</v>
      </c>
      <c r="I89" s="31"/>
      <c r="J89" s="31"/>
      <c r="K89" s="35"/>
    </row>
    <row r="90" spans="2:11" x14ac:dyDescent="0.3">
      <c r="B90" s="8" t="s">
        <v>2419</v>
      </c>
      <c r="C90" s="57" t="s">
        <v>1851</v>
      </c>
      <c r="D90" s="54" t="s">
        <v>2420</v>
      </c>
      <c r="E90" s="6" t="s">
        <v>43</v>
      </c>
      <c r="F90" s="19">
        <v>384</v>
      </c>
      <c r="G90" s="24">
        <v>3.37</v>
      </c>
      <c r="H90" s="24">
        <v>0.34</v>
      </c>
      <c r="I90" s="31"/>
      <c r="J90" s="31"/>
      <c r="K90" s="35"/>
    </row>
    <row r="91" spans="2:11" x14ac:dyDescent="0.3">
      <c r="B91" s="8" t="s">
        <v>2427</v>
      </c>
      <c r="C91" s="57" t="s">
        <v>2428</v>
      </c>
      <c r="D91" s="54" t="s">
        <v>2429</v>
      </c>
      <c r="E91" s="6" t="s">
        <v>167</v>
      </c>
      <c r="F91" s="19">
        <v>442</v>
      </c>
      <c r="G91" s="24">
        <v>3.34</v>
      </c>
      <c r="H91" s="24">
        <v>0.33</v>
      </c>
      <c r="I91" s="31"/>
      <c r="J91" s="31"/>
      <c r="K91" s="35"/>
    </row>
    <row r="92" spans="2:11" x14ac:dyDescent="0.3">
      <c r="B92" s="8" t="s">
        <v>256</v>
      </c>
      <c r="C92" s="57" t="s">
        <v>257</v>
      </c>
      <c r="D92" s="54" t="s">
        <v>258</v>
      </c>
      <c r="E92" s="6" t="s">
        <v>259</v>
      </c>
      <c r="F92" s="19">
        <v>907</v>
      </c>
      <c r="G92" s="24">
        <v>3.3</v>
      </c>
      <c r="H92" s="24">
        <v>0.33</v>
      </c>
      <c r="I92" s="31"/>
      <c r="J92" s="31"/>
      <c r="K92" s="35"/>
    </row>
    <row r="93" spans="2:11" x14ac:dyDescent="0.3">
      <c r="B93" s="8" t="s">
        <v>2244</v>
      </c>
      <c r="C93" s="57" t="s">
        <v>2245</v>
      </c>
      <c r="D93" s="54" t="s">
        <v>2246</v>
      </c>
      <c r="E93" s="6" t="s">
        <v>94</v>
      </c>
      <c r="F93" s="19">
        <v>164</v>
      </c>
      <c r="G93" s="24">
        <v>3.27</v>
      </c>
      <c r="H93" s="24">
        <v>0.33</v>
      </c>
      <c r="I93" s="31"/>
      <c r="J93" s="31"/>
      <c r="K93" s="35"/>
    </row>
    <row r="94" spans="2:11" x14ac:dyDescent="0.3">
      <c r="B94" s="8" t="s">
        <v>409</v>
      </c>
      <c r="C94" s="57" t="s">
        <v>410</v>
      </c>
      <c r="D94" s="54" t="s">
        <v>411</v>
      </c>
      <c r="E94" s="6" t="s">
        <v>119</v>
      </c>
      <c r="F94" s="19">
        <v>166</v>
      </c>
      <c r="G94" s="24">
        <v>3.26</v>
      </c>
      <c r="H94" s="24">
        <v>0.33</v>
      </c>
      <c r="I94" s="31"/>
      <c r="J94" s="31"/>
      <c r="K94" s="35"/>
    </row>
    <row r="95" spans="2:11" x14ac:dyDescent="0.3">
      <c r="B95" s="8" t="s">
        <v>541</v>
      </c>
      <c r="C95" s="57" t="s">
        <v>542</v>
      </c>
      <c r="D95" s="54" t="s">
        <v>543</v>
      </c>
      <c r="E95" s="6" t="s">
        <v>152</v>
      </c>
      <c r="F95" s="19">
        <v>3048</v>
      </c>
      <c r="G95" s="24">
        <v>3.21</v>
      </c>
      <c r="H95" s="24">
        <v>0.32</v>
      </c>
      <c r="I95" s="31"/>
      <c r="J95" s="31"/>
      <c r="K95" s="35"/>
    </row>
    <row r="96" spans="2:11" x14ac:dyDescent="0.3">
      <c r="B96" s="8" t="s">
        <v>2408</v>
      </c>
      <c r="C96" s="57" t="s">
        <v>692</v>
      </c>
      <c r="D96" s="54" t="s">
        <v>2409</v>
      </c>
      <c r="E96" s="6" t="s">
        <v>90</v>
      </c>
      <c r="F96" s="19">
        <v>851</v>
      </c>
      <c r="G96" s="24">
        <v>3.19</v>
      </c>
      <c r="H96" s="24">
        <v>0.32</v>
      </c>
      <c r="I96" s="31"/>
      <c r="J96" s="31"/>
      <c r="K96" s="35"/>
    </row>
    <row r="97" spans="2:11" x14ac:dyDescent="0.3">
      <c r="B97" s="8" t="s">
        <v>327</v>
      </c>
      <c r="C97" s="57" t="s">
        <v>328</v>
      </c>
      <c r="D97" s="54" t="s">
        <v>329</v>
      </c>
      <c r="E97" s="6" t="s">
        <v>43</v>
      </c>
      <c r="F97" s="19">
        <v>2307</v>
      </c>
      <c r="G97" s="24">
        <v>3.16</v>
      </c>
      <c r="H97" s="24">
        <v>0.32</v>
      </c>
      <c r="I97" s="31"/>
      <c r="J97" s="31"/>
      <c r="K97" s="35"/>
    </row>
    <row r="98" spans="2:11" x14ac:dyDescent="0.3">
      <c r="B98" s="8" t="s">
        <v>3072</v>
      </c>
      <c r="C98" s="57" t="s">
        <v>1193</v>
      </c>
      <c r="D98" s="54" t="s">
        <v>3073</v>
      </c>
      <c r="E98" s="6" t="s">
        <v>43</v>
      </c>
      <c r="F98" s="19">
        <v>13587</v>
      </c>
      <c r="G98" s="24">
        <v>3.09</v>
      </c>
      <c r="H98" s="24">
        <v>0.31</v>
      </c>
      <c r="I98" s="31"/>
      <c r="J98" s="31"/>
      <c r="K98" s="35"/>
    </row>
    <row r="99" spans="2:11" x14ac:dyDescent="0.3">
      <c r="B99" s="8" t="s">
        <v>247</v>
      </c>
      <c r="C99" s="57" t="s">
        <v>248</v>
      </c>
      <c r="D99" s="54" t="s">
        <v>249</v>
      </c>
      <c r="E99" s="6" t="s">
        <v>184</v>
      </c>
      <c r="F99" s="19">
        <v>274</v>
      </c>
      <c r="G99" s="24">
        <v>3.06</v>
      </c>
      <c r="H99" s="24">
        <v>0.31</v>
      </c>
      <c r="I99" s="31"/>
      <c r="J99" s="31"/>
      <c r="K99" s="35"/>
    </row>
    <row r="100" spans="2:11" x14ac:dyDescent="0.3">
      <c r="B100" s="8" t="s">
        <v>2474</v>
      </c>
      <c r="C100" s="57" t="s">
        <v>2475</v>
      </c>
      <c r="D100" s="54" t="s">
        <v>2476</v>
      </c>
      <c r="E100" s="6" t="s">
        <v>354</v>
      </c>
      <c r="F100" s="19">
        <v>210</v>
      </c>
      <c r="G100" s="24">
        <v>3.04</v>
      </c>
      <c r="H100" s="24">
        <v>0.3</v>
      </c>
      <c r="I100" s="31"/>
      <c r="J100" s="31"/>
      <c r="K100" s="35"/>
    </row>
    <row r="101" spans="2:11" x14ac:dyDescent="0.3">
      <c r="B101" s="8" t="s">
        <v>511</v>
      </c>
      <c r="C101" s="57" t="s">
        <v>512</v>
      </c>
      <c r="D101" s="54" t="s">
        <v>513</v>
      </c>
      <c r="E101" s="6" t="s">
        <v>354</v>
      </c>
      <c r="F101" s="19">
        <v>100</v>
      </c>
      <c r="G101" s="24">
        <v>2.93</v>
      </c>
      <c r="H101" s="24">
        <v>0.28999999999999998</v>
      </c>
      <c r="I101" s="31"/>
      <c r="J101" s="31"/>
      <c r="K101" s="35"/>
    </row>
    <row r="102" spans="2:11" x14ac:dyDescent="0.3">
      <c r="B102" s="8" t="s">
        <v>297</v>
      </c>
      <c r="C102" s="57" t="s">
        <v>298</v>
      </c>
      <c r="D102" s="54" t="s">
        <v>299</v>
      </c>
      <c r="E102" s="6" t="s">
        <v>43</v>
      </c>
      <c r="F102" s="19">
        <v>2370</v>
      </c>
      <c r="G102" s="24">
        <v>2.91</v>
      </c>
      <c r="H102" s="24">
        <v>0.28999999999999998</v>
      </c>
      <c r="I102" s="31"/>
      <c r="J102" s="31"/>
      <c r="K102" s="35"/>
    </row>
    <row r="103" spans="2:11" x14ac:dyDescent="0.3">
      <c r="B103" s="8" t="s">
        <v>880</v>
      </c>
      <c r="C103" s="57" t="s">
        <v>881</v>
      </c>
      <c r="D103" s="54" t="s">
        <v>882</v>
      </c>
      <c r="E103" s="6" t="s">
        <v>266</v>
      </c>
      <c r="F103" s="19">
        <v>200</v>
      </c>
      <c r="G103" s="24">
        <v>2.86</v>
      </c>
      <c r="H103" s="24">
        <v>0.28999999999999998</v>
      </c>
      <c r="I103" s="31"/>
      <c r="J103" s="31"/>
      <c r="K103" s="35"/>
    </row>
    <row r="104" spans="2:11" x14ac:dyDescent="0.3">
      <c r="B104" s="8" t="s">
        <v>2448</v>
      </c>
      <c r="C104" s="57" t="s">
        <v>2449</v>
      </c>
      <c r="D104" s="54" t="s">
        <v>2450</v>
      </c>
      <c r="E104" s="6" t="s">
        <v>528</v>
      </c>
      <c r="F104" s="19">
        <v>366</v>
      </c>
      <c r="G104" s="24">
        <v>2.64</v>
      </c>
      <c r="H104" s="24">
        <v>0.26</v>
      </c>
      <c r="I104" s="31"/>
      <c r="J104" s="31"/>
      <c r="K104" s="35"/>
    </row>
    <row r="105" spans="2:11" x14ac:dyDescent="0.3">
      <c r="B105" s="8" t="s">
        <v>2549</v>
      </c>
      <c r="C105" s="57" t="s">
        <v>2550</v>
      </c>
      <c r="D105" s="54" t="s">
        <v>2551</v>
      </c>
      <c r="E105" s="6" t="s">
        <v>82</v>
      </c>
      <c r="F105" s="19">
        <v>172</v>
      </c>
      <c r="G105" s="24">
        <v>2.57</v>
      </c>
      <c r="H105" s="24">
        <v>0.26</v>
      </c>
      <c r="I105" s="31"/>
      <c r="J105" s="31"/>
      <c r="K105" s="35"/>
    </row>
    <row r="106" spans="2:11" x14ac:dyDescent="0.3">
      <c r="B106" s="8" t="s">
        <v>222</v>
      </c>
      <c r="C106" s="57" t="s">
        <v>223</v>
      </c>
      <c r="D106" s="54" t="s">
        <v>224</v>
      </c>
      <c r="E106" s="6" t="s">
        <v>71</v>
      </c>
      <c r="F106" s="19">
        <v>9</v>
      </c>
      <c r="G106" s="24">
        <v>2.5499999999999998</v>
      </c>
      <c r="H106" s="24">
        <v>0.25</v>
      </c>
      <c r="I106" s="31"/>
      <c r="J106" s="31"/>
      <c r="K106" s="35"/>
    </row>
    <row r="107" spans="2:11" x14ac:dyDescent="0.3">
      <c r="B107" s="8" t="s">
        <v>2267</v>
      </c>
      <c r="C107" s="57" t="s">
        <v>2268</v>
      </c>
      <c r="D107" s="54" t="s">
        <v>2269</v>
      </c>
      <c r="E107" s="6" t="s">
        <v>71</v>
      </c>
      <c r="F107" s="19">
        <v>423</v>
      </c>
      <c r="G107" s="24">
        <v>2.39</v>
      </c>
      <c r="H107" s="24">
        <v>0.24</v>
      </c>
      <c r="I107" s="31"/>
      <c r="J107" s="31"/>
      <c r="K107" s="35"/>
    </row>
    <row r="108" spans="2:11" x14ac:dyDescent="0.3">
      <c r="B108" s="8" t="s">
        <v>2416</v>
      </c>
      <c r="C108" s="57" t="s">
        <v>2417</v>
      </c>
      <c r="D108" s="54" t="s">
        <v>2418</v>
      </c>
      <c r="E108" s="6" t="s">
        <v>127</v>
      </c>
      <c r="F108" s="19">
        <v>207</v>
      </c>
      <c r="G108" s="24">
        <v>2.36</v>
      </c>
      <c r="H108" s="24">
        <v>0.24</v>
      </c>
      <c r="I108" s="31"/>
      <c r="J108" s="31"/>
      <c r="K108" s="35"/>
    </row>
    <row r="109" spans="2:11" x14ac:dyDescent="0.3">
      <c r="B109" s="8" t="s">
        <v>342</v>
      </c>
      <c r="C109" s="57" t="s">
        <v>343</v>
      </c>
      <c r="D109" s="54" t="s">
        <v>344</v>
      </c>
      <c r="E109" s="6" t="s">
        <v>152</v>
      </c>
      <c r="F109" s="19">
        <v>73</v>
      </c>
      <c r="G109" s="24">
        <v>2.21</v>
      </c>
      <c r="H109" s="24">
        <v>0.22</v>
      </c>
      <c r="I109" s="31"/>
      <c r="J109" s="31"/>
      <c r="K109" s="35"/>
    </row>
    <row r="110" spans="2:11" x14ac:dyDescent="0.3">
      <c r="B110" s="8" t="s">
        <v>181</v>
      </c>
      <c r="C110" s="57" t="s">
        <v>182</v>
      </c>
      <c r="D110" s="54" t="s">
        <v>183</v>
      </c>
      <c r="E110" s="6" t="s">
        <v>184</v>
      </c>
      <c r="F110" s="19">
        <v>90</v>
      </c>
      <c r="G110" s="24">
        <v>2.02</v>
      </c>
      <c r="H110" s="24">
        <v>0.2</v>
      </c>
      <c r="I110" s="31"/>
      <c r="J110" s="31"/>
      <c r="K110" s="35"/>
    </row>
    <row r="111" spans="2:11" x14ac:dyDescent="0.3">
      <c r="C111" s="58" t="s">
        <v>185</v>
      </c>
      <c r="D111" s="54"/>
      <c r="E111" s="6"/>
      <c r="F111" s="19"/>
      <c r="G111" s="25">
        <v>998</v>
      </c>
      <c r="H111" s="25">
        <v>99.91</v>
      </c>
      <c r="I111" s="31"/>
      <c r="J111" s="31"/>
      <c r="K111" s="35"/>
    </row>
    <row r="112" spans="2:11" x14ac:dyDescent="0.3">
      <c r="C112" s="57"/>
      <c r="D112" s="54"/>
      <c r="E112" s="6"/>
      <c r="F112" s="19"/>
      <c r="G112" s="24"/>
      <c r="H112" s="24"/>
      <c r="I112" s="31"/>
      <c r="J112" s="31"/>
      <c r="K112" s="35"/>
    </row>
    <row r="113" spans="1:11" x14ac:dyDescent="0.3">
      <c r="C113" s="58" t="s">
        <v>3</v>
      </c>
      <c r="D113" s="54"/>
      <c r="E113" s="6"/>
      <c r="F113" s="19"/>
      <c r="G113" s="24" t="s">
        <v>2</v>
      </c>
      <c r="H113" s="24" t="s">
        <v>2</v>
      </c>
      <c r="I113" s="31"/>
      <c r="J113" s="31"/>
      <c r="K113" s="35"/>
    </row>
    <row r="114" spans="1:11" x14ac:dyDescent="0.3">
      <c r="C114" s="57"/>
      <c r="D114" s="54"/>
      <c r="E114" s="6"/>
      <c r="F114" s="19"/>
      <c r="G114" s="24"/>
      <c r="H114" s="24"/>
      <c r="I114" s="31"/>
      <c r="J114" s="31"/>
      <c r="K114" s="35"/>
    </row>
    <row r="115" spans="1:11" x14ac:dyDescent="0.3">
      <c r="C115" s="58" t="s">
        <v>4</v>
      </c>
      <c r="D115" s="54"/>
      <c r="E115" s="6"/>
      <c r="F115" s="19"/>
      <c r="G115" s="24" t="s">
        <v>2</v>
      </c>
      <c r="H115" s="24" t="s">
        <v>2</v>
      </c>
      <c r="I115" s="31"/>
      <c r="J115" s="31"/>
      <c r="K115" s="35"/>
    </row>
    <row r="116" spans="1:11" x14ac:dyDescent="0.3">
      <c r="C116" s="57"/>
      <c r="D116" s="54"/>
      <c r="E116" s="6"/>
      <c r="F116" s="19"/>
      <c r="G116" s="24"/>
      <c r="H116" s="24"/>
      <c r="I116" s="31"/>
      <c r="J116" s="31"/>
      <c r="K116" s="35"/>
    </row>
    <row r="117" spans="1:11" x14ac:dyDescent="0.3">
      <c r="A117" s="10"/>
      <c r="B117" s="28"/>
      <c r="C117" s="58" t="s">
        <v>5</v>
      </c>
      <c r="D117" s="54"/>
      <c r="E117" s="6"/>
      <c r="F117" s="19"/>
      <c r="G117" s="24"/>
      <c r="H117" s="24"/>
      <c r="I117" s="31"/>
      <c r="J117" s="31"/>
      <c r="K117" s="35"/>
    </row>
    <row r="118" spans="1:11" x14ac:dyDescent="0.3">
      <c r="C118" s="59" t="s">
        <v>6</v>
      </c>
      <c r="D118" s="54"/>
      <c r="E118" s="6"/>
      <c r="F118" s="19"/>
      <c r="G118" s="24"/>
      <c r="H118" s="24"/>
      <c r="I118" s="31"/>
      <c r="J118" s="31"/>
      <c r="K118" s="35"/>
    </row>
    <row r="119" spans="1:11" x14ac:dyDescent="0.3">
      <c r="B119" s="8" t="s">
        <v>193</v>
      </c>
      <c r="C119" s="57" t="s">
        <v>96</v>
      </c>
      <c r="D119" s="54" t="s">
        <v>194</v>
      </c>
      <c r="E119" s="6" t="s">
        <v>195</v>
      </c>
      <c r="F119" s="19">
        <v>640</v>
      </c>
      <c r="G119" s="24">
        <v>0.06</v>
      </c>
      <c r="H119" s="24">
        <v>0.01</v>
      </c>
      <c r="I119" s="31">
        <v>6.05</v>
      </c>
      <c r="J119" s="31"/>
      <c r="K119" s="35" t="s">
        <v>5171</v>
      </c>
    </row>
    <row r="120" spans="1:11" x14ac:dyDescent="0.3">
      <c r="C120" s="58" t="s">
        <v>185</v>
      </c>
      <c r="D120" s="54"/>
      <c r="E120" s="6"/>
      <c r="F120" s="19"/>
      <c r="G120" s="25">
        <v>0.06</v>
      </c>
      <c r="H120" s="25">
        <v>0.01</v>
      </c>
      <c r="I120" s="31"/>
      <c r="J120" s="31"/>
      <c r="K120" s="35"/>
    </row>
    <row r="121" spans="1:11" x14ac:dyDescent="0.3">
      <c r="C121" s="57"/>
      <c r="D121" s="54"/>
      <c r="E121" s="6"/>
      <c r="F121" s="19"/>
      <c r="G121" s="24"/>
      <c r="H121" s="24"/>
      <c r="I121" s="31"/>
      <c r="J121" s="31"/>
      <c r="K121" s="35"/>
    </row>
    <row r="122" spans="1:11" x14ac:dyDescent="0.3">
      <c r="C122" s="58" t="s">
        <v>7</v>
      </c>
      <c r="D122" s="54"/>
      <c r="E122" s="6"/>
      <c r="F122" s="19"/>
      <c r="G122" s="24" t="s">
        <v>2</v>
      </c>
      <c r="H122" s="24" t="s">
        <v>2</v>
      </c>
      <c r="I122" s="31"/>
      <c r="J122" s="31"/>
      <c r="K122" s="35"/>
    </row>
    <row r="123" spans="1:11" x14ac:dyDescent="0.3">
      <c r="C123" s="57"/>
      <c r="D123" s="54"/>
      <c r="E123" s="6"/>
      <c r="F123" s="19"/>
      <c r="G123" s="24"/>
      <c r="H123" s="24"/>
      <c r="I123" s="31"/>
      <c r="J123" s="31"/>
      <c r="K123" s="35"/>
    </row>
    <row r="124" spans="1:11" x14ac:dyDescent="0.3">
      <c r="C124" s="58" t="s">
        <v>8</v>
      </c>
      <c r="D124" s="54"/>
      <c r="E124" s="6"/>
      <c r="F124" s="19"/>
      <c r="G124" s="24" t="s">
        <v>2</v>
      </c>
      <c r="H124" s="24" t="s">
        <v>2</v>
      </c>
      <c r="I124" s="31"/>
      <c r="J124" s="31"/>
      <c r="K124" s="35"/>
    </row>
    <row r="125" spans="1:11" x14ac:dyDescent="0.3">
      <c r="C125" s="57"/>
      <c r="D125" s="54"/>
      <c r="E125" s="6"/>
      <c r="F125" s="19"/>
      <c r="G125" s="24"/>
      <c r="H125" s="24"/>
      <c r="I125" s="31"/>
      <c r="J125" s="31"/>
      <c r="K125" s="35"/>
    </row>
    <row r="126" spans="1:11" x14ac:dyDescent="0.3">
      <c r="C126" s="58" t="s">
        <v>9</v>
      </c>
      <c r="D126" s="54"/>
      <c r="E126" s="6"/>
      <c r="F126" s="19"/>
      <c r="G126" s="24" t="s">
        <v>2</v>
      </c>
      <c r="H126" s="24" t="s">
        <v>2</v>
      </c>
      <c r="I126" s="31"/>
      <c r="J126" s="31"/>
      <c r="K126" s="35"/>
    </row>
    <row r="127" spans="1:11" x14ac:dyDescent="0.3">
      <c r="C127" s="57"/>
      <c r="D127" s="54"/>
      <c r="E127" s="6"/>
      <c r="F127" s="19"/>
      <c r="G127" s="24"/>
      <c r="H127" s="24"/>
      <c r="I127" s="31"/>
      <c r="J127" s="31"/>
      <c r="K127" s="35"/>
    </row>
    <row r="128" spans="1:11" x14ac:dyDescent="0.3">
      <c r="C128" s="58" t="s">
        <v>10</v>
      </c>
      <c r="D128" s="54"/>
      <c r="E128" s="6"/>
      <c r="F128" s="19"/>
      <c r="G128" s="24" t="s">
        <v>2</v>
      </c>
      <c r="H128" s="24" t="s">
        <v>2</v>
      </c>
      <c r="I128" s="31"/>
      <c r="J128" s="31"/>
      <c r="K128" s="35"/>
    </row>
    <row r="129" spans="3:11" x14ac:dyDescent="0.3">
      <c r="C129" s="57"/>
      <c r="D129" s="54"/>
      <c r="E129" s="6"/>
      <c r="F129" s="19"/>
      <c r="G129" s="24"/>
      <c r="H129" s="24"/>
      <c r="I129" s="31"/>
      <c r="J129" s="31"/>
      <c r="K129" s="35"/>
    </row>
    <row r="130" spans="3:11" x14ac:dyDescent="0.3">
      <c r="C130" s="58" t="s">
        <v>11</v>
      </c>
      <c r="D130" s="54"/>
      <c r="E130" s="6"/>
      <c r="F130" s="19"/>
      <c r="G130" s="24"/>
      <c r="H130" s="24"/>
      <c r="I130" s="31"/>
      <c r="J130" s="31"/>
      <c r="K130" s="35"/>
    </row>
    <row r="131" spans="3:11" x14ac:dyDescent="0.3">
      <c r="C131" s="57"/>
      <c r="D131" s="54"/>
      <c r="E131" s="6"/>
      <c r="F131" s="19"/>
      <c r="G131" s="24"/>
      <c r="H131" s="24"/>
      <c r="I131" s="31"/>
      <c r="J131" s="31"/>
      <c r="K131" s="35"/>
    </row>
    <row r="132" spans="3:11" x14ac:dyDescent="0.3">
      <c r="C132" s="58" t="s">
        <v>13</v>
      </c>
      <c r="D132" s="54"/>
      <c r="E132" s="6"/>
      <c r="F132" s="19"/>
      <c r="G132" s="24" t="s">
        <v>2</v>
      </c>
      <c r="H132" s="24" t="s">
        <v>2</v>
      </c>
      <c r="I132" s="31"/>
      <c r="J132" s="31"/>
      <c r="K132" s="35"/>
    </row>
    <row r="133" spans="3:11" x14ac:dyDescent="0.3">
      <c r="C133" s="57"/>
      <c r="D133" s="54"/>
      <c r="E133" s="6"/>
      <c r="F133" s="19"/>
      <c r="G133" s="24"/>
      <c r="H133" s="24"/>
      <c r="I133" s="31"/>
      <c r="J133" s="31"/>
      <c r="K133" s="35"/>
    </row>
    <row r="134" spans="3:11" x14ac:dyDescent="0.3">
      <c r="C134" s="58" t="s">
        <v>14</v>
      </c>
      <c r="D134" s="54"/>
      <c r="E134" s="6"/>
      <c r="F134" s="19"/>
      <c r="G134" s="24" t="s">
        <v>2</v>
      </c>
      <c r="H134" s="24" t="s">
        <v>2</v>
      </c>
      <c r="I134" s="31"/>
      <c r="J134" s="31"/>
      <c r="K134" s="35"/>
    </row>
    <row r="135" spans="3:11" x14ac:dyDescent="0.3">
      <c r="C135" s="57"/>
      <c r="D135" s="54"/>
      <c r="E135" s="6"/>
      <c r="F135" s="19"/>
      <c r="G135" s="24"/>
      <c r="H135" s="24"/>
      <c r="I135" s="31"/>
      <c r="J135" s="31"/>
      <c r="K135" s="35"/>
    </row>
    <row r="136" spans="3:11" x14ac:dyDescent="0.3">
      <c r="C136" s="58" t="s">
        <v>15</v>
      </c>
      <c r="D136" s="54"/>
      <c r="E136" s="6"/>
      <c r="F136" s="19"/>
      <c r="G136" s="24" t="s">
        <v>2</v>
      </c>
      <c r="H136" s="24" t="s">
        <v>2</v>
      </c>
      <c r="I136" s="31"/>
      <c r="J136" s="31"/>
      <c r="K136" s="35"/>
    </row>
    <row r="137" spans="3:11" x14ac:dyDescent="0.3">
      <c r="C137" s="57"/>
      <c r="D137" s="54"/>
      <c r="E137" s="6"/>
      <c r="F137" s="19"/>
      <c r="G137" s="24"/>
      <c r="H137" s="24"/>
      <c r="I137" s="31"/>
      <c r="J137" s="31"/>
      <c r="K137" s="35"/>
    </row>
    <row r="138" spans="3:11" x14ac:dyDescent="0.3">
      <c r="C138" s="58" t="s">
        <v>16</v>
      </c>
      <c r="D138" s="54"/>
      <c r="E138" s="6"/>
      <c r="F138" s="19"/>
      <c r="G138" s="24" t="s">
        <v>2</v>
      </c>
      <c r="H138" s="24" t="s">
        <v>2</v>
      </c>
      <c r="I138" s="31"/>
      <c r="J138" s="31"/>
      <c r="K138" s="35"/>
    </row>
    <row r="139" spans="3:11" x14ac:dyDescent="0.3">
      <c r="C139" s="57"/>
      <c r="D139" s="54"/>
      <c r="E139" s="6"/>
      <c r="F139" s="19"/>
      <c r="G139" s="24"/>
      <c r="H139" s="24"/>
      <c r="I139" s="31"/>
      <c r="J139" s="31"/>
      <c r="K139" s="35"/>
    </row>
    <row r="140" spans="3:11" x14ac:dyDescent="0.3">
      <c r="C140" s="58" t="s">
        <v>17</v>
      </c>
      <c r="D140" s="54"/>
      <c r="E140" s="6"/>
      <c r="F140" s="19"/>
      <c r="G140" s="24" t="s">
        <v>2</v>
      </c>
      <c r="H140" s="24" t="s">
        <v>2</v>
      </c>
      <c r="I140" s="31"/>
      <c r="J140" s="31"/>
      <c r="K140" s="35"/>
    </row>
    <row r="141" spans="3:11" x14ac:dyDescent="0.3">
      <c r="C141" s="57"/>
      <c r="D141" s="54"/>
      <c r="E141" s="6"/>
      <c r="F141" s="19"/>
      <c r="G141" s="24"/>
      <c r="H141" s="24"/>
      <c r="I141" s="31"/>
      <c r="J141" s="31"/>
      <c r="K141" s="35"/>
    </row>
    <row r="142" spans="3:11" x14ac:dyDescent="0.3">
      <c r="C142" s="58" t="s">
        <v>18</v>
      </c>
      <c r="D142" s="54"/>
      <c r="E142" s="6"/>
      <c r="F142" s="19"/>
      <c r="G142" s="24"/>
      <c r="H142" s="24"/>
      <c r="I142" s="31"/>
      <c r="J142" s="31"/>
      <c r="K142" s="35"/>
    </row>
    <row r="143" spans="3:11" x14ac:dyDescent="0.3">
      <c r="C143" s="57"/>
      <c r="D143" s="54"/>
      <c r="E143" s="6"/>
      <c r="F143" s="19"/>
      <c r="G143" s="24"/>
      <c r="H143" s="24"/>
      <c r="I143" s="31"/>
      <c r="J143" s="31"/>
      <c r="K143" s="35"/>
    </row>
    <row r="144" spans="3:11" x14ac:dyDescent="0.3">
      <c r="C144" s="58" t="s">
        <v>19</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20</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8" t="s">
        <v>21</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8" t="s">
        <v>22</v>
      </c>
      <c r="D150" s="54"/>
      <c r="E150" s="6"/>
      <c r="F150" s="19"/>
      <c r="G150" s="24" t="s">
        <v>2</v>
      </c>
      <c r="H150" s="24" t="s">
        <v>2</v>
      </c>
      <c r="I150" s="31"/>
      <c r="J150" s="31"/>
      <c r="K150" s="35"/>
    </row>
    <row r="151" spans="1:54" x14ac:dyDescent="0.3">
      <c r="C151" s="57"/>
      <c r="D151" s="54"/>
      <c r="E151" s="6"/>
      <c r="F151" s="19"/>
      <c r="G151" s="24"/>
      <c r="H151" s="24"/>
      <c r="I151" s="31"/>
      <c r="J151" s="31"/>
      <c r="K151" s="35"/>
    </row>
    <row r="152" spans="1:54" x14ac:dyDescent="0.3">
      <c r="C152" s="58" t="s">
        <v>23</v>
      </c>
      <c r="D152" s="54"/>
      <c r="E152" s="6"/>
      <c r="F152" s="19"/>
      <c r="G152" s="24" t="s">
        <v>2</v>
      </c>
      <c r="H152" s="24" t="s">
        <v>2</v>
      </c>
      <c r="I152" s="31"/>
      <c r="J152" s="31"/>
      <c r="K152" s="35"/>
    </row>
    <row r="153" spans="1:54" x14ac:dyDescent="0.3">
      <c r="C153" s="57"/>
      <c r="D153" s="54"/>
      <c r="E153" s="6"/>
      <c r="F153" s="19"/>
      <c r="G153" s="24"/>
      <c r="H153" s="24"/>
      <c r="I153" s="31"/>
      <c r="J153" s="31"/>
      <c r="K153" s="35"/>
    </row>
    <row r="154" spans="1:54" x14ac:dyDescent="0.3">
      <c r="C154" s="58" t="s">
        <v>24</v>
      </c>
      <c r="D154" s="54"/>
      <c r="E154" s="6"/>
      <c r="F154" s="19"/>
      <c r="G154" s="24" t="s">
        <v>2</v>
      </c>
      <c r="H154" s="24" t="s">
        <v>2</v>
      </c>
      <c r="I154" s="31"/>
      <c r="J154" s="31"/>
      <c r="K154" s="35"/>
    </row>
    <row r="155" spans="1:54" x14ac:dyDescent="0.3">
      <c r="C155" s="57"/>
      <c r="D155" s="54"/>
      <c r="E155" s="6"/>
      <c r="F155" s="19"/>
      <c r="G155" s="24"/>
      <c r="H155" s="24"/>
      <c r="I155" s="31"/>
      <c r="J155" s="31"/>
      <c r="K155" s="35"/>
    </row>
    <row r="156" spans="1:54" x14ac:dyDescent="0.3">
      <c r="A156" s="10"/>
      <c r="B156" s="28"/>
      <c r="C156" s="58" t="s">
        <v>25</v>
      </c>
      <c r="D156" s="54"/>
      <c r="E156" s="6"/>
      <c r="F156" s="19"/>
      <c r="G156" s="24"/>
      <c r="H156" s="24"/>
      <c r="I156" s="31"/>
      <c r="J156" s="31"/>
      <c r="K156" s="35"/>
    </row>
    <row r="157" spans="1:54" s="2" customFormat="1" ht="13.8" x14ac:dyDescent="0.3">
      <c r="A157" s="28"/>
      <c r="B157" s="28"/>
      <c r="C157" s="57" t="s">
        <v>5160</v>
      </c>
      <c r="D157" s="54"/>
      <c r="E157" s="6"/>
      <c r="F157" s="19"/>
      <c r="G157" s="24" t="s">
        <v>2</v>
      </c>
      <c r="H157" s="24" t="s">
        <v>2</v>
      </c>
      <c r="I157" s="31"/>
      <c r="J157" s="31"/>
      <c r="K157" s="35"/>
      <c r="L157" s="3"/>
      <c r="AI157" s="3"/>
      <c r="AV157" s="3"/>
      <c r="AX157" s="3"/>
      <c r="BB157" s="3"/>
    </row>
    <row r="158" spans="1:54" x14ac:dyDescent="0.3">
      <c r="B158" s="8"/>
      <c r="C158" s="57" t="s">
        <v>202</v>
      </c>
      <c r="D158" s="54"/>
      <c r="E158" s="6"/>
      <c r="F158" s="19"/>
      <c r="G158" s="24">
        <v>0.37</v>
      </c>
      <c r="H158" s="24">
        <v>0.08</v>
      </c>
      <c r="I158" s="31"/>
      <c r="J158" s="31"/>
      <c r="K158" s="35"/>
    </row>
    <row r="159" spans="1:54" x14ac:dyDescent="0.3">
      <c r="C159" s="58" t="s">
        <v>185</v>
      </c>
      <c r="D159" s="54"/>
      <c r="E159" s="6"/>
      <c r="F159" s="19"/>
      <c r="G159" s="25">
        <v>0.37</v>
      </c>
      <c r="H159" s="25">
        <v>0.08</v>
      </c>
      <c r="I159" s="31"/>
      <c r="J159" s="31"/>
      <c r="K159" s="35"/>
    </row>
    <row r="160" spans="1:54" x14ac:dyDescent="0.3">
      <c r="C160" s="57"/>
      <c r="D160" s="54"/>
      <c r="E160" s="6"/>
      <c r="F160" s="19"/>
      <c r="G160" s="24"/>
      <c r="H160" s="24"/>
      <c r="I160" s="31"/>
      <c r="J160" s="31"/>
      <c r="K160" s="35"/>
    </row>
    <row r="161" spans="3:11" x14ac:dyDescent="0.3">
      <c r="C161" s="60" t="s">
        <v>203</v>
      </c>
      <c r="D161" s="55"/>
      <c r="E161" s="5"/>
      <c r="F161" s="20"/>
      <c r="G161" s="26">
        <v>998.43</v>
      </c>
      <c r="H161" s="26">
        <v>100</v>
      </c>
      <c r="I161" s="32"/>
      <c r="J161" s="32"/>
      <c r="K161" s="36"/>
    </row>
    <row r="164" spans="3:11" x14ac:dyDescent="0.3">
      <c r="C164" s="1" t="s">
        <v>204</v>
      </c>
    </row>
    <row r="165" spans="3:11" x14ac:dyDescent="0.3">
      <c r="C165" s="37" t="s">
        <v>205</v>
      </c>
      <c r="D165" s="37"/>
      <c r="E165" s="37"/>
      <c r="F165" s="37"/>
      <c r="G165" s="37"/>
      <c r="H165" s="37"/>
      <c r="I165" s="37"/>
      <c r="J165" s="37"/>
      <c r="K165" s="37"/>
    </row>
    <row r="166" spans="3:11" x14ac:dyDescent="0.3">
      <c r="C166" s="2" t="s">
        <v>206</v>
      </c>
    </row>
    <row r="167" spans="3:11" x14ac:dyDescent="0.3">
      <c r="C167" s="2" t="s">
        <v>207</v>
      </c>
    </row>
    <row r="168" spans="3:11" ht="30" customHeight="1" x14ac:dyDescent="0.3">
      <c r="C168" s="88" t="s">
        <v>208</v>
      </c>
      <c r="D168" s="89"/>
      <c r="E168" s="89"/>
      <c r="F168" s="89"/>
      <c r="G168" s="89"/>
      <c r="H168" s="89"/>
      <c r="I168" s="89"/>
      <c r="J168" s="89"/>
      <c r="K168" s="89"/>
    </row>
    <row r="169" spans="3:11" x14ac:dyDescent="0.3">
      <c r="C169" s="2" t="s">
        <v>209</v>
      </c>
    </row>
    <row r="171" spans="3:11" x14ac:dyDescent="0.3">
      <c r="C171" s="1" t="s">
        <v>5306</v>
      </c>
      <c r="E171" s="86" t="s">
        <v>5307</v>
      </c>
    </row>
    <row r="172" spans="3:11" x14ac:dyDescent="0.3">
      <c r="E172" s="2" t="s">
        <v>5331</v>
      </c>
    </row>
  </sheetData>
  <mergeCells count="1">
    <mergeCell ref="C168:K168"/>
  </mergeCells>
  <hyperlinks>
    <hyperlink ref="J2" location="'Index'!A1" display="'Index'!A1" xr:uid="{E1124917-5CEF-460D-A79E-A1326D89C49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26B45-6786-4061-8915-D9CCC8787566}">
  <sheetPr codeName="Sheet1"/>
  <dimension ref="A1:IV271"/>
  <sheetViews>
    <sheetView showGridLines="0" zoomScale="90" zoomScaleNormal="90" workbookViewId="0">
      <pane ySplit="6" topLeftCell="A25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3075</v>
      </c>
      <c r="J2" s="38" t="s">
        <v>4904</v>
      </c>
    </row>
    <row r="3" spans="1:54" ht="16.2" x14ac:dyDescent="0.35">
      <c r="C3" s="1" t="s">
        <v>28</v>
      </c>
      <c r="D3" s="21" t="s">
        <v>3076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4584100</v>
      </c>
      <c r="G10" s="24">
        <v>45258.82</v>
      </c>
      <c r="H10" s="24">
        <v>7.55</v>
      </c>
      <c r="I10" s="31"/>
      <c r="J10" s="31"/>
      <c r="K10" s="35"/>
    </row>
    <row r="11" spans="1:54" x14ac:dyDescent="0.3">
      <c r="B11" s="8" t="s">
        <v>72</v>
      </c>
      <c r="C11" s="57" t="s">
        <v>73</v>
      </c>
      <c r="D11" s="54" t="s">
        <v>74</v>
      </c>
      <c r="E11" s="6" t="s">
        <v>75</v>
      </c>
      <c r="F11" s="19">
        <v>2019662</v>
      </c>
      <c r="G11" s="24">
        <v>30020.26</v>
      </c>
      <c r="H11" s="24">
        <v>5.01</v>
      </c>
      <c r="I11" s="31"/>
      <c r="J11" s="31"/>
      <c r="K11" s="35"/>
    </row>
    <row r="12" spans="1:54" x14ac:dyDescent="0.3">
      <c r="B12" s="8" t="s">
        <v>65</v>
      </c>
      <c r="C12" s="57" t="s">
        <v>66</v>
      </c>
      <c r="D12" s="54" t="s">
        <v>67</v>
      </c>
      <c r="E12" s="6" t="s">
        <v>43</v>
      </c>
      <c r="F12" s="19">
        <v>795400</v>
      </c>
      <c r="G12" s="24">
        <v>16720.900000000001</v>
      </c>
      <c r="H12" s="24">
        <v>2.79</v>
      </c>
      <c r="I12" s="31"/>
      <c r="J12" s="31"/>
      <c r="K12" s="35"/>
    </row>
    <row r="13" spans="1:54" x14ac:dyDescent="0.3">
      <c r="B13" s="8" t="s">
        <v>54</v>
      </c>
      <c r="C13" s="57" t="s">
        <v>55</v>
      </c>
      <c r="D13" s="54" t="s">
        <v>56</v>
      </c>
      <c r="E13" s="6" t="s">
        <v>57</v>
      </c>
      <c r="F13" s="19">
        <v>365275</v>
      </c>
      <c r="G13" s="24">
        <v>14723.87</v>
      </c>
      <c r="H13" s="24">
        <v>2.46</v>
      </c>
      <c r="I13" s="31"/>
      <c r="J13" s="31"/>
      <c r="K13" s="35"/>
    </row>
    <row r="14" spans="1:54" x14ac:dyDescent="0.3">
      <c r="B14" s="8" t="s">
        <v>276</v>
      </c>
      <c r="C14" s="57" t="s">
        <v>277</v>
      </c>
      <c r="D14" s="54" t="s">
        <v>278</v>
      </c>
      <c r="E14" s="6" t="s">
        <v>43</v>
      </c>
      <c r="F14" s="19">
        <v>4091025</v>
      </c>
      <c r="G14" s="24">
        <v>11389.41</v>
      </c>
      <c r="H14" s="24">
        <v>1.9</v>
      </c>
      <c r="I14" s="31"/>
      <c r="J14" s="31"/>
      <c r="K14" s="35"/>
    </row>
    <row r="15" spans="1:54" x14ac:dyDescent="0.3">
      <c r="B15" s="8" t="s">
        <v>62</v>
      </c>
      <c r="C15" s="57" t="s">
        <v>63</v>
      </c>
      <c r="D15" s="54" t="s">
        <v>64</v>
      </c>
      <c r="E15" s="6" t="s">
        <v>43</v>
      </c>
      <c r="F15" s="19">
        <v>1191250</v>
      </c>
      <c r="G15" s="24">
        <v>11162.01</v>
      </c>
      <c r="H15" s="24">
        <v>1.86</v>
      </c>
      <c r="I15" s="31"/>
      <c r="J15" s="31"/>
      <c r="K15" s="35"/>
    </row>
    <row r="16" spans="1:54" x14ac:dyDescent="0.3">
      <c r="B16" s="8" t="s">
        <v>51</v>
      </c>
      <c r="C16" s="57" t="s">
        <v>52</v>
      </c>
      <c r="D16" s="54" t="s">
        <v>53</v>
      </c>
      <c r="E16" s="6" t="s">
        <v>43</v>
      </c>
      <c r="F16" s="19">
        <v>855000</v>
      </c>
      <c r="G16" s="24">
        <v>10540.44</v>
      </c>
      <c r="H16" s="24">
        <v>1.76</v>
      </c>
      <c r="I16" s="31"/>
      <c r="J16" s="31"/>
      <c r="K16" s="35"/>
    </row>
    <row r="17" spans="2:11" x14ac:dyDescent="0.3">
      <c r="B17" s="8" t="s">
        <v>612</v>
      </c>
      <c r="C17" s="57" t="s">
        <v>613</v>
      </c>
      <c r="D17" s="54" t="s">
        <v>614</v>
      </c>
      <c r="E17" s="6" t="s">
        <v>90</v>
      </c>
      <c r="F17" s="19">
        <v>460000</v>
      </c>
      <c r="G17" s="24">
        <v>9606.18</v>
      </c>
      <c r="H17" s="24">
        <v>1.6</v>
      </c>
      <c r="I17" s="31"/>
      <c r="J17" s="31"/>
      <c r="K17" s="35"/>
    </row>
    <row r="18" spans="2:11" x14ac:dyDescent="0.3">
      <c r="B18" s="8" t="s">
        <v>397</v>
      </c>
      <c r="C18" s="57" t="s">
        <v>398</v>
      </c>
      <c r="D18" s="54" t="s">
        <v>399</v>
      </c>
      <c r="E18" s="6" t="s">
        <v>61</v>
      </c>
      <c r="F18" s="19">
        <v>259800</v>
      </c>
      <c r="G18" s="24">
        <v>9059.75</v>
      </c>
      <c r="H18" s="24">
        <v>1.51</v>
      </c>
      <c r="I18" s="31"/>
      <c r="J18" s="31"/>
      <c r="K18" s="35"/>
    </row>
    <row r="19" spans="2:11" x14ac:dyDescent="0.3">
      <c r="B19" s="8" t="s">
        <v>222</v>
      </c>
      <c r="C19" s="57" t="s">
        <v>223</v>
      </c>
      <c r="D19" s="54" t="s">
        <v>224</v>
      </c>
      <c r="E19" s="6" t="s">
        <v>71</v>
      </c>
      <c r="F19" s="19">
        <v>30000</v>
      </c>
      <c r="G19" s="24">
        <v>8493</v>
      </c>
      <c r="H19" s="24">
        <v>1.42</v>
      </c>
      <c r="I19" s="31"/>
      <c r="J19" s="31"/>
      <c r="K19" s="35"/>
    </row>
    <row r="20" spans="2:11" x14ac:dyDescent="0.3">
      <c r="B20" s="8" t="s">
        <v>974</v>
      </c>
      <c r="C20" s="57" t="s">
        <v>975</v>
      </c>
      <c r="D20" s="54" t="s">
        <v>976</v>
      </c>
      <c r="E20" s="6" t="s">
        <v>163</v>
      </c>
      <c r="F20" s="19">
        <v>1130000</v>
      </c>
      <c r="G20" s="24">
        <v>7661.97</v>
      </c>
      <c r="H20" s="24">
        <v>1.28</v>
      </c>
      <c r="I20" s="31"/>
      <c r="J20" s="31"/>
      <c r="K20" s="35"/>
    </row>
    <row r="21" spans="2:11" x14ac:dyDescent="0.3">
      <c r="B21" s="8" t="s">
        <v>516</v>
      </c>
      <c r="C21" s="57" t="s">
        <v>517</v>
      </c>
      <c r="D21" s="54" t="s">
        <v>518</v>
      </c>
      <c r="E21" s="6" t="s">
        <v>115</v>
      </c>
      <c r="F21" s="19">
        <v>881000</v>
      </c>
      <c r="G21" s="24">
        <v>7385.86</v>
      </c>
      <c r="H21" s="24">
        <v>1.23</v>
      </c>
      <c r="I21" s="31"/>
      <c r="J21" s="31"/>
      <c r="K21" s="35"/>
    </row>
    <row r="22" spans="2:11" x14ac:dyDescent="0.3">
      <c r="B22" s="8" t="s">
        <v>529</v>
      </c>
      <c r="C22" s="57" t="s">
        <v>530</v>
      </c>
      <c r="D22" s="54" t="s">
        <v>531</v>
      </c>
      <c r="E22" s="6" t="s">
        <v>354</v>
      </c>
      <c r="F22" s="19">
        <v>128205</v>
      </c>
      <c r="G22" s="24">
        <v>7291.53</v>
      </c>
      <c r="H22" s="24">
        <v>1.22</v>
      </c>
      <c r="I22" s="31"/>
      <c r="J22" s="31"/>
      <c r="K22" s="35"/>
    </row>
    <row r="23" spans="2:11" x14ac:dyDescent="0.3">
      <c r="B23" s="8" t="s">
        <v>235</v>
      </c>
      <c r="C23" s="57" t="s">
        <v>236</v>
      </c>
      <c r="D23" s="54" t="s">
        <v>237</v>
      </c>
      <c r="E23" s="6" t="s">
        <v>210</v>
      </c>
      <c r="F23" s="19">
        <v>660000</v>
      </c>
      <c r="G23" s="24">
        <v>7040.88</v>
      </c>
      <c r="H23" s="24">
        <v>1.17</v>
      </c>
      <c r="I23" s="31"/>
      <c r="J23" s="31"/>
      <c r="K23" s="35"/>
    </row>
    <row r="24" spans="2:11" x14ac:dyDescent="0.3">
      <c r="B24" s="8" t="s">
        <v>175</v>
      </c>
      <c r="C24" s="57" t="s">
        <v>176</v>
      </c>
      <c r="D24" s="54" t="s">
        <v>177</v>
      </c>
      <c r="E24" s="6" t="s">
        <v>82</v>
      </c>
      <c r="F24" s="19">
        <v>1200000</v>
      </c>
      <c r="G24" s="24">
        <v>6505.2</v>
      </c>
      <c r="H24" s="24">
        <v>1.0900000000000001</v>
      </c>
      <c r="I24" s="31"/>
      <c r="J24" s="31"/>
      <c r="K24" s="35"/>
    </row>
    <row r="25" spans="2:11" x14ac:dyDescent="0.3">
      <c r="B25" s="8" t="s">
        <v>44</v>
      </c>
      <c r="C25" s="57" t="s">
        <v>45</v>
      </c>
      <c r="D25" s="54" t="s">
        <v>46</v>
      </c>
      <c r="E25" s="6" t="s">
        <v>43</v>
      </c>
      <c r="F25" s="19">
        <v>482300</v>
      </c>
      <c r="G25" s="24">
        <v>6488.38</v>
      </c>
      <c r="H25" s="24">
        <v>1.08</v>
      </c>
      <c r="I25" s="31"/>
      <c r="J25" s="31"/>
      <c r="K25" s="35"/>
    </row>
    <row r="26" spans="2:11" x14ac:dyDescent="0.3">
      <c r="B26" s="8" t="s">
        <v>1985</v>
      </c>
      <c r="C26" s="57" t="s">
        <v>1986</v>
      </c>
      <c r="D26" s="54" t="s">
        <v>1987</v>
      </c>
      <c r="E26" s="6" t="s">
        <v>90</v>
      </c>
      <c r="F26" s="19">
        <v>1981708</v>
      </c>
      <c r="G26" s="24">
        <v>6293.9</v>
      </c>
      <c r="H26" s="24">
        <v>1.05</v>
      </c>
      <c r="I26" s="31"/>
      <c r="J26" s="31"/>
      <c r="K26" s="35"/>
    </row>
    <row r="27" spans="2:11" x14ac:dyDescent="0.3">
      <c r="B27" s="8" t="s">
        <v>279</v>
      </c>
      <c r="C27" s="57" t="s">
        <v>280</v>
      </c>
      <c r="D27" s="54" t="s">
        <v>281</v>
      </c>
      <c r="E27" s="6" t="s">
        <v>210</v>
      </c>
      <c r="F27" s="19">
        <v>3309000</v>
      </c>
      <c r="G27" s="24">
        <v>6050.18</v>
      </c>
      <c r="H27" s="24">
        <v>1.01</v>
      </c>
      <c r="I27" s="31"/>
      <c r="J27" s="31"/>
      <c r="K27" s="35"/>
    </row>
    <row r="28" spans="2:11" x14ac:dyDescent="0.3">
      <c r="B28" s="8" t="s">
        <v>309</v>
      </c>
      <c r="C28" s="57" t="s">
        <v>310</v>
      </c>
      <c r="D28" s="54" t="s">
        <v>311</v>
      </c>
      <c r="E28" s="6" t="s">
        <v>86</v>
      </c>
      <c r="F28" s="19">
        <v>2527500</v>
      </c>
      <c r="G28" s="24">
        <v>5917.89</v>
      </c>
      <c r="H28" s="24">
        <v>0.99</v>
      </c>
      <c r="I28" s="31"/>
      <c r="J28" s="31"/>
      <c r="K28" s="35"/>
    </row>
    <row r="29" spans="2:11" x14ac:dyDescent="0.3">
      <c r="B29" s="8" t="s">
        <v>132</v>
      </c>
      <c r="C29" s="57" t="s">
        <v>133</v>
      </c>
      <c r="D29" s="54" t="s">
        <v>134</v>
      </c>
      <c r="E29" s="6" t="s">
        <v>82</v>
      </c>
      <c r="F29" s="19">
        <v>474000</v>
      </c>
      <c r="G29" s="24">
        <v>5724.02</v>
      </c>
      <c r="H29" s="24">
        <v>0.96</v>
      </c>
      <c r="I29" s="31"/>
      <c r="J29" s="31"/>
      <c r="K29" s="35"/>
    </row>
    <row r="30" spans="2:11" x14ac:dyDescent="0.3">
      <c r="B30" s="8" t="s">
        <v>2427</v>
      </c>
      <c r="C30" s="57" t="s">
        <v>2428</v>
      </c>
      <c r="D30" s="54" t="s">
        <v>2429</v>
      </c>
      <c r="E30" s="6" t="s">
        <v>167</v>
      </c>
      <c r="F30" s="19">
        <v>748275</v>
      </c>
      <c r="G30" s="24">
        <v>5658.83</v>
      </c>
      <c r="H30" s="24">
        <v>0.94</v>
      </c>
      <c r="I30" s="31"/>
      <c r="J30" s="31"/>
      <c r="K30" s="35"/>
    </row>
    <row r="31" spans="2:11" x14ac:dyDescent="0.3">
      <c r="B31" s="8" t="s">
        <v>2433</v>
      </c>
      <c r="C31" s="57" t="s">
        <v>2434</v>
      </c>
      <c r="D31" s="54" t="s">
        <v>2435</v>
      </c>
      <c r="E31" s="6" t="s">
        <v>90</v>
      </c>
      <c r="F31" s="19">
        <v>2997100</v>
      </c>
      <c r="G31" s="24">
        <v>5652.23</v>
      </c>
      <c r="H31" s="24">
        <v>0.94</v>
      </c>
      <c r="I31" s="31"/>
      <c r="J31" s="31"/>
      <c r="K31" s="35"/>
    </row>
    <row r="32" spans="2:11" x14ac:dyDescent="0.3">
      <c r="B32" s="8" t="s">
        <v>587</v>
      </c>
      <c r="C32" s="57" t="s">
        <v>588</v>
      </c>
      <c r="D32" s="54" t="s">
        <v>589</v>
      </c>
      <c r="E32" s="6" t="s">
        <v>148</v>
      </c>
      <c r="F32" s="19">
        <v>134222</v>
      </c>
      <c r="G32" s="24">
        <v>5574.91</v>
      </c>
      <c r="H32" s="24">
        <v>0.93</v>
      </c>
      <c r="I32" s="31"/>
      <c r="J32" s="31"/>
      <c r="K32" s="35"/>
    </row>
    <row r="33" spans="2:11" x14ac:dyDescent="0.3">
      <c r="B33" s="8" t="s">
        <v>153</v>
      </c>
      <c r="C33" s="57" t="s">
        <v>154</v>
      </c>
      <c r="D33" s="54" t="s">
        <v>155</v>
      </c>
      <c r="E33" s="6" t="s">
        <v>156</v>
      </c>
      <c r="F33" s="19">
        <v>912500</v>
      </c>
      <c r="G33" s="24">
        <v>5455.38</v>
      </c>
      <c r="H33" s="24">
        <v>0.91</v>
      </c>
      <c r="I33" s="31"/>
      <c r="J33" s="31"/>
      <c r="K33" s="35"/>
    </row>
    <row r="34" spans="2:11" x14ac:dyDescent="0.3">
      <c r="B34" s="8" t="s">
        <v>867</v>
      </c>
      <c r="C34" s="57" t="s">
        <v>868</v>
      </c>
      <c r="D34" s="54" t="s">
        <v>869</v>
      </c>
      <c r="E34" s="6" t="s">
        <v>156</v>
      </c>
      <c r="F34" s="19">
        <v>1398906</v>
      </c>
      <c r="G34" s="24">
        <v>5452.94</v>
      </c>
      <c r="H34" s="24">
        <v>0.91</v>
      </c>
      <c r="I34" s="31"/>
      <c r="J34" s="31"/>
      <c r="K34" s="35"/>
    </row>
    <row r="35" spans="2:11" x14ac:dyDescent="0.3">
      <c r="B35" s="8" t="s">
        <v>594</v>
      </c>
      <c r="C35" s="57" t="s">
        <v>595</v>
      </c>
      <c r="D35" s="54" t="s">
        <v>596</v>
      </c>
      <c r="E35" s="6" t="s">
        <v>148</v>
      </c>
      <c r="F35" s="19">
        <v>3700000</v>
      </c>
      <c r="G35" s="24">
        <v>5353.53</v>
      </c>
      <c r="H35" s="24">
        <v>0.89</v>
      </c>
      <c r="I35" s="31"/>
      <c r="J35" s="31"/>
      <c r="K35" s="35"/>
    </row>
    <row r="36" spans="2:11" x14ac:dyDescent="0.3">
      <c r="B36" s="8" t="s">
        <v>79</v>
      </c>
      <c r="C36" s="57" t="s">
        <v>80</v>
      </c>
      <c r="D36" s="54" t="s">
        <v>81</v>
      </c>
      <c r="E36" s="6" t="s">
        <v>82</v>
      </c>
      <c r="F36" s="19">
        <v>200000</v>
      </c>
      <c r="G36" s="24">
        <v>5021.6000000000004</v>
      </c>
      <c r="H36" s="24">
        <v>0.84</v>
      </c>
      <c r="I36" s="31"/>
      <c r="J36" s="31"/>
      <c r="K36" s="35"/>
    </row>
    <row r="37" spans="2:11" x14ac:dyDescent="0.3">
      <c r="B37" s="8" t="s">
        <v>406</v>
      </c>
      <c r="C37" s="57" t="s">
        <v>407</v>
      </c>
      <c r="D37" s="54" t="s">
        <v>408</v>
      </c>
      <c r="E37" s="6" t="s">
        <v>50</v>
      </c>
      <c r="F37" s="19">
        <v>350000</v>
      </c>
      <c r="G37" s="24">
        <v>4985.3999999999996</v>
      </c>
      <c r="H37" s="24">
        <v>0.83</v>
      </c>
      <c r="I37" s="31"/>
      <c r="J37" s="31"/>
      <c r="K37" s="35"/>
    </row>
    <row r="38" spans="2:11" x14ac:dyDescent="0.3">
      <c r="B38" s="8" t="s">
        <v>2957</v>
      </c>
      <c r="C38" s="57" t="s">
        <v>2958</v>
      </c>
      <c r="D38" s="54" t="s">
        <v>2959</v>
      </c>
      <c r="E38" s="6" t="s">
        <v>152</v>
      </c>
      <c r="F38" s="19">
        <v>321750</v>
      </c>
      <c r="G38" s="24">
        <v>4870.33</v>
      </c>
      <c r="H38" s="24">
        <v>0.81</v>
      </c>
      <c r="I38" s="31"/>
      <c r="J38" s="31"/>
      <c r="K38" s="35"/>
    </row>
    <row r="39" spans="2:11" x14ac:dyDescent="0.3">
      <c r="B39" s="8" t="s">
        <v>282</v>
      </c>
      <c r="C39" s="57" t="s">
        <v>283</v>
      </c>
      <c r="D39" s="54" t="s">
        <v>284</v>
      </c>
      <c r="E39" s="6" t="s">
        <v>152</v>
      </c>
      <c r="F39" s="19">
        <v>38858</v>
      </c>
      <c r="G39" s="24">
        <v>4827.72</v>
      </c>
      <c r="H39" s="24">
        <v>0.81</v>
      </c>
      <c r="I39" s="31"/>
      <c r="J39" s="31"/>
      <c r="K39" s="35"/>
    </row>
    <row r="40" spans="2:11" x14ac:dyDescent="0.3">
      <c r="B40" s="8" t="s">
        <v>181</v>
      </c>
      <c r="C40" s="57" t="s">
        <v>182</v>
      </c>
      <c r="D40" s="54" t="s">
        <v>183</v>
      </c>
      <c r="E40" s="6" t="s">
        <v>184</v>
      </c>
      <c r="F40" s="19">
        <v>200000</v>
      </c>
      <c r="G40" s="24">
        <v>4486</v>
      </c>
      <c r="H40" s="24">
        <v>0.75</v>
      </c>
      <c r="I40" s="31"/>
      <c r="J40" s="31"/>
      <c r="K40" s="35"/>
    </row>
    <row r="41" spans="2:11" x14ac:dyDescent="0.3">
      <c r="B41" s="8" t="s">
        <v>219</v>
      </c>
      <c r="C41" s="57" t="s">
        <v>220</v>
      </c>
      <c r="D41" s="54" t="s">
        <v>221</v>
      </c>
      <c r="E41" s="6" t="s">
        <v>152</v>
      </c>
      <c r="F41" s="19">
        <v>336364</v>
      </c>
      <c r="G41" s="24">
        <v>4455.8100000000004</v>
      </c>
      <c r="H41" s="24">
        <v>0.74</v>
      </c>
      <c r="I41" s="31"/>
      <c r="J41" s="31"/>
      <c r="K41" s="35"/>
    </row>
    <row r="42" spans="2:11" x14ac:dyDescent="0.3">
      <c r="B42" s="8" t="s">
        <v>47</v>
      </c>
      <c r="C42" s="57" t="s">
        <v>48</v>
      </c>
      <c r="D42" s="54" t="s">
        <v>49</v>
      </c>
      <c r="E42" s="6" t="s">
        <v>50</v>
      </c>
      <c r="F42" s="19">
        <v>300000</v>
      </c>
      <c r="G42" s="24">
        <v>4446.8999999999996</v>
      </c>
      <c r="H42" s="24">
        <v>0.74</v>
      </c>
      <c r="I42" s="31"/>
      <c r="J42" s="31"/>
      <c r="K42" s="35"/>
    </row>
    <row r="43" spans="2:11" x14ac:dyDescent="0.3">
      <c r="B43" s="8" t="s">
        <v>1136</v>
      </c>
      <c r="C43" s="57" t="s">
        <v>1137</v>
      </c>
      <c r="D43" s="54" t="s">
        <v>1138</v>
      </c>
      <c r="E43" s="6" t="s">
        <v>156</v>
      </c>
      <c r="F43" s="19">
        <v>759151</v>
      </c>
      <c r="G43" s="24">
        <v>4344.62</v>
      </c>
      <c r="H43" s="24">
        <v>0.72</v>
      </c>
      <c r="I43" s="31"/>
      <c r="J43" s="31"/>
      <c r="K43" s="35"/>
    </row>
    <row r="44" spans="2:11" x14ac:dyDescent="0.3">
      <c r="B44" s="8" t="s">
        <v>285</v>
      </c>
      <c r="C44" s="57" t="s">
        <v>286</v>
      </c>
      <c r="D44" s="54" t="s">
        <v>287</v>
      </c>
      <c r="E44" s="6" t="s">
        <v>212</v>
      </c>
      <c r="F44" s="19">
        <v>889635</v>
      </c>
      <c r="G44" s="24">
        <v>4145.25</v>
      </c>
      <c r="H44" s="24">
        <v>0.69</v>
      </c>
      <c r="I44" s="31"/>
      <c r="J44" s="31"/>
      <c r="K44" s="35"/>
    </row>
    <row r="45" spans="2:11" x14ac:dyDescent="0.3">
      <c r="B45" s="8" t="s">
        <v>2219</v>
      </c>
      <c r="C45" s="57" t="s">
        <v>2220</v>
      </c>
      <c r="D45" s="54" t="s">
        <v>2221</v>
      </c>
      <c r="E45" s="6" t="s">
        <v>71</v>
      </c>
      <c r="F45" s="19">
        <v>192275</v>
      </c>
      <c r="G45" s="24">
        <v>4031.62</v>
      </c>
      <c r="H45" s="24">
        <v>0.67</v>
      </c>
      <c r="I45" s="31"/>
      <c r="J45" s="31"/>
      <c r="K45" s="35"/>
    </row>
    <row r="46" spans="2:11" x14ac:dyDescent="0.3">
      <c r="B46" s="8" t="s">
        <v>358</v>
      </c>
      <c r="C46" s="57" t="s">
        <v>359</v>
      </c>
      <c r="D46" s="54" t="s">
        <v>360</v>
      </c>
      <c r="E46" s="6" t="s">
        <v>115</v>
      </c>
      <c r="F46" s="19">
        <v>326158</v>
      </c>
      <c r="G46" s="24">
        <v>3979.78</v>
      </c>
      <c r="H46" s="24">
        <v>0.66</v>
      </c>
      <c r="I46" s="31"/>
      <c r="J46" s="31"/>
      <c r="K46" s="35"/>
    </row>
    <row r="47" spans="2:11" x14ac:dyDescent="0.3">
      <c r="B47" s="8" t="s">
        <v>481</v>
      </c>
      <c r="C47" s="57" t="s">
        <v>482</v>
      </c>
      <c r="D47" s="54" t="s">
        <v>483</v>
      </c>
      <c r="E47" s="6" t="s">
        <v>71</v>
      </c>
      <c r="F47" s="19">
        <v>2861492</v>
      </c>
      <c r="G47" s="24">
        <v>3904.22</v>
      </c>
      <c r="H47" s="24">
        <v>0.65</v>
      </c>
      <c r="I47" s="31"/>
      <c r="J47" s="31"/>
      <c r="K47" s="35"/>
    </row>
    <row r="48" spans="2:11" x14ac:dyDescent="0.3">
      <c r="B48" s="8" t="s">
        <v>2327</v>
      </c>
      <c r="C48" s="57" t="s">
        <v>2328</v>
      </c>
      <c r="D48" s="54" t="s">
        <v>2329</v>
      </c>
      <c r="E48" s="6" t="s">
        <v>57</v>
      </c>
      <c r="F48" s="19">
        <v>291423</v>
      </c>
      <c r="G48" s="24">
        <v>3661.44</v>
      </c>
      <c r="H48" s="24">
        <v>0.61</v>
      </c>
      <c r="I48" s="31"/>
      <c r="J48" s="31"/>
      <c r="K48" s="35"/>
    </row>
    <row r="49" spans="2:11" x14ac:dyDescent="0.3">
      <c r="B49" s="8" t="s">
        <v>91</v>
      </c>
      <c r="C49" s="57" t="s">
        <v>92</v>
      </c>
      <c r="D49" s="54" t="s">
        <v>93</v>
      </c>
      <c r="E49" s="6" t="s">
        <v>94</v>
      </c>
      <c r="F49" s="19">
        <v>500000</v>
      </c>
      <c r="G49" s="24">
        <v>3659.25</v>
      </c>
      <c r="H49" s="24">
        <v>0.61</v>
      </c>
      <c r="I49" s="31"/>
      <c r="J49" s="31"/>
      <c r="K49" s="35"/>
    </row>
    <row r="50" spans="2:11" x14ac:dyDescent="0.3">
      <c r="B50" s="8" t="s">
        <v>2400</v>
      </c>
      <c r="C50" s="57" t="s">
        <v>2401</v>
      </c>
      <c r="D50" s="54" t="s">
        <v>2402</v>
      </c>
      <c r="E50" s="6" t="s">
        <v>1092</v>
      </c>
      <c r="F50" s="19">
        <v>73050</v>
      </c>
      <c r="G50" s="24">
        <v>3418.59</v>
      </c>
      <c r="H50" s="24">
        <v>0.56999999999999995</v>
      </c>
      <c r="I50" s="31"/>
      <c r="J50" s="31"/>
      <c r="K50" s="35"/>
    </row>
    <row r="51" spans="2:11" x14ac:dyDescent="0.3">
      <c r="B51" s="8" t="s">
        <v>522</v>
      </c>
      <c r="C51" s="57" t="s">
        <v>523</v>
      </c>
      <c r="D51" s="54" t="s">
        <v>524</v>
      </c>
      <c r="E51" s="6" t="s">
        <v>115</v>
      </c>
      <c r="F51" s="19">
        <v>450000</v>
      </c>
      <c r="G51" s="24">
        <v>3415.73</v>
      </c>
      <c r="H51" s="24">
        <v>0.56999999999999995</v>
      </c>
      <c r="I51" s="31"/>
      <c r="J51" s="31"/>
      <c r="K51" s="35"/>
    </row>
    <row r="52" spans="2:11" x14ac:dyDescent="0.3">
      <c r="B52" s="8" t="s">
        <v>429</v>
      </c>
      <c r="C52" s="57" t="s">
        <v>430</v>
      </c>
      <c r="D52" s="54" t="s">
        <v>431</v>
      </c>
      <c r="E52" s="6" t="s">
        <v>94</v>
      </c>
      <c r="F52" s="19">
        <v>570000</v>
      </c>
      <c r="G52" s="24">
        <v>3369.56</v>
      </c>
      <c r="H52" s="24">
        <v>0.56000000000000005</v>
      </c>
      <c r="I52" s="31"/>
      <c r="J52" s="31"/>
      <c r="K52" s="35"/>
    </row>
    <row r="53" spans="2:11" x14ac:dyDescent="0.3">
      <c r="B53" s="8" t="s">
        <v>330</v>
      </c>
      <c r="C53" s="57" t="s">
        <v>331</v>
      </c>
      <c r="D53" s="54" t="s">
        <v>332</v>
      </c>
      <c r="E53" s="6" t="s">
        <v>90</v>
      </c>
      <c r="F53" s="19">
        <v>1016800</v>
      </c>
      <c r="G53" s="24">
        <v>3296.47</v>
      </c>
      <c r="H53" s="24">
        <v>0.55000000000000004</v>
      </c>
      <c r="I53" s="31"/>
      <c r="J53" s="31"/>
      <c r="K53" s="35"/>
    </row>
    <row r="54" spans="2:11" x14ac:dyDescent="0.3">
      <c r="B54" s="8" t="s">
        <v>519</v>
      </c>
      <c r="C54" s="57" t="s">
        <v>520</v>
      </c>
      <c r="D54" s="54" t="s">
        <v>521</v>
      </c>
      <c r="E54" s="6" t="s">
        <v>354</v>
      </c>
      <c r="F54" s="19">
        <v>435960</v>
      </c>
      <c r="G54" s="24">
        <v>3285.83</v>
      </c>
      <c r="H54" s="24">
        <v>0.55000000000000004</v>
      </c>
      <c r="I54" s="31"/>
      <c r="J54" s="31"/>
      <c r="K54" s="35"/>
    </row>
    <row r="55" spans="2:11" x14ac:dyDescent="0.3">
      <c r="B55" s="8" t="s">
        <v>2421</v>
      </c>
      <c r="C55" s="57" t="s">
        <v>679</v>
      </c>
      <c r="D55" s="54" t="s">
        <v>2422</v>
      </c>
      <c r="E55" s="6" t="s">
        <v>593</v>
      </c>
      <c r="F55" s="19">
        <v>3368925</v>
      </c>
      <c r="G55" s="24">
        <v>3165.78</v>
      </c>
      <c r="H55" s="24">
        <v>0.53</v>
      </c>
      <c r="I55" s="31"/>
      <c r="J55" s="31"/>
      <c r="K55" s="35"/>
    </row>
    <row r="56" spans="2:11" x14ac:dyDescent="0.3">
      <c r="B56" s="8" t="s">
        <v>83</v>
      </c>
      <c r="C56" s="57" t="s">
        <v>84</v>
      </c>
      <c r="D56" s="54" t="s">
        <v>85</v>
      </c>
      <c r="E56" s="6" t="s">
        <v>86</v>
      </c>
      <c r="F56" s="19">
        <v>368200</v>
      </c>
      <c r="G56" s="24">
        <v>3121.78</v>
      </c>
      <c r="H56" s="24">
        <v>0.52</v>
      </c>
      <c r="I56" s="31"/>
      <c r="J56" s="31"/>
      <c r="K56" s="35"/>
    </row>
    <row r="57" spans="2:11" x14ac:dyDescent="0.3">
      <c r="B57" s="8" t="s">
        <v>2445</v>
      </c>
      <c r="C57" s="57" t="s">
        <v>2446</v>
      </c>
      <c r="D57" s="54" t="s">
        <v>2447</v>
      </c>
      <c r="E57" s="6" t="s">
        <v>528</v>
      </c>
      <c r="F57" s="19">
        <v>510300</v>
      </c>
      <c r="G57" s="24">
        <v>3074.05</v>
      </c>
      <c r="H57" s="24">
        <v>0.51</v>
      </c>
      <c r="I57" s="31"/>
      <c r="J57" s="31"/>
      <c r="K57" s="35"/>
    </row>
    <row r="58" spans="2:11" x14ac:dyDescent="0.3">
      <c r="B58" s="8" t="s">
        <v>351</v>
      </c>
      <c r="C58" s="57" t="s">
        <v>352</v>
      </c>
      <c r="D58" s="54" t="s">
        <v>353</v>
      </c>
      <c r="E58" s="6" t="s">
        <v>354</v>
      </c>
      <c r="F58" s="19">
        <v>212711</v>
      </c>
      <c r="G58" s="24">
        <v>3068.57</v>
      </c>
      <c r="H58" s="24">
        <v>0.51</v>
      </c>
      <c r="I58" s="31"/>
      <c r="J58" s="31"/>
      <c r="K58" s="35"/>
    </row>
    <row r="59" spans="2:11" x14ac:dyDescent="0.3">
      <c r="B59" s="8" t="s">
        <v>2408</v>
      </c>
      <c r="C59" s="57" t="s">
        <v>692</v>
      </c>
      <c r="D59" s="54" t="s">
        <v>2409</v>
      </c>
      <c r="E59" s="6" t="s">
        <v>90</v>
      </c>
      <c r="F59" s="19">
        <v>799425</v>
      </c>
      <c r="G59" s="24">
        <v>2996.64</v>
      </c>
      <c r="H59" s="24">
        <v>0.5</v>
      </c>
      <c r="I59" s="31"/>
      <c r="J59" s="31"/>
      <c r="K59" s="35"/>
    </row>
    <row r="60" spans="2:11" x14ac:dyDescent="0.3">
      <c r="B60" s="8" t="s">
        <v>2307</v>
      </c>
      <c r="C60" s="57" t="s">
        <v>2308</v>
      </c>
      <c r="D60" s="54" t="s">
        <v>2309</v>
      </c>
      <c r="E60" s="6" t="s">
        <v>82</v>
      </c>
      <c r="F60" s="19">
        <v>733493</v>
      </c>
      <c r="G60" s="24">
        <v>2978.35</v>
      </c>
      <c r="H60" s="24">
        <v>0.5</v>
      </c>
      <c r="I60" s="31"/>
      <c r="J60" s="31"/>
      <c r="K60" s="35"/>
    </row>
    <row r="61" spans="2:11" x14ac:dyDescent="0.3">
      <c r="B61" s="8" t="s">
        <v>2416</v>
      </c>
      <c r="C61" s="57" t="s">
        <v>2417</v>
      </c>
      <c r="D61" s="54" t="s">
        <v>2418</v>
      </c>
      <c r="E61" s="6" t="s">
        <v>127</v>
      </c>
      <c r="F61" s="19">
        <v>251400</v>
      </c>
      <c r="G61" s="24">
        <v>2865.96</v>
      </c>
      <c r="H61" s="24">
        <v>0.48</v>
      </c>
      <c r="I61" s="31"/>
      <c r="J61" s="31"/>
      <c r="K61" s="35"/>
    </row>
    <row r="62" spans="2:11" x14ac:dyDescent="0.3">
      <c r="B62" s="8" t="s">
        <v>618</v>
      </c>
      <c r="C62" s="57" t="s">
        <v>619</v>
      </c>
      <c r="D62" s="54" t="s">
        <v>620</v>
      </c>
      <c r="E62" s="6" t="s">
        <v>148</v>
      </c>
      <c r="F62" s="19">
        <v>807296</v>
      </c>
      <c r="G62" s="24">
        <v>2812.62</v>
      </c>
      <c r="H62" s="24">
        <v>0.47</v>
      </c>
      <c r="I62" s="31"/>
      <c r="J62" s="31"/>
      <c r="K62" s="35"/>
    </row>
    <row r="63" spans="2:11" x14ac:dyDescent="0.3">
      <c r="B63" s="8" t="s">
        <v>2471</v>
      </c>
      <c r="C63" s="57" t="s">
        <v>2472</v>
      </c>
      <c r="D63" s="54" t="s">
        <v>2473</v>
      </c>
      <c r="E63" s="6" t="s">
        <v>127</v>
      </c>
      <c r="F63" s="19">
        <v>694550</v>
      </c>
      <c r="G63" s="24">
        <v>2812.23</v>
      </c>
      <c r="H63" s="24">
        <v>0.47</v>
      </c>
      <c r="I63" s="31"/>
      <c r="J63" s="31"/>
      <c r="K63" s="35"/>
    </row>
    <row r="64" spans="2:11" x14ac:dyDescent="0.3">
      <c r="B64" s="8" t="s">
        <v>327</v>
      </c>
      <c r="C64" s="57" t="s">
        <v>328</v>
      </c>
      <c r="D64" s="54" t="s">
        <v>329</v>
      </c>
      <c r="E64" s="6" t="s">
        <v>43</v>
      </c>
      <c r="F64" s="19">
        <v>1944000</v>
      </c>
      <c r="G64" s="24">
        <v>2663.09</v>
      </c>
      <c r="H64" s="24">
        <v>0.44</v>
      </c>
      <c r="I64" s="31"/>
      <c r="J64" s="31"/>
      <c r="K64" s="35"/>
    </row>
    <row r="65" spans="2:11" x14ac:dyDescent="0.3">
      <c r="B65" s="8" t="s">
        <v>256</v>
      </c>
      <c r="C65" s="57" t="s">
        <v>257</v>
      </c>
      <c r="D65" s="54" t="s">
        <v>258</v>
      </c>
      <c r="E65" s="6" t="s">
        <v>259</v>
      </c>
      <c r="F65" s="19">
        <v>722500</v>
      </c>
      <c r="G65" s="24">
        <v>2627.01</v>
      </c>
      <c r="H65" s="24">
        <v>0.44</v>
      </c>
      <c r="I65" s="31"/>
      <c r="J65" s="31"/>
      <c r="K65" s="35"/>
    </row>
    <row r="66" spans="2:11" x14ac:dyDescent="0.3">
      <c r="B66" s="8" t="s">
        <v>297</v>
      </c>
      <c r="C66" s="57" t="s">
        <v>298</v>
      </c>
      <c r="D66" s="54" t="s">
        <v>299</v>
      </c>
      <c r="E66" s="6" t="s">
        <v>43</v>
      </c>
      <c r="F66" s="19">
        <v>2112000</v>
      </c>
      <c r="G66" s="24">
        <v>2595.44</v>
      </c>
      <c r="H66" s="24">
        <v>0.43</v>
      </c>
      <c r="I66" s="31"/>
      <c r="J66" s="31"/>
      <c r="K66" s="35"/>
    </row>
    <row r="67" spans="2:11" x14ac:dyDescent="0.3">
      <c r="B67" s="8" t="s">
        <v>2324</v>
      </c>
      <c r="C67" s="57" t="s">
        <v>2325</v>
      </c>
      <c r="D67" s="54" t="s">
        <v>2326</v>
      </c>
      <c r="E67" s="6" t="s">
        <v>212</v>
      </c>
      <c r="F67" s="19">
        <v>920940</v>
      </c>
      <c r="G67" s="24">
        <v>2577.25</v>
      </c>
      <c r="H67" s="24">
        <v>0.43</v>
      </c>
      <c r="I67" s="31"/>
      <c r="J67" s="31"/>
      <c r="K67" s="35"/>
    </row>
    <row r="68" spans="2:11" x14ac:dyDescent="0.3">
      <c r="B68" s="8" t="s">
        <v>541</v>
      </c>
      <c r="C68" s="57" t="s">
        <v>542</v>
      </c>
      <c r="D68" s="54" t="s">
        <v>543</v>
      </c>
      <c r="E68" s="6" t="s">
        <v>152</v>
      </c>
      <c r="F68" s="19">
        <v>2436700</v>
      </c>
      <c r="G68" s="24">
        <v>2568.04</v>
      </c>
      <c r="H68" s="24">
        <v>0.43</v>
      </c>
      <c r="I68" s="31"/>
      <c r="J68" s="31"/>
      <c r="K68" s="35"/>
    </row>
    <row r="69" spans="2:11" x14ac:dyDescent="0.3">
      <c r="B69" s="8" t="s">
        <v>1096</v>
      </c>
      <c r="C69" s="57" t="s">
        <v>1097</v>
      </c>
      <c r="D69" s="54" t="s">
        <v>1098</v>
      </c>
      <c r="E69" s="6" t="s">
        <v>90</v>
      </c>
      <c r="F69" s="19">
        <v>265650</v>
      </c>
      <c r="G69" s="24">
        <v>1989.45</v>
      </c>
      <c r="H69" s="24">
        <v>0.33</v>
      </c>
      <c r="I69" s="31"/>
      <c r="J69" s="31"/>
      <c r="K69" s="35"/>
    </row>
    <row r="70" spans="2:11" x14ac:dyDescent="0.3">
      <c r="B70" s="8" t="s">
        <v>2251</v>
      </c>
      <c r="C70" s="57" t="s">
        <v>2252</v>
      </c>
      <c r="D70" s="54" t="s">
        <v>2253</v>
      </c>
      <c r="E70" s="6" t="s">
        <v>2254</v>
      </c>
      <c r="F70" s="19">
        <v>392150</v>
      </c>
      <c r="G70" s="24">
        <v>1935.46</v>
      </c>
      <c r="H70" s="24">
        <v>0.32</v>
      </c>
      <c r="I70" s="31"/>
      <c r="J70" s="31"/>
      <c r="K70" s="35"/>
    </row>
    <row r="71" spans="2:11" x14ac:dyDescent="0.3">
      <c r="B71" s="8" t="s">
        <v>1093</v>
      </c>
      <c r="C71" s="57" t="s">
        <v>1094</v>
      </c>
      <c r="D71" s="54" t="s">
        <v>1095</v>
      </c>
      <c r="E71" s="6" t="s">
        <v>210</v>
      </c>
      <c r="F71" s="19">
        <v>123525</v>
      </c>
      <c r="G71" s="24">
        <v>1489.71</v>
      </c>
      <c r="H71" s="24">
        <v>0.25</v>
      </c>
      <c r="I71" s="31"/>
      <c r="J71" s="31"/>
      <c r="K71" s="35"/>
    </row>
    <row r="72" spans="2:11" x14ac:dyDescent="0.3">
      <c r="B72" s="8" t="s">
        <v>419</v>
      </c>
      <c r="C72" s="57" t="s">
        <v>420</v>
      </c>
      <c r="D72" s="54" t="s">
        <v>421</v>
      </c>
      <c r="E72" s="6" t="s">
        <v>75</v>
      </c>
      <c r="F72" s="19">
        <v>406850</v>
      </c>
      <c r="G72" s="24">
        <v>1451.64</v>
      </c>
      <c r="H72" s="24">
        <v>0.24</v>
      </c>
      <c r="I72" s="31"/>
      <c r="J72" s="31"/>
      <c r="K72" s="35"/>
    </row>
    <row r="73" spans="2:11" x14ac:dyDescent="0.3">
      <c r="B73" s="8" t="s">
        <v>609</v>
      </c>
      <c r="C73" s="57" t="s">
        <v>610</v>
      </c>
      <c r="D73" s="54" t="s">
        <v>611</v>
      </c>
      <c r="E73" s="6" t="s">
        <v>148</v>
      </c>
      <c r="F73" s="19">
        <v>407400</v>
      </c>
      <c r="G73" s="24">
        <v>1294.51</v>
      </c>
      <c r="H73" s="24">
        <v>0.22</v>
      </c>
      <c r="I73" s="31"/>
      <c r="J73" s="31"/>
      <c r="K73" s="35"/>
    </row>
    <row r="74" spans="2:11" x14ac:dyDescent="0.3">
      <c r="B74" s="8" t="s">
        <v>2267</v>
      </c>
      <c r="C74" s="57" t="s">
        <v>2268</v>
      </c>
      <c r="D74" s="54" t="s">
        <v>2269</v>
      </c>
      <c r="E74" s="6" t="s">
        <v>71</v>
      </c>
      <c r="F74" s="19">
        <v>197400</v>
      </c>
      <c r="G74" s="24">
        <v>1116.0999999999999</v>
      </c>
      <c r="H74" s="24">
        <v>0.19</v>
      </c>
      <c r="I74" s="31"/>
      <c r="J74" s="31"/>
      <c r="K74" s="35"/>
    </row>
    <row r="75" spans="2:11" x14ac:dyDescent="0.3">
      <c r="B75" s="8" t="s">
        <v>2563</v>
      </c>
      <c r="C75" s="57" t="s">
        <v>2564</v>
      </c>
      <c r="D75" s="54" t="s">
        <v>2565</v>
      </c>
      <c r="E75" s="6" t="s">
        <v>119</v>
      </c>
      <c r="F75" s="19">
        <v>92700</v>
      </c>
      <c r="G75" s="24">
        <v>903.32</v>
      </c>
      <c r="H75" s="24">
        <v>0.15</v>
      </c>
      <c r="I75" s="31"/>
      <c r="J75" s="31"/>
      <c r="K75" s="35"/>
    </row>
    <row r="76" spans="2:11" x14ac:dyDescent="0.3">
      <c r="B76" s="8" t="s">
        <v>2214</v>
      </c>
      <c r="C76" s="57" t="s">
        <v>1348</v>
      </c>
      <c r="D76" s="54" t="s">
        <v>2215</v>
      </c>
      <c r="E76" s="6" t="s">
        <v>111</v>
      </c>
      <c r="F76" s="19">
        <v>330750</v>
      </c>
      <c r="G76" s="24">
        <v>878.11</v>
      </c>
      <c r="H76" s="24">
        <v>0.15</v>
      </c>
      <c r="I76" s="31"/>
      <c r="J76" s="31"/>
      <c r="K76" s="35"/>
    </row>
    <row r="77" spans="2:11" x14ac:dyDescent="0.3">
      <c r="B77" s="8" t="s">
        <v>880</v>
      </c>
      <c r="C77" s="57" t="s">
        <v>881</v>
      </c>
      <c r="D77" s="54" t="s">
        <v>882</v>
      </c>
      <c r="E77" s="6" t="s">
        <v>266</v>
      </c>
      <c r="F77" s="19">
        <v>60400</v>
      </c>
      <c r="G77" s="24">
        <v>864.57</v>
      </c>
      <c r="H77" s="24">
        <v>0.14000000000000001</v>
      </c>
      <c r="I77" s="31"/>
      <c r="J77" s="31"/>
      <c r="K77" s="35"/>
    </row>
    <row r="78" spans="2:11" x14ac:dyDescent="0.3">
      <c r="B78" s="8" t="s">
        <v>478</v>
      </c>
      <c r="C78" s="57" t="s">
        <v>479</v>
      </c>
      <c r="D78" s="54" t="s">
        <v>480</v>
      </c>
      <c r="E78" s="6" t="s">
        <v>119</v>
      </c>
      <c r="F78" s="19">
        <v>46550</v>
      </c>
      <c r="G78" s="24">
        <v>787.02</v>
      </c>
      <c r="H78" s="24">
        <v>0.13</v>
      </c>
      <c r="I78" s="31"/>
      <c r="J78" s="31"/>
      <c r="K78" s="35"/>
    </row>
    <row r="79" spans="2:11" x14ac:dyDescent="0.3">
      <c r="B79" s="8" t="s">
        <v>2410</v>
      </c>
      <c r="C79" s="57" t="s">
        <v>2411</v>
      </c>
      <c r="D79" s="54" t="s">
        <v>2412</v>
      </c>
      <c r="E79" s="6" t="s">
        <v>922</v>
      </c>
      <c r="F79" s="19">
        <v>55100</v>
      </c>
      <c r="G79" s="24">
        <v>718.06</v>
      </c>
      <c r="H79" s="24">
        <v>0.12</v>
      </c>
      <c r="I79" s="31"/>
      <c r="J79" s="31"/>
      <c r="K79" s="35"/>
    </row>
    <row r="80" spans="2:11" x14ac:dyDescent="0.3">
      <c r="B80" s="8" t="s">
        <v>1124</v>
      </c>
      <c r="C80" s="57" t="s">
        <v>1125</v>
      </c>
      <c r="D80" s="54" t="s">
        <v>1126</v>
      </c>
      <c r="E80" s="6" t="s">
        <v>1127</v>
      </c>
      <c r="F80" s="19">
        <v>27900</v>
      </c>
      <c r="G80" s="24">
        <v>692.2</v>
      </c>
      <c r="H80" s="24">
        <v>0.12</v>
      </c>
      <c r="I80" s="31"/>
      <c r="J80" s="31"/>
      <c r="K80" s="35"/>
    </row>
    <row r="81" spans="2:11" x14ac:dyDescent="0.3">
      <c r="B81" s="8" t="s">
        <v>306</v>
      </c>
      <c r="C81" s="57" t="s">
        <v>307</v>
      </c>
      <c r="D81" s="54" t="s">
        <v>308</v>
      </c>
      <c r="E81" s="6" t="s">
        <v>210</v>
      </c>
      <c r="F81" s="19">
        <v>498200</v>
      </c>
      <c r="G81" s="24">
        <v>681.79</v>
      </c>
      <c r="H81" s="24">
        <v>0.11</v>
      </c>
      <c r="I81" s="31"/>
      <c r="J81" s="31"/>
      <c r="K81" s="35"/>
    </row>
    <row r="82" spans="2:11" x14ac:dyDescent="0.3">
      <c r="B82" s="8" t="s">
        <v>1982</v>
      </c>
      <c r="C82" s="57" t="s">
        <v>1983</v>
      </c>
      <c r="D82" s="54" t="s">
        <v>1984</v>
      </c>
      <c r="E82" s="6" t="s">
        <v>123</v>
      </c>
      <c r="F82" s="19">
        <v>347718</v>
      </c>
      <c r="G82" s="24">
        <v>653.74</v>
      </c>
      <c r="H82" s="24">
        <v>0.11</v>
      </c>
      <c r="I82" s="31"/>
      <c r="J82" s="31"/>
      <c r="K82" s="35"/>
    </row>
    <row r="83" spans="2:11" x14ac:dyDescent="0.3">
      <c r="B83" s="8" t="s">
        <v>58</v>
      </c>
      <c r="C83" s="57" t="s">
        <v>59</v>
      </c>
      <c r="D83" s="54" t="s">
        <v>60</v>
      </c>
      <c r="E83" s="6" t="s">
        <v>61</v>
      </c>
      <c r="F83" s="19">
        <v>3900</v>
      </c>
      <c r="G83" s="24">
        <v>631.25</v>
      </c>
      <c r="H83" s="24">
        <v>0.11</v>
      </c>
      <c r="I83" s="31"/>
      <c r="J83" s="31"/>
      <c r="K83" s="35"/>
    </row>
    <row r="84" spans="2:11" x14ac:dyDescent="0.3">
      <c r="B84" s="8" t="s">
        <v>1021</v>
      </c>
      <c r="C84" s="57" t="s">
        <v>1022</v>
      </c>
      <c r="D84" s="54" t="s">
        <v>1023</v>
      </c>
      <c r="E84" s="6" t="s">
        <v>1024</v>
      </c>
      <c r="F84" s="19">
        <v>783000</v>
      </c>
      <c r="G84" s="24">
        <v>593.44000000000005</v>
      </c>
      <c r="H84" s="24">
        <v>0.1</v>
      </c>
      <c r="I84" s="31"/>
      <c r="J84" s="31"/>
      <c r="K84" s="35"/>
    </row>
    <row r="85" spans="2:11" x14ac:dyDescent="0.3">
      <c r="B85" s="8" t="s">
        <v>2413</v>
      </c>
      <c r="C85" s="57" t="s">
        <v>2414</v>
      </c>
      <c r="D85" s="54" t="s">
        <v>2415</v>
      </c>
      <c r="E85" s="6" t="s">
        <v>43</v>
      </c>
      <c r="F85" s="19">
        <v>67900</v>
      </c>
      <c r="G85" s="24">
        <v>539.66999999999996</v>
      </c>
      <c r="H85" s="24">
        <v>0.09</v>
      </c>
      <c r="I85" s="31"/>
      <c r="J85" s="31"/>
      <c r="K85" s="35"/>
    </row>
    <row r="86" spans="2:11" x14ac:dyDescent="0.3">
      <c r="B86" s="8" t="s">
        <v>2462</v>
      </c>
      <c r="C86" s="57" t="s">
        <v>2463</v>
      </c>
      <c r="D86" s="54" t="s">
        <v>2464</v>
      </c>
      <c r="E86" s="6" t="s">
        <v>156</v>
      </c>
      <c r="F86" s="19">
        <v>62000</v>
      </c>
      <c r="G86" s="24">
        <v>459.92</v>
      </c>
      <c r="H86" s="24">
        <v>0.08</v>
      </c>
      <c r="I86" s="31"/>
      <c r="J86" s="31"/>
      <c r="K86" s="35"/>
    </row>
    <row r="87" spans="2:11" x14ac:dyDescent="0.3">
      <c r="B87" s="8" t="s">
        <v>1112</v>
      </c>
      <c r="C87" s="57" t="s">
        <v>1113</v>
      </c>
      <c r="D87" s="54" t="s">
        <v>1114</v>
      </c>
      <c r="E87" s="6" t="s">
        <v>94</v>
      </c>
      <c r="F87" s="19">
        <v>22875</v>
      </c>
      <c r="G87" s="24">
        <v>447.37</v>
      </c>
      <c r="H87" s="24">
        <v>7.0000000000000007E-2</v>
      </c>
      <c r="I87" s="31"/>
      <c r="J87" s="31"/>
      <c r="K87" s="35"/>
    </row>
    <row r="88" spans="2:11" x14ac:dyDescent="0.3">
      <c r="B88" s="8" t="s">
        <v>923</v>
      </c>
      <c r="C88" s="57" t="s">
        <v>924</v>
      </c>
      <c r="D88" s="54" t="s">
        <v>925</v>
      </c>
      <c r="E88" s="6" t="s">
        <v>50</v>
      </c>
      <c r="F88" s="19">
        <v>21700</v>
      </c>
      <c r="G88" s="24">
        <v>334.51</v>
      </c>
      <c r="H88" s="24">
        <v>0.06</v>
      </c>
      <c r="I88" s="31"/>
      <c r="J88" s="31"/>
      <c r="K88" s="35"/>
    </row>
    <row r="89" spans="2:11" x14ac:dyDescent="0.3">
      <c r="B89" s="8" t="s">
        <v>318</v>
      </c>
      <c r="C89" s="57" t="s">
        <v>319</v>
      </c>
      <c r="D89" s="54" t="s">
        <v>320</v>
      </c>
      <c r="E89" s="6" t="s">
        <v>82</v>
      </c>
      <c r="F89" s="19">
        <v>18716</v>
      </c>
      <c r="G89" s="24">
        <v>311.36</v>
      </c>
      <c r="H89" s="24">
        <v>0.05</v>
      </c>
      <c r="I89" s="31"/>
      <c r="J89" s="31"/>
      <c r="K89" s="35"/>
    </row>
    <row r="90" spans="2:11" x14ac:dyDescent="0.3">
      <c r="B90" s="8" t="s">
        <v>2525</v>
      </c>
      <c r="C90" s="57" t="s">
        <v>2526</v>
      </c>
      <c r="D90" s="54" t="s">
        <v>2527</v>
      </c>
      <c r="E90" s="6" t="s">
        <v>123</v>
      </c>
      <c r="F90" s="19">
        <v>3875</v>
      </c>
      <c r="G90" s="24">
        <v>298.52999999999997</v>
      </c>
      <c r="H90" s="24">
        <v>0.05</v>
      </c>
      <c r="I90" s="31"/>
      <c r="J90" s="31"/>
      <c r="K90" s="35"/>
    </row>
    <row r="91" spans="2:11" x14ac:dyDescent="0.3">
      <c r="B91" s="8" t="s">
        <v>628</v>
      </c>
      <c r="C91" s="57" t="s">
        <v>629</v>
      </c>
      <c r="D91" s="54" t="s">
        <v>630</v>
      </c>
      <c r="E91" s="6" t="s">
        <v>82</v>
      </c>
      <c r="F91" s="19">
        <v>6825</v>
      </c>
      <c r="G91" s="24">
        <v>255.71</v>
      </c>
      <c r="H91" s="24">
        <v>0.04</v>
      </c>
      <c r="I91" s="31"/>
      <c r="J91" s="31"/>
      <c r="K91" s="35"/>
    </row>
    <row r="92" spans="2:11" x14ac:dyDescent="0.3">
      <c r="B92" s="8" t="s">
        <v>412</v>
      </c>
      <c r="C92" s="57" t="s">
        <v>413</v>
      </c>
      <c r="D92" s="54" t="s">
        <v>414</v>
      </c>
      <c r="E92" s="6" t="s">
        <v>415</v>
      </c>
      <c r="F92" s="19">
        <v>135450</v>
      </c>
      <c r="G92" s="24">
        <v>247.55</v>
      </c>
      <c r="H92" s="24">
        <v>0.04</v>
      </c>
      <c r="I92" s="31"/>
      <c r="J92" s="31"/>
      <c r="K92" s="35"/>
    </row>
    <row r="93" spans="2:11" x14ac:dyDescent="0.3">
      <c r="B93" s="8" t="s">
        <v>215</v>
      </c>
      <c r="C93" s="57" t="s">
        <v>216</v>
      </c>
      <c r="D93" s="54" t="s">
        <v>217</v>
      </c>
      <c r="E93" s="6" t="s">
        <v>218</v>
      </c>
      <c r="F93" s="19">
        <v>4500</v>
      </c>
      <c r="G93" s="24">
        <v>242.06</v>
      </c>
      <c r="H93" s="24">
        <v>0.04</v>
      </c>
      <c r="I93" s="31"/>
      <c r="J93" s="31"/>
      <c r="K93" s="35"/>
    </row>
    <row r="94" spans="2:11" x14ac:dyDescent="0.3">
      <c r="B94" s="8" t="s">
        <v>2477</v>
      </c>
      <c r="C94" s="57" t="s">
        <v>2478</v>
      </c>
      <c r="D94" s="54" t="s">
        <v>2479</v>
      </c>
      <c r="E94" s="6" t="s">
        <v>156</v>
      </c>
      <c r="F94" s="19">
        <v>25375</v>
      </c>
      <c r="G94" s="24">
        <v>182.37</v>
      </c>
      <c r="H94" s="24">
        <v>0.03</v>
      </c>
      <c r="I94" s="31"/>
      <c r="J94" s="31"/>
      <c r="K94" s="35"/>
    </row>
    <row r="95" spans="2:11" x14ac:dyDescent="0.3">
      <c r="B95" s="8" t="s">
        <v>2483</v>
      </c>
      <c r="C95" s="57" t="s">
        <v>2484</v>
      </c>
      <c r="D95" s="54" t="s">
        <v>2485</v>
      </c>
      <c r="E95" s="6" t="s">
        <v>163</v>
      </c>
      <c r="F95" s="19">
        <v>27000</v>
      </c>
      <c r="G95" s="24">
        <v>175.53</v>
      </c>
      <c r="H95" s="24">
        <v>0.03</v>
      </c>
      <c r="I95" s="31"/>
      <c r="J95" s="31"/>
      <c r="K95" s="35"/>
    </row>
    <row r="96" spans="2:11" x14ac:dyDescent="0.3">
      <c r="B96" s="8" t="s">
        <v>102</v>
      </c>
      <c r="C96" s="57" t="s">
        <v>103</v>
      </c>
      <c r="D96" s="54" t="s">
        <v>104</v>
      </c>
      <c r="E96" s="6" t="s">
        <v>50</v>
      </c>
      <c r="F96" s="19">
        <v>5425</v>
      </c>
      <c r="G96" s="24">
        <v>165.9</v>
      </c>
      <c r="H96" s="24">
        <v>0.03</v>
      </c>
      <c r="I96" s="31"/>
      <c r="J96" s="31"/>
      <c r="K96" s="35"/>
    </row>
    <row r="97" spans="2:11" x14ac:dyDescent="0.3">
      <c r="B97" s="8" t="s">
        <v>2534</v>
      </c>
      <c r="C97" s="57" t="s">
        <v>2535</v>
      </c>
      <c r="D97" s="54" t="s">
        <v>2536</v>
      </c>
      <c r="E97" s="6" t="s">
        <v>111</v>
      </c>
      <c r="F97" s="19">
        <v>21250</v>
      </c>
      <c r="G97" s="24">
        <v>156.54</v>
      </c>
      <c r="H97" s="24">
        <v>0.03</v>
      </c>
      <c r="I97" s="31"/>
      <c r="J97" s="31"/>
      <c r="K97" s="35"/>
    </row>
    <row r="98" spans="2:11" x14ac:dyDescent="0.3">
      <c r="B98" s="8" t="s">
        <v>1108</v>
      </c>
      <c r="C98" s="57" t="s">
        <v>1109</v>
      </c>
      <c r="D98" s="54" t="s">
        <v>1110</v>
      </c>
      <c r="E98" s="6" t="s">
        <v>1111</v>
      </c>
      <c r="F98" s="19">
        <v>31050</v>
      </c>
      <c r="G98" s="24">
        <v>120.68</v>
      </c>
      <c r="H98" s="24">
        <v>0.02</v>
      </c>
      <c r="I98" s="31"/>
      <c r="J98" s="31"/>
      <c r="K98" s="35"/>
    </row>
    <row r="99" spans="2:11" x14ac:dyDescent="0.3">
      <c r="B99" s="8" t="s">
        <v>425</v>
      </c>
      <c r="C99" s="57" t="s">
        <v>426</v>
      </c>
      <c r="D99" s="54" t="s">
        <v>427</v>
      </c>
      <c r="E99" s="6" t="s">
        <v>428</v>
      </c>
      <c r="F99" s="19">
        <v>45000</v>
      </c>
      <c r="G99" s="24">
        <v>114.92</v>
      </c>
      <c r="H99" s="24">
        <v>0.02</v>
      </c>
      <c r="I99" s="31"/>
      <c r="J99" s="31"/>
      <c r="K99" s="35"/>
    </row>
    <row r="100" spans="2:11" x14ac:dyDescent="0.3">
      <c r="B100" s="8" t="s">
        <v>919</v>
      </c>
      <c r="C100" s="57" t="s">
        <v>920</v>
      </c>
      <c r="D100" s="54" t="s">
        <v>921</v>
      </c>
      <c r="E100" s="6" t="s">
        <v>922</v>
      </c>
      <c r="F100" s="19">
        <v>6300</v>
      </c>
      <c r="G100" s="24">
        <v>112.48</v>
      </c>
      <c r="H100" s="24">
        <v>0.02</v>
      </c>
      <c r="I100" s="31"/>
      <c r="J100" s="31"/>
      <c r="K100" s="35"/>
    </row>
    <row r="101" spans="2:11" x14ac:dyDescent="0.3">
      <c r="B101" s="8" t="s">
        <v>600</v>
      </c>
      <c r="C101" s="57" t="s">
        <v>601</v>
      </c>
      <c r="D101" s="54" t="s">
        <v>602</v>
      </c>
      <c r="E101" s="6" t="s">
        <v>127</v>
      </c>
      <c r="F101" s="19">
        <v>33000</v>
      </c>
      <c r="G101" s="24">
        <v>111.19</v>
      </c>
      <c r="H101" s="24">
        <v>0.02</v>
      </c>
      <c r="I101" s="31"/>
      <c r="J101" s="31"/>
      <c r="K101" s="35"/>
    </row>
    <row r="102" spans="2:11" x14ac:dyDescent="0.3">
      <c r="B102" s="8" t="s">
        <v>270</v>
      </c>
      <c r="C102" s="57" t="s">
        <v>271</v>
      </c>
      <c r="D102" s="54" t="s">
        <v>272</v>
      </c>
      <c r="E102" s="6" t="s">
        <v>75</v>
      </c>
      <c r="F102" s="19">
        <v>22275</v>
      </c>
      <c r="G102" s="24">
        <v>106.03</v>
      </c>
      <c r="H102" s="24">
        <v>0.02</v>
      </c>
      <c r="I102" s="31"/>
      <c r="J102" s="31"/>
      <c r="K102" s="35"/>
    </row>
    <row r="103" spans="2:11" x14ac:dyDescent="0.3">
      <c r="B103" s="8" t="s">
        <v>238</v>
      </c>
      <c r="C103" s="57" t="s">
        <v>239</v>
      </c>
      <c r="D103" s="54" t="s">
        <v>240</v>
      </c>
      <c r="E103" s="6" t="s">
        <v>119</v>
      </c>
      <c r="F103" s="19">
        <v>6600</v>
      </c>
      <c r="G103" s="24">
        <v>75.17</v>
      </c>
      <c r="H103" s="24">
        <v>0.01</v>
      </c>
      <c r="I103" s="31"/>
      <c r="J103" s="31"/>
      <c r="K103" s="35"/>
    </row>
    <row r="104" spans="2:11" x14ac:dyDescent="0.3">
      <c r="B104" s="8" t="s">
        <v>1115</v>
      </c>
      <c r="C104" s="57" t="s">
        <v>1116</v>
      </c>
      <c r="D104" s="54" t="s">
        <v>1117</v>
      </c>
      <c r="E104" s="6" t="s">
        <v>163</v>
      </c>
      <c r="F104" s="19">
        <v>750</v>
      </c>
      <c r="G104" s="24">
        <v>57.61</v>
      </c>
      <c r="H104" s="24">
        <v>0.01</v>
      </c>
      <c r="I104" s="31"/>
      <c r="J104" s="31"/>
      <c r="K104" s="35"/>
    </row>
    <row r="105" spans="2:11" x14ac:dyDescent="0.3">
      <c r="B105" s="8" t="s">
        <v>1006</v>
      </c>
      <c r="C105" s="57" t="s">
        <v>1007</v>
      </c>
      <c r="D105" s="54" t="s">
        <v>1008</v>
      </c>
      <c r="E105" s="6" t="s">
        <v>61</v>
      </c>
      <c r="F105" s="19">
        <v>150</v>
      </c>
      <c r="G105" s="24">
        <v>13.34</v>
      </c>
      <c r="H105" s="24" t="s">
        <v>5161</v>
      </c>
      <c r="I105" s="31"/>
      <c r="J105" s="31"/>
      <c r="K105" s="35"/>
    </row>
    <row r="106" spans="2:11" x14ac:dyDescent="0.3">
      <c r="B106" s="8" t="s">
        <v>1102</v>
      </c>
      <c r="C106" s="57" t="s">
        <v>1103</v>
      </c>
      <c r="D106" s="54" t="s">
        <v>1104</v>
      </c>
      <c r="E106" s="6" t="s">
        <v>90</v>
      </c>
      <c r="F106" s="19">
        <v>2350</v>
      </c>
      <c r="G106" s="24">
        <v>7.21</v>
      </c>
      <c r="H106" s="24" t="s">
        <v>5161</v>
      </c>
      <c r="I106" s="31"/>
      <c r="J106" s="31"/>
      <c r="K106" s="35"/>
    </row>
    <row r="107" spans="2:11" x14ac:dyDescent="0.3">
      <c r="C107" s="58" t="s">
        <v>185</v>
      </c>
      <c r="D107" s="54"/>
      <c r="E107" s="6"/>
      <c r="F107" s="19"/>
      <c r="G107" s="25">
        <v>405231.22</v>
      </c>
      <c r="H107" s="25">
        <v>67.599999999999994</v>
      </c>
      <c r="I107" s="31"/>
      <c r="J107" s="31"/>
      <c r="K107" s="35"/>
    </row>
    <row r="108" spans="2:11" x14ac:dyDescent="0.3">
      <c r="C108" s="57"/>
      <c r="D108" s="54"/>
      <c r="E108" s="6"/>
      <c r="F108" s="19"/>
      <c r="G108" s="24"/>
      <c r="H108" s="24"/>
      <c r="I108" s="31"/>
      <c r="J108" s="31"/>
      <c r="K108" s="35"/>
    </row>
    <row r="109" spans="2:11" x14ac:dyDescent="0.3">
      <c r="C109" s="58" t="s">
        <v>3</v>
      </c>
      <c r="D109" s="54"/>
      <c r="E109" s="6"/>
      <c r="F109" s="19"/>
      <c r="G109" s="24" t="s">
        <v>2</v>
      </c>
      <c r="H109" s="24" t="s">
        <v>2</v>
      </c>
      <c r="I109" s="31"/>
      <c r="J109" s="31"/>
      <c r="K109" s="35"/>
    </row>
    <row r="110" spans="2:11" x14ac:dyDescent="0.3">
      <c r="C110" s="57"/>
      <c r="D110" s="54"/>
      <c r="E110" s="6"/>
      <c r="F110" s="19"/>
      <c r="G110" s="24"/>
      <c r="H110" s="24"/>
      <c r="I110" s="31"/>
      <c r="J110" s="31"/>
      <c r="K110" s="35"/>
    </row>
    <row r="111" spans="2:11" x14ac:dyDescent="0.3">
      <c r="C111" s="59" t="s">
        <v>4</v>
      </c>
      <c r="D111" s="54"/>
      <c r="E111" s="6"/>
      <c r="F111" s="19"/>
      <c r="G111" s="24"/>
      <c r="H111" s="24"/>
      <c r="I111" s="31"/>
      <c r="J111" s="31"/>
      <c r="K111" s="35"/>
    </row>
    <row r="112" spans="2:11" x14ac:dyDescent="0.3">
      <c r="B112" s="8" t="s">
        <v>998</v>
      </c>
      <c r="C112" s="57" t="s">
        <v>999</v>
      </c>
      <c r="D112" s="54" t="s">
        <v>1000</v>
      </c>
      <c r="E112" s="6" t="s">
        <v>119</v>
      </c>
      <c r="F112" s="19">
        <v>83000</v>
      </c>
      <c r="G112" s="24">
        <v>5079.0200000000004</v>
      </c>
      <c r="H112" s="24">
        <v>0.85</v>
      </c>
      <c r="I112" s="31"/>
      <c r="J112" s="31"/>
      <c r="K112" s="35"/>
    </row>
    <row r="113" spans="1:11" x14ac:dyDescent="0.3">
      <c r="C113" s="58" t="s">
        <v>185</v>
      </c>
      <c r="D113" s="54"/>
      <c r="E113" s="6"/>
      <c r="F113" s="19"/>
      <c r="G113" s="25">
        <v>5079.0200000000004</v>
      </c>
      <c r="H113" s="25">
        <v>0.85</v>
      </c>
      <c r="I113" s="31"/>
      <c r="J113" s="31"/>
      <c r="K113" s="35"/>
    </row>
    <row r="114" spans="1:11" x14ac:dyDescent="0.3">
      <c r="C114" s="57"/>
      <c r="D114" s="54"/>
      <c r="E114" s="6"/>
      <c r="F114" s="19"/>
      <c r="G114" s="24"/>
      <c r="H114" s="24"/>
      <c r="I114" s="31"/>
      <c r="J114" s="31"/>
      <c r="K114" s="35"/>
    </row>
    <row r="115" spans="1:11" x14ac:dyDescent="0.3">
      <c r="C115" s="59" t="s">
        <v>634</v>
      </c>
      <c r="D115" s="54"/>
      <c r="E115" s="6"/>
      <c r="F115" s="19"/>
      <c r="G115" s="24"/>
      <c r="H115" s="24"/>
      <c r="I115" s="31"/>
      <c r="J115" s="31"/>
      <c r="K115" s="35"/>
    </row>
    <row r="116" spans="1:11" x14ac:dyDescent="0.3">
      <c r="B116" s="8" t="s">
        <v>638</v>
      </c>
      <c r="C116" s="57" t="s">
        <v>639</v>
      </c>
      <c r="D116" s="54" t="s">
        <v>640</v>
      </c>
      <c r="E116" s="6" t="s">
        <v>593</v>
      </c>
      <c r="F116" s="19">
        <v>2054770</v>
      </c>
      <c r="G116" s="24">
        <v>2899.28</v>
      </c>
      <c r="H116" s="24">
        <v>0.48</v>
      </c>
      <c r="I116" s="31"/>
      <c r="J116" s="31"/>
      <c r="K116" s="35"/>
    </row>
    <row r="117" spans="1:11" x14ac:dyDescent="0.3">
      <c r="C117" s="58" t="s">
        <v>185</v>
      </c>
      <c r="D117" s="54"/>
      <c r="E117" s="6"/>
      <c r="F117" s="19"/>
      <c r="G117" s="25">
        <v>2899.28</v>
      </c>
      <c r="H117" s="25">
        <v>0.48</v>
      </c>
      <c r="I117" s="31"/>
      <c r="J117" s="31"/>
      <c r="K117" s="35"/>
    </row>
    <row r="118" spans="1:11" x14ac:dyDescent="0.3">
      <c r="C118" s="57"/>
      <c r="D118" s="54"/>
      <c r="E118" s="6"/>
      <c r="F118" s="19"/>
      <c r="G118" s="24"/>
      <c r="H118" s="24"/>
      <c r="I118" s="31"/>
      <c r="J118" s="31"/>
      <c r="K118" s="35"/>
    </row>
    <row r="119" spans="1:11" x14ac:dyDescent="0.3">
      <c r="C119" s="59" t="s">
        <v>641</v>
      </c>
      <c r="D119" s="54"/>
      <c r="E119" s="6"/>
      <c r="F119" s="19"/>
      <c r="G119" s="24"/>
      <c r="H119" s="24"/>
      <c r="I119" s="31"/>
      <c r="J119" s="31"/>
      <c r="K119" s="35"/>
    </row>
    <row r="120" spans="1:11" x14ac:dyDescent="0.3">
      <c r="B120" s="8" t="s">
        <v>642</v>
      </c>
      <c r="C120" s="57" t="s">
        <v>643</v>
      </c>
      <c r="D120" s="54" t="s">
        <v>644</v>
      </c>
      <c r="E120" s="6" t="s">
        <v>167</v>
      </c>
      <c r="F120" s="19">
        <v>3102830</v>
      </c>
      <c r="G120" s="24">
        <v>13309.59</v>
      </c>
      <c r="H120" s="24">
        <v>2.2200000000000002</v>
      </c>
      <c r="I120" s="31"/>
      <c r="J120" s="31"/>
      <c r="K120" s="35"/>
    </row>
    <row r="121" spans="1:11" x14ac:dyDescent="0.3">
      <c r="B121" s="8" t="s">
        <v>2341</v>
      </c>
      <c r="C121" s="57" t="s">
        <v>2342</v>
      </c>
      <c r="D121" s="54" t="s">
        <v>2343</v>
      </c>
      <c r="E121" s="6" t="s">
        <v>167</v>
      </c>
      <c r="F121" s="19">
        <v>2189781</v>
      </c>
      <c r="G121" s="24">
        <v>7513.36</v>
      </c>
      <c r="H121" s="24">
        <v>1.25</v>
      </c>
      <c r="I121" s="31"/>
      <c r="J121" s="31"/>
      <c r="K121" s="35"/>
    </row>
    <row r="122" spans="1:11" x14ac:dyDescent="0.3">
      <c r="C122" s="58" t="s">
        <v>185</v>
      </c>
      <c r="D122" s="54"/>
      <c r="E122" s="6"/>
      <c r="F122" s="19"/>
      <c r="G122" s="25">
        <v>20822.95</v>
      </c>
      <c r="H122" s="25">
        <v>3.47</v>
      </c>
      <c r="I122" s="31"/>
      <c r="J122" s="31"/>
      <c r="K122" s="35"/>
    </row>
    <row r="123" spans="1:11" x14ac:dyDescent="0.3">
      <c r="C123" s="57"/>
      <c r="D123" s="54"/>
      <c r="E123" s="6"/>
      <c r="F123" s="19"/>
      <c r="G123" s="24"/>
      <c r="H123" s="24"/>
      <c r="I123" s="31"/>
      <c r="J123" s="31"/>
      <c r="K123" s="35"/>
    </row>
    <row r="124" spans="1:11" x14ac:dyDescent="0.3">
      <c r="A124" s="10"/>
      <c r="B124" s="28"/>
      <c r="C124" s="58" t="s">
        <v>5</v>
      </c>
      <c r="D124" s="54"/>
      <c r="E124" s="6"/>
      <c r="F124" s="19"/>
      <c r="G124" s="24"/>
      <c r="H124" s="24"/>
      <c r="I124" s="31"/>
      <c r="J124" s="31"/>
      <c r="K124" s="35"/>
    </row>
    <row r="125" spans="1:11" x14ac:dyDescent="0.3">
      <c r="C125" s="59" t="s">
        <v>6</v>
      </c>
      <c r="D125" s="54"/>
      <c r="E125" s="6"/>
      <c r="F125" s="19"/>
      <c r="G125" s="24"/>
      <c r="H125" s="24"/>
      <c r="I125" s="31"/>
      <c r="J125" s="31"/>
      <c r="K125" s="35"/>
    </row>
    <row r="126" spans="1:11" x14ac:dyDescent="0.3">
      <c r="B126" s="8" t="s">
        <v>755</v>
      </c>
      <c r="C126" s="57" t="s">
        <v>726</v>
      </c>
      <c r="D126" s="54" t="s">
        <v>756</v>
      </c>
      <c r="E126" s="6" t="s">
        <v>653</v>
      </c>
      <c r="F126" s="19">
        <v>15000</v>
      </c>
      <c r="G126" s="24">
        <v>15546.47</v>
      </c>
      <c r="H126" s="24">
        <v>2.59</v>
      </c>
      <c r="I126" s="31">
        <v>7.3543000000000003</v>
      </c>
      <c r="J126" s="31"/>
      <c r="K126" s="35" t="s">
        <v>649</v>
      </c>
    </row>
    <row r="127" spans="1:11" x14ac:dyDescent="0.3">
      <c r="B127" s="8" t="s">
        <v>816</v>
      </c>
      <c r="C127" s="57" t="s">
        <v>672</v>
      </c>
      <c r="D127" s="54" t="s">
        <v>817</v>
      </c>
      <c r="E127" s="6" t="s">
        <v>653</v>
      </c>
      <c r="F127" s="19">
        <v>10000</v>
      </c>
      <c r="G127" s="24">
        <v>10183.98</v>
      </c>
      <c r="H127" s="24">
        <v>1.7</v>
      </c>
      <c r="I127" s="31">
        <v>6.7431999999999999</v>
      </c>
      <c r="J127" s="31"/>
      <c r="K127" s="35"/>
    </row>
    <row r="128" spans="1:11" x14ac:dyDescent="0.3">
      <c r="B128" s="8" t="s">
        <v>1925</v>
      </c>
      <c r="C128" s="57" t="s">
        <v>1926</v>
      </c>
      <c r="D128" s="54" t="s">
        <v>1927</v>
      </c>
      <c r="E128" s="6" t="s">
        <v>731</v>
      </c>
      <c r="F128" s="19">
        <v>10000</v>
      </c>
      <c r="G128" s="24">
        <v>10064.959999999999</v>
      </c>
      <c r="H128" s="24">
        <v>1.68</v>
      </c>
      <c r="I128" s="31">
        <v>7.29</v>
      </c>
      <c r="J128" s="31"/>
      <c r="K128" s="35" t="s">
        <v>649</v>
      </c>
    </row>
    <row r="129" spans="2:11" x14ac:dyDescent="0.3">
      <c r="B129" s="8" t="s">
        <v>2353</v>
      </c>
      <c r="C129" s="57" t="s">
        <v>2017</v>
      </c>
      <c r="D129" s="54" t="s">
        <v>2354</v>
      </c>
      <c r="E129" s="6" t="s">
        <v>653</v>
      </c>
      <c r="F129" s="19">
        <v>7500</v>
      </c>
      <c r="G129" s="24">
        <v>7600.45</v>
      </c>
      <c r="H129" s="24">
        <v>1.27</v>
      </c>
      <c r="I129" s="31">
        <v>7.11</v>
      </c>
      <c r="J129" s="31"/>
      <c r="K129" s="35" t="s">
        <v>649</v>
      </c>
    </row>
    <row r="130" spans="2:11" x14ac:dyDescent="0.3">
      <c r="B130" s="8" t="s">
        <v>728</v>
      </c>
      <c r="C130" s="57" t="s">
        <v>729</v>
      </c>
      <c r="D130" s="54" t="s">
        <v>730</v>
      </c>
      <c r="E130" s="6" t="s">
        <v>731</v>
      </c>
      <c r="F130" s="19">
        <v>7500</v>
      </c>
      <c r="G130" s="24">
        <v>7522.52</v>
      </c>
      <c r="H130" s="24">
        <v>1.26</v>
      </c>
      <c r="I130" s="31">
        <v>9.08</v>
      </c>
      <c r="J130" s="31"/>
      <c r="K130" s="35" t="s">
        <v>649</v>
      </c>
    </row>
    <row r="131" spans="2:11" x14ac:dyDescent="0.3">
      <c r="B131" s="8" t="s">
        <v>2346</v>
      </c>
      <c r="C131" s="57" t="s">
        <v>2347</v>
      </c>
      <c r="D131" s="54" t="s">
        <v>2348</v>
      </c>
      <c r="E131" s="6" t="s">
        <v>731</v>
      </c>
      <c r="F131" s="19">
        <v>7500</v>
      </c>
      <c r="G131" s="24">
        <v>7502.61</v>
      </c>
      <c r="H131" s="24">
        <v>1.25</v>
      </c>
      <c r="I131" s="31">
        <v>9.3307000000000002</v>
      </c>
      <c r="J131" s="31"/>
      <c r="K131" s="35" t="s">
        <v>649</v>
      </c>
    </row>
    <row r="132" spans="2:11" x14ac:dyDescent="0.3">
      <c r="B132" s="8" t="s">
        <v>829</v>
      </c>
      <c r="C132" s="57" t="s">
        <v>830</v>
      </c>
      <c r="D132" s="54" t="s">
        <v>831</v>
      </c>
      <c r="E132" s="6" t="s">
        <v>783</v>
      </c>
      <c r="F132" s="19">
        <v>6000</v>
      </c>
      <c r="G132" s="24">
        <v>6013.43</v>
      </c>
      <c r="H132" s="24">
        <v>1</v>
      </c>
      <c r="I132" s="31">
        <v>8.6295999999999999</v>
      </c>
      <c r="J132" s="31"/>
      <c r="K132" s="35" t="s">
        <v>649</v>
      </c>
    </row>
    <row r="133" spans="2:11" x14ac:dyDescent="0.3">
      <c r="B133" s="8" t="s">
        <v>654</v>
      </c>
      <c r="C133" s="57" t="s">
        <v>655</v>
      </c>
      <c r="D133" s="54" t="s">
        <v>656</v>
      </c>
      <c r="E133" s="6" t="s">
        <v>657</v>
      </c>
      <c r="F133" s="19">
        <v>5000</v>
      </c>
      <c r="G133" s="24">
        <v>5095.51</v>
      </c>
      <c r="H133" s="24">
        <v>0.85</v>
      </c>
      <c r="I133" s="31">
        <v>8.0702999999999996</v>
      </c>
      <c r="J133" s="31"/>
      <c r="K133" s="35" t="s">
        <v>649</v>
      </c>
    </row>
    <row r="134" spans="2:11" x14ac:dyDescent="0.3">
      <c r="B134" s="8" t="s">
        <v>3008</v>
      </c>
      <c r="C134" s="57" t="s">
        <v>1059</v>
      </c>
      <c r="D134" s="54" t="s">
        <v>3009</v>
      </c>
      <c r="E134" s="6" t="s">
        <v>653</v>
      </c>
      <c r="F134" s="19">
        <v>5000</v>
      </c>
      <c r="G134" s="24">
        <v>5088.3100000000004</v>
      </c>
      <c r="H134" s="24">
        <v>0.85</v>
      </c>
      <c r="I134" s="31">
        <v>6.7949999999999999</v>
      </c>
      <c r="J134" s="31"/>
      <c r="K134" s="35" t="s">
        <v>649</v>
      </c>
    </row>
    <row r="135" spans="2:11" x14ac:dyDescent="0.3">
      <c r="B135" s="8" t="s">
        <v>2355</v>
      </c>
      <c r="C135" s="57" t="s">
        <v>835</v>
      </c>
      <c r="D135" s="54" t="s">
        <v>2356</v>
      </c>
      <c r="E135" s="6" t="s">
        <v>837</v>
      </c>
      <c r="F135" s="19">
        <v>5000</v>
      </c>
      <c r="G135" s="24">
        <v>5048.79</v>
      </c>
      <c r="H135" s="24">
        <v>0.84</v>
      </c>
      <c r="I135" s="31">
        <v>8.3636999999999997</v>
      </c>
      <c r="J135" s="31"/>
      <c r="K135" s="35" t="s">
        <v>649</v>
      </c>
    </row>
    <row r="136" spans="2:11" x14ac:dyDescent="0.3">
      <c r="B136" s="8" t="s">
        <v>2812</v>
      </c>
      <c r="C136" s="57" t="s">
        <v>842</v>
      </c>
      <c r="D136" s="54" t="s">
        <v>2813</v>
      </c>
      <c r="E136" s="6" t="s">
        <v>657</v>
      </c>
      <c r="F136" s="19">
        <v>5000</v>
      </c>
      <c r="G136" s="24">
        <v>5043.3900000000003</v>
      </c>
      <c r="H136" s="24">
        <v>0.84</v>
      </c>
      <c r="I136" s="31">
        <v>7.68</v>
      </c>
      <c r="J136" s="31"/>
      <c r="K136" s="35" t="s">
        <v>649</v>
      </c>
    </row>
    <row r="137" spans="2:11" x14ac:dyDescent="0.3">
      <c r="B137" s="8" t="s">
        <v>826</v>
      </c>
      <c r="C137" s="57" t="s">
        <v>827</v>
      </c>
      <c r="D137" s="54" t="s">
        <v>828</v>
      </c>
      <c r="E137" s="6" t="s">
        <v>657</v>
      </c>
      <c r="F137" s="19">
        <v>5000</v>
      </c>
      <c r="G137" s="24">
        <v>5030.9799999999996</v>
      </c>
      <c r="H137" s="24">
        <v>0.84</v>
      </c>
      <c r="I137" s="31">
        <v>8.4</v>
      </c>
      <c r="J137" s="31"/>
      <c r="K137" s="35"/>
    </row>
    <row r="138" spans="2:11" x14ac:dyDescent="0.3">
      <c r="B138" s="8" t="s">
        <v>2814</v>
      </c>
      <c r="C138" s="57" t="s">
        <v>842</v>
      </c>
      <c r="D138" s="54" t="s">
        <v>2815</v>
      </c>
      <c r="E138" s="6" t="s">
        <v>657</v>
      </c>
      <c r="F138" s="19">
        <v>5000</v>
      </c>
      <c r="G138" s="24">
        <v>5028.32</v>
      </c>
      <c r="H138" s="24">
        <v>0.84</v>
      </c>
      <c r="I138" s="31">
        <v>7.8098999999999998</v>
      </c>
      <c r="J138" s="31"/>
      <c r="K138" s="35" t="s">
        <v>649</v>
      </c>
    </row>
    <row r="139" spans="2:11" x14ac:dyDescent="0.3">
      <c r="B139" s="8" t="s">
        <v>2363</v>
      </c>
      <c r="C139" s="57" t="s">
        <v>2014</v>
      </c>
      <c r="D139" s="54" t="s">
        <v>2364</v>
      </c>
      <c r="E139" s="6" t="s">
        <v>653</v>
      </c>
      <c r="F139" s="19">
        <v>4500</v>
      </c>
      <c r="G139" s="24">
        <v>4605.87</v>
      </c>
      <c r="H139" s="24">
        <v>0.77</v>
      </c>
      <c r="I139" s="31">
        <v>7.56</v>
      </c>
      <c r="J139" s="31"/>
      <c r="K139" s="35" t="s">
        <v>649</v>
      </c>
    </row>
    <row r="140" spans="2:11" x14ac:dyDescent="0.3">
      <c r="B140" s="8" t="s">
        <v>678</v>
      </c>
      <c r="C140" s="57" t="s">
        <v>679</v>
      </c>
      <c r="D140" s="54" t="s">
        <v>680</v>
      </c>
      <c r="E140" s="6" t="s">
        <v>681</v>
      </c>
      <c r="F140" s="19">
        <v>4000</v>
      </c>
      <c r="G140" s="24">
        <v>4055.66</v>
      </c>
      <c r="H140" s="24">
        <v>0.68</v>
      </c>
      <c r="I140" s="31">
        <v>10.4</v>
      </c>
      <c r="J140" s="31"/>
      <c r="K140" s="35" t="s">
        <v>649</v>
      </c>
    </row>
    <row r="141" spans="2:11" x14ac:dyDescent="0.3">
      <c r="B141" s="8" t="s">
        <v>700</v>
      </c>
      <c r="C141" s="57" t="s">
        <v>636</v>
      </c>
      <c r="D141" s="54" t="s">
        <v>701</v>
      </c>
      <c r="E141" s="6" t="s">
        <v>663</v>
      </c>
      <c r="F141" s="19">
        <v>3500</v>
      </c>
      <c r="G141" s="24">
        <v>3467.41</v>
      </c>
      <c r="H141" s="24">
        <v>0.57999999999999996</v>
      </c>
      <c r="I141" s="31">
        <v>6.4625000000000004</v>
      </c>
      <c r="J141" s="31"/>
      <c r="K141" s="35" t="s">
        <v>649</v>
      </c>
    </row>
    <row r="142" spans="2:11" x14ac:dyDescent="0.3">
      <c r="B142" s="8" t="s">
        <v>1146</v>
      </c>
      <c r="C142" s="57" t="s">
        <v>261</v>
      </c>
      <c r="D142" s="54" t="s">
        <v>1147</v>
      </c>
      <c r="E142" s="6" t="s">
        <v>670</v>
      </c>
      <c r="F142" s="19">
        <v>2500</v>
      </c>
      <c r="G142" s="24">
        <v>2565.54</v>
      </c>
      <c r="H142" s="24">
        <v>0.43</v>
      </c>
      <c r="I142" s="31">
        <v>7.8594999999999997</v>
      </c>
      <c r="J142" s="31"/>
      <c r="K142" s="35" t="s">
        <v>649</v>
      </c>
    </row>
    <row r="143" spans="2:11" x14ac:dyDescent="0.3">
      <c r="B143" s="8" t="s">
        <v>2994</v>
      </c>
      <c r="C143" s="57" t="s">
        <v>1701</v>
      </c>
      <c r="D143" s="54" t="s">
        <v>2995</v>
      </c>
      <c r="E143" s="6" t="s">
        <v>670</v>
      </c>
      <c r="F143" s="19">
        <v>2500</v>
      </c>
      <c r="G143" s="24">
        <v>2519.0500000000002</v>
      </c>
      <c r="H143" s="24">
        <v>0.42</v>
      </c>
      <c r="I143" s="31">
        <v>6.875</v>
      </c>
      <c r="J143" s="31"/>
      <c r="K143" s="35" t="s">
        <v>649</v>
      </c>
    </row>
    <row r="144" spans="2:11" x14ac:dyDescent="0.3">
      <c r="B144" s="8" t="s">
        <v>2060</v>
      </c>
      <c r="C144" s="57" t="s">
        <v>261</v>
      </c>
      <c r="D144" s="54" t="s">
        <v>2061</v>
      </c>
      <c r="E144" s="6" t="s">
        <v>670</v>
      </c>
      <c r="F144" s="19">
        <v>2500</v>
      </c>
      <c r="G144" s="24">
        <v>2514.9299999999998</v>
      </c>
      <c r="H144" s="24">
        <v>0.42</v>
      </c>
      <c r="I144" s="31">
        <v>7.4249999999999998</v>
      </c>
      <c r="J144" s="31"/>
      <c r="K144" s="35" t="s">
        <v>649</v>
      </c>
    </row>
    <row r="145" spans="1:11" x14ac:dyDescent="0.3">
      <c r="B145" s="8" t="s">
        <v>2053</v>
      </c>
      <c r="C145" s="57" t="s">
        <v>261</v>
      </c>
      <c r="D145" s="54" t="s">
        <v>2054</v>
      </c>
      <c r="E145" s="6" t="s">
        <v>670</v>
      </c>
      <c r="F145" s="19">
        <v>1000</v>
      </c>
      <c r="G145" s="24">
        <v>1014.34</v>
      </c>
      <c r="H145" s="24">
        <v>0.17</v>
      </c>
      <c r="I145" s="31">
        <v>7.7050000000000001</v>
      </c>
      <c r="J145" s="31"/>
      <c r="K145" s="35" t="s">
        <v>649</v>
      </c>
    </row>
    <row r="146" spans="1:11" x14ac:dyDescent="0.3">
      <c r="C146" s="58" t="s">
        <v>185</v>
      </c>
      <c r="D146" s="54"/>
      <c r="E146" s="6"/>
      <c r="F146" s="19"/>
      <c r="G146" s="25">
        <v>115512.52</v>
      </c>
      <c r="H146" s="25">
        <v>19.28</v>
      </c>
      <c r="I146" s="31"/>
      <c r="J146" s="31"/>
      <c r="K146" s="35"/>
    </row>
    <row r="147" spans="1:11" x14ac:dyDescent="0.3">
      <c r="C147" s="57"/>
      <c r="D147" s="54"/>
      <c r="E147" s="6"/>
      <c r="F147" s="19"/>
      <c r="G147" s="24"/>
      <c r="H147" s="24"/>
      <c r="I147" s="31"/>
      <c r="J147" s="31"/>
      <c r="K147" s="35"/>
    </row>
    <row r="148" spans="1:11" x14ac:dyDescent="0.3">
      <c r="C148" s="58" t="s">
        <v>7</v>
      </c>
      <c r="D148" s="54"/>
      <c r="E148" s="6"/>
      <c r="F148" s="19"/>
      <c r="G148" s="24" t="s">
        <v>2</v>
      </c>
      <c r="H148" s="24" t="s">
        <v>2</v>
      </c>
      <c r="I148" s="31"/>
      <c r="J148" s="31"/>
      <c r="K148" s="35"/>
    </row>
    <row r="149" spans="1:11" x14ac:dyDescent="0.3">
      <c r="C149" s="57"/>
      <c r="D149" s="54"/>
      <c r="E149" s="6"/>
      <c r="F149" s="19"/>
      <c r="G149" s="24"/>
      <c r="H149" s="24"/>
      <c r="I149" s="31"/>
      <c r="J149" s="31"/>
      <c r="K149" s="35"/>
    </row>
    <row r="150" spans="1:11" x14ac:dyDescent="0.3">
      <c r="C150" s="58" t="s">
        <v>8</v>
      </c>
      <c r="D150" s="54"/>
      <c r="E150" s="6"/>
      <c r="F150" s="19"/>
      <c r="G150" s="24" t="s">
        <v>2</v>
      </c>
      <c r="H150" s="24" t="s">
        <v>2</v>
      </c>
      <c r="I150" s="31"/>
      <c r="J150" s="31"/>
      <c r="K150" s="35"/>
    </row>
    <row r="151" spans="1:11" x14ac:dyDescent="0.3">
      <c r="C151" s="57"/>
      <c r="D151" s="54"/>
      <c r="E151" s="6"/>
      <c r="F151" s="19"/>
      <c r="G151" s="24"/>
      <c r="H151" s="24"/>
      <c r="I151" s="31"/>
      <c r="J151" s="31"/>
      <c r="K151" s="35"/>
    </row>
    <row r="152" spans="1:11" x14ac:dyDescent="0.3">
      <c r="C152" s="59" t="s">
        <v>9</v>
      </c>
      <c r="D152" s="54"/>
      <c r="E152" s="6"/>
      <c r="F152" s="19"/>
      <c r="G152" s="24"/>
      <c r="H152" s="24"/>
      <c r="I152" s="31"/>
      <c r="J152" s="31"/>
      <c r="K152" s="35"/>
    </row>
    <row r="153" spans="1:11" x14ac:dyDescent="0.3">
      <c r="B153" s="8" t="s">
        <v>3077</v>
      </c>
      <c r="C153" s="57" t="s">
        <v>3078</v>
      </c>
      <c r="D153" s="54" t="s">
        <v>3079</v>
      </c>
      <c r="E153" s="6" t="s">
        <v>199</v>
      </c>
      <c r="F153" s="19">
        <v>12500000</v>
      </c>
      <c r="G153" s="24">
        <v>12902.59</v>
      </c>
      <c r="H153" s="24">
        <v>2.15</v>
      </c>
      <c r="I153" s="31">
        <v>6.7038191999999999</v>
      </c>
      <c r="J153" s="31"/>
      <c r="K153" s="35"/>
    </row>
    <row r="154" spans="1:11" x14ac:dyDescent="0.3">
      <c r="B154" s="8" t="s">
        <v>1589</v>
      </c>
      <c r="C154" s="57" t="s">
        <v>1590</v>
      </c>
      <c r="D154" s="54" t="s">
        <v>1591</v>
      </c>
      <c r="E154" s="6" t="s">
        <v>199</v>
      </c>
      <c r="F154" s="19">
        <v>7500000</v>
      </c>
      <c r="G154" s="24">
        <v>7448.59</v>
      </c>
      <c r="H154" s="24">
        <v>1.24</v>
      </c>
      <c r="I154" s="31">
        <v>6.2721910999999997</v>
      </c>
      <c r="J154" s="31"/>
      <c r="K154" s="35"/>
    </row>
    <row r="155" spans="1:11" x14ac:dyDescent="0.3">
      <c r="B155" s="8" t="s">
        <v>2708</v>
      </c>
      <c r="C155" s="57" t="s">
        <v>2709</v>
      </c>
      <c r="D155" s="54" t="s">
        <v>2710</v>
      </c>
      <c r="E155" s="6" t="s">
        <v>199</v>
      </c>
      <c r="F155" s="19">
        <v>5000000</v>
      </c>
      <c r="G155" s="24">
        <v>5127.8999999999996</v>
      </c>
      <c r="H155" s="24">
        <v>0.86</v>
      </c>
      <c r="I155" s="31">
        <v>5.7950036999999996</v>
      </c>
      <c r="J155" s="31"/>
      <c r="K155" s="35"/>
    </row>
    <row r="156" spans="1:11" x14ac:dyDescent="0.3">
      <c r="C156" s="58" t="s">
        <v>185</v>
      </c>
      <c r="D156" s="54"/>
      <c r="E156" s="6"/>
      <c r="F156" s="19"/>
      <c r="G156" s="25">
        <v>25479.08</v>
      </c>
      <c r="H156" s="25">
        <v>4.25</v>
      </c>
      <c r="I156" s="31"/>
      <c r="J156" s="31"/>
      <c r="K156" s="35"/>
    </row>
    <row r="157" spans="1:11" x14ac:dyDescent="0.3">
      <c r="C157" s="57"/>
      <c r="D157" s="54"/>
      <c r="E157" s="6"/>
      <c r="F157" s="19"/>
      <c r="G157" s="24"/>
      <c r="H157" s="24"/>
      <c r="I157" s="31"/>
      <c r="J157" s="31"/>
      <c r="K157" s="35"/>
    </row>
    <row r="158" spans="1:11" x14ac:dyDescent="0.3">
      <c r="C158" s="58" t="s">
        <v>10</v>
      </c>
      <c r="D158" s="54"/>
      <c r="E158" s="6"/>
      <c r="F158" s="19"/>
      <c r="G158" s="24" t="s">
        <v>2</v>
      </c>
      <c r="H158" s="24" t="s">
        <v>2</v>
      </c>
      <c r="I158" s="31"/>
      <c r="J158" s="31"/>
      <c r="K158" s="35"/>
    </row>
    <row r="159" spans="1:11" x14ac:dyDescent="0.3">
      <c r="C159" s="57"/>
      <c r="D159" s="54"/>
      <c r="E159" s="6"/>
      <c r="F159" s="19"/>
      <c r="G159" s="24"/>
      <c r="H159" s="24"/>
      <c r="I159" s="31"/>
      <c r="J159" s="31"/>
      <c r="K159" s="35"/>
    </row>
    <row r="160" spans="1:11" x14ac:dyDescent="0.3">
      <c r="A160" s="10"/>
      <c r="B160" s="28"/>
      <c r="C160" s="58" t="s">
        <v>11</v>
      </c>
      <c r="D160" s="54"/>
      <c r="E160" s="6"/>
      <c r="F160" s="19"/>
      <c r="G160" s="24"/>
      <c r="H160" s="24"/>
      <c r="I160" s="31"/>
      <c r="J160" s="31"/>
      <c r="K160" s="35"/>
    </row>
    <row r="161" spans="1:11" x14ac:dyDescent="0.3">
      <c r="A161" s="28"/>
      <c r="B161" s="28"/>
      <c r="C161" s="58" t="s">
        <v>13</v>
      </c>
      <c r="D161" s="54"/>
      <c r="E161" s="6"/>
      <c r="F161" s="19"/>
      <c r="G161" s="24" t="s">
        <v>2</v>
      </c>
      <c r="H161" s="24" t="s">
        <v>2</v>
      </c>
      <c r="I161" s="31"/>
      <c r="J161" s="31"/>
      <c r="K161" s="35"/>
    </row>
    <row r="162" spans="1:11" x14ac:dyDescent="0.3">
      <c r="A162" s="28"/>
      <c r="B162" s="28"/>
      <c r="C162" s="58"/>
      <c r="D162" s="54"/>
      <c r="E162" s="6"/>
      <c r="F162" s="19"/>
      <c r="G162" s="24"/>
      <c r="H162" s="24"/>
      <c r="I162" s="31"/>
      <c r="J162" s="31"/>
      <c r="K162" s="35"/>
    </row>
    <row r="163" spans="1:11" x14ac:dyDescent="0.3">
      <c r="A163" s="28"/>
      <c r="B163" s="28"/>
      <c r="C163" s="58" t="s">
        <v>14</v>
      </c>
      <c r="D163" s="54"/>
      <c r="E163" s="6"/>
      <c r="F163" s="19"/>
      <c r="G163" s="24" t="s">
        <v>2</v>
      </c>
      <c r="H163" s="24" t="s">
        <v>2</v>
      </c>
      <c r="I163" s="31"/>
      <c r="J163" s="31"/>
      <c r="K163" s="35"/>
    </row>
    <row r="164" spans="1:11" x14ac:dyDescent="0.3">
      <c r="A164" s="28"/>
      <c r="B164" s="28"/>
      <c r="C164" s="58"/>
      <c r="D164" s="54"/>
      <c r="E164" s="6"/>
      <c r="F164" s="19"/>
      <c r="G164" s="24"/>
      <c r="H164" s="24"/>
      <c r="I164" s="31"/>
      <c r="J164" s="31"/>
      <c r="K164" s="35"/>
    </row>
    <row r="165" spans="1:11" x14ac:dyDescent="0.3">
      <c r="C165" s="59" t="s">
        <v>15</v>
      </c>
      <c r="D165" s="54"/>
      <c r="E165" s="6"/>
      <c r="F165" s="19"/>
      <c r="G165" s="24"/>
      <c r="H165" s="24"/>
      <c r="I165" s="31"/>
      <c r="J165" s="31"/>
      <c r="K165" s="35"/>
    </row>
    <row r="166" spans="1:11" x14ac:dyDescent="0.3">
      <c r="B166" s="8" t="s">
        <v>196</v>
      </c>
      <c r="C166" s="57" t="s">
        <v>197</v>
      </c>
      <c r="D166" s="54" t="s">
        <v>198</v>
      </c>
      <c r="E166" s="6" t="s">
        <v>199</v>
      </c>
      <c r="F166" s="19">
        <v>1000000</v>
      </c>
      <c r="G166" s="24">
        <v>997.22</v>
      </c>
      <c r="H166" s="24">
        <v>0.17</v>
      </c>
      <c r="I166" s="31">
        <v>5.3612000000000002</v>
      </c>
      <c r="J166" s="31"/>
      <c r="K166" s="35"/>
    </row>
    <row r="167" spans="1:11" x14ac:dyDescent="0.3">
      <c r="C167" s="58" t="s">
        <v>185</v>
      </c>
      <c r="D167" s="54"/>
      <c r="E167" s="6"/>
      <c r="F167" s="19"/>
      <c r="G167" s="25">
        <v>997.22</v>
      </c>
      <c r="H167" s="25">
        <v>0.17</v>
      </c>
      <c r="I167" s="31"/>
      <c r="J167" s="31"/>
      <c r="K167" s="35"/>
    </row>
    <row r="168" spans="1:11" x14ac:dyDescent="0.3">
      <c r="C168" s="57"/>
      <c r="D168" s="54"/>
      <c r="E168" s="6"/>
      <c r="F168" s="19"/>
      <c r="G168" s="24"/>
      <c r="H168" s="24"/>
      <c r="I168" s="31"/>
      <c r="J168" s="31"/>
      <c r="K168" s="35"/>
    </row>
    <row r="169" spans="1:11" x14ac:dyDescent="0.3">
      <c r="C169" s="58" t="s">
        <v>16</v>
      </c>
      <c r="D169" s="54"/>
      <c r="E169" s="6"/>
      <c r="F169" s="19"/>
      <c r="G169" s="24" t="s">
        <v>2</v>
      </c>
      <c r="H169" s="24" t="s">
        <v>2</v>
      </c>
      <c r="I169" s="31"/>
      <c r="J169" s="31"/>
      <c r="K169" s="35"/>
    </row>
    <row r="170" spans="1:11" x14ac:dyDescent="0.3">
      <c r="C170" s="57"/>
      <c r="D170" s="54"/>
      <c r="E170" s="6"/>
      <c r="F170" s="19"/>
      <c r="G170" s="24"/>
      <c r="H170" s="24"/>
      <c r="I170" s="31"/>
      <c r="J170" s="31"/>
      <c r="K170" s="35"/>
    </row>
    <row r="171" spans="1:11" x14ac:dyDescent="0.3">
      <c r="C171" s="58" t="s">
        <v>17</v>
      </c>
      <c r="D171" s="54"/>
      <c r="E171" s="6"/>
      <c r="F171" s="19"/>
      <c r="G171" s="24" t="s">
        <v>2</v>
      </c>
      <c r="H171" s="24" t="s">
        <v>2</v>
      </c>
      <c r="I171" s="31"/>
      <c r="J171" s="31"/>
      <c r="K171" s="35"/>
    </row>
    <row r="172" spans="1:11" x14ac:dyDescent="0.3">
      <c r="C172" s="57"/>
      <c r="D172" s="54"/>
      <c r="E172" s="6"/>
      <c r="F172" s="19"/>
      <c r="G172" s="24"/>
      <c r="H172" s="24"/>
      <c r="I172" s="31"/>
      <c r="J172" s="31"/>
      <c r="K172" s="35"/>
    </row>
    <row r="173" spans="1:11" x14ac:dyDescent="0.3">
      <c r="A173" s="10"/>
      <c r="B173" s="28"/>
      <c r="C173" s="58" t="s">
        <v>18</v>
      </c>
      <c r="D173" s="54"/>
      <c r="E173" s="6"/>
      <c r="F173" s="19"/>
      <c r="G173" s="24"/>
      <c r="H173" s="24"/>
      <c r="I173" s="31"/>
      <c r="J173" s="31"/>
      <c r="K173" s="35"/>
    </row>
    <row r="174" spans="1:11" x14ac:dyDescent="0.3">
      <c r="A174" s="28"/>
      <c r="B174" s="28"/>
      <c r="C174" s="58" t="s">
        <v>19</v>
      </c>
      <c r="D174" s="54"/>
      <c r="E174" s="6"/>
      <c r="F174" s="19"/>
      <c r="G174" s="24" t="s">
        <v>2</v>
      </c>
      <c r="H174" s="24" t="s">
        <v>2</v>
      </c>
      <c r="I174" s="31"/>
      <c r="J174" s="31"/>
      <c r="K174" s="35"/>
    </row>
    <row r="175" spans="1:11" x14ac:dyDescent="0.3">
      <c r="A175" s="28"/>
      <c r="B175" s="28"/>
      <c r="C175" s="58"/>
      <c r="D175" s="54"/>
      <c r="E175" s="6"/>
      <c r="F175" s="19"/>
      <c r="G175" s="24"/>
      <c r="H175" s="24"/>
      <c r="I175" s="31"/>
      <c r="J175" s="31"/>
      <c r="K175" s="35"/>
    </row>
    <row r="176" spans="1:11" x14ac:dyDescent="0.3">
      <c r="A176" s="28"/>
      <c r="B176" s="28"/>
      <c r="C176" s="58" t="s">
        <v>20</v>
      </c>
      <c r="D176" s="54"/>
      <c r="E176" s="6"/>
      <c r="F176" s="19"/>
      <c r="G176" s="24" t="s">
        <v>2</v>
      </c>
      <c r="H176" s="24" t="s">
        <v>2</v>
      </c>
      <c r="I176" s="31"/>
      <c r="J176" s="31"/>
      <c r="K176" s="35"/>
    </row>
    <row r="177" spans="1:54" x14ac:dyDescent="0.3">
      <c r="A177" s="28"/>
      <c r="B177" s="28"/>
      <c r="C177" s="58"/>
      <c r="D177" s="54"/>
      <c r="E177" s="6"/>
      <c r="F177" s="19"/>
      <c r="G177" s="24"/>
      <c r="H177" s="24"/>
      <c r="I177" s="31"/>
      <c r="J177" s="31"/>
      <c r="K177" s="35"/>
    </row>
    <row r="178" spans="1:54" x14ac:dyDescent="0.3">
      <c r="A178" s="28"/>
      <c r="B178" s="28"/>
      <c r="C178" s="58" t="s">
        <v>21</v>
      </c>
      <c r="D178" s="54"/>
      <c r="E178" s="6"/>
      <c r="F178" s="19"/>
      <c r="G178" s="24" t="s">
        <v>2</v>
      </c>
      <c r="H178" s="24" t="s">
        <v>2</v>
      </c>
      <c r="I178" s="31"/>
      <c r="J178" s="31"/>
      <c r="K178" s="35"/>
    </row>
    <row r="179" spans="1:54" x14ac:dyDescent="0.3">
      <c r="A179" s="28"/>
      <c r="B179" s="28"/>
      <c r="C179" s="58"/>
      <c r="D179" s="54"/>
      <c r="E179" s="6"/>
      <c r="F179" s="19"/>
      <c r="G179" s="24"/>
      <c r="H179" s="24"/>
      <c r="I179" s="31"/>
      <c r="J179" s="31"/>
      <c r="K179" s="35"/>
    </row>
    <row r="180" spans="1:54" x14ac:dyDescent="0.3">
      <c r="A180" s="28"/>
      <c r="B180" s="28"/>
      <c r="C180" s="58" t="s">
        <v>22</v>
      </c>
      <c r="D180" s="54"/>
      <c r="E180" s="6"/>
      <c r="F180" s="19"/>
      <c r="G180" s="24" t="s">
        <v>2</v>
      </c>
      <c r="H180" s="24" t="s">
        <v>2</v>
      </c>
      <c r="I180" s="31"/>
      <c r="J180" s="31"/>
      <c r="K180" s="35"/>
    </row>
    <row r="181" spans="1:54" x14ac:dyDescent="0.3">
      <c r="A181" s="28"/>
      <c r="B181" s="28"/>
      <c r="C181" s="58"/>
      <c r="D181" s="54"/>
      <c r="E181" s="6"/>
      <c r="F181" s="19"/>
      <c r="G181" s="24"/>
      <c r="H181" s="24"/>
      <c r="I181" s="31"/>
      <c r="J181" s="31"/>
      <c r="K181" s="35"/>
    </row>
    <row r="182" spans="1:54" x14ac:dyDescent="0.3">
      <c r="A182" s="28"/>
      <c r="B182" s="28"/>
      <c r="C182" s="58" t="s">
        <v>23</v>
      </c>
      <c r="D182" s="54"/>
      <c r="E182" s="6"/>
      <c r="F182" s="19"/>
      <c r="G182" s="24" t="s">
        <v>2</v>
      </c>
      <c r="H182" s="24" t="s">
        <v>2</v>
      </c>
      <c r="I182" s="31"/>
      <c r="J182" s="31"/>
      <c r="K182" s="35"/>
    </row>
    <row r="183" spans="1:54" x14ac:dyDescent="0.3">
      <c r="A183" s="28"/>
      <c r="B183" s="28"/>
      <c r="C183" s="58"/>
      <c r="D183" s="54"/>
      <c r="E183" s="6"/>
      <c r="F183" s="19"/>
      <c r="G183" s="24"/>
      <c r="H183" s="24"/>
      <c r="I183" s="31"/>
      <c r="J183" s="31"/>
      <c r="K183" s="35"/>
    </row>
    <row r="184" spans="1:54" x14ac:dyDescent="0.3">
      <c r="C184" s="59" t="s">
        <v>24</v>
      </c>
      <c r="D184" s="54"/>
      <c r="E184" s="6"/>
      <c r="F184" s="19"/>
      <c r="G184" s="24"/>
      <c r="H184" s="24"/>
      <c r="I184" s="31"/>
      <c r="J184" s="31"/>
      <c r="K184" s="35"/>
    </row>
    <row r="185" spans="1:54" x14ac:dyDescent="0.3">
      <c r="B185" s="8" t="s">
        <v>200</v>
      </c>
      <c r="C185" s="57" t="s">
        <v>201</v>
      </c>
      <c r="D185" s="54"/>
      <c r="E185" s="6"/>
      <c r="F185" s="19"/>
      <c r="G185" s="24">
        <v>11564.2</v>
      </c>
      <c r="H185" s="24">
        <v>1.93</v>
      </c>
      <c r="I185" s="31"/>
      <c r="J185" s="31"/>
      <c r="K185" s="35"/>
    </row>
    <row r="186" spans="1:54" x14ac:dyDescent="0.3">
      <c r="C186" s="58" t="s">
        <v>185</v>
      </c>
      <c r="D186" s="54"/>
      <c r="E186" s="6"/>
      <c r="F186" s="19"/>
      <c r="G186" s="25">
        <v>11564.2</v>
      </c>
      <c r="H186" s="25">
        <v>1.93</v>
      </c>
      <c r="I186" s="31"/>
      <c r="J186" s="31"/>
      <c r="K186" s="35"/>
    </row>
    <row r="187" spans="1:54" x14ac:dyDescent="0.3">
      <c r="C187" s="57"/>
      <c r="D187" s="54"/>
      <c r="E187" s="6"/>
      <c r="F187" s="19"/>
      <c r="G187" s="24"/>
      <c r="H187" s="24"/>
      <c r="I187" s="31"/>
      <c r="J187" s="31"/>
      <c r="K187" s="35"/>
    </row>
    <row r="188" spans="1:54" x14ac:dyDescent="0.3">
      <c r="A188" s="10"/>
      <c r="B188" s="28"/>
      <c r="C188" s="58" t="s">
        <v>25</v>
      </c>
      <c r="D188" s="54"/>
      <c r="E188" s="6"/>
      <c r="F188" s="19"/>
      <c r="G188" s="24"/>
      <c r="H188" s="24"/>
      <c r="I188" s="31"/>
      <c r="J188" s="31"/>
      <c r="K188" s="35"/>
    </row>
    <row r="189" spans="1:54" s="2" customFormat="1" ht="13.8" x14ac:dyDescent="0.3">
      <c r="A189" s="28"/>
      <c r="B189" s="28"/>
      <c r="C189" s="57" t="s">
        <v>5160</v>
      </c>
      <c r="D189" s="54"/>
      <c r="E189" s="6"/>
      <c r="F189" s="19"/>
      <c r="G189" s="24" t="s">
        <v>2</v>
      </c>
      <c r="H189" s="24" t="s">
        <v>2</v>
      </c>
      <c r="I189" s="31"/>
      <c r="J189" s="31"/>
      <c r="K189" s="35"/>
      <c r="L189" s="3"/>
      <c r="AI189" s="3"/>
      <c r="AV189" s="3"/>
      <c r="AX189" s="3"/>
      <c r="BB189" s="3"/>
    </row>
    <row r="190" spans="1:54" x14ac:dyDescent="0.3">
      <c r="B190" s="8"/>
      <c r="C190" s="57" t="s">
        <v>202</v>
      </c>
      <c r="D190" s="54"/>
      <c r="E190" s="6"/>
      <c r="F190" s="19"/>
      <c r="G190" s="24">
        <v>11735.99</v>
      </c>
      <c r="H190" s="24">
        <v>1.97</v>
      </c>
      <c r="I190" s="31"/>
      <c r="J190" s="31"/>
      <c r="K190" s="35"/>
    </row>
    <row r="191" spans="1:54" x14ac:dyDescent="0.3">
      <c r="C191" s="58" t="s">
        <v>185</v>
      </c>
      <c r="D191" s="54"/>
      <c r="E191" s="6"/>
      <c r="F191" s="19"/>
      <c r="G191" s="25">
        <v>11735.99</v>
      </c>
      <c r="H191" s="25">
        <v>1.97</v>
      </c>
      <c r="I191" s="31"/>
      <c r="J191" s="31"/>
      <c r="K191" s="35"/>
    </row>
    <row r="192" spans="1:54" x14ac:dyDescent="0.3">
      <c r="C192" s="57"/>
      <c r="D192" s="54"/>
      <c r="E192" s="6"/>
      <c r="F192" s="19"/>
      <c r="G192" s="24"/>
      <c r="H192" s="24"/>
      <c r="I192" s="31"/>
      <c r="J192" s="31"/>
      <c r="K192" s="35"/>
    </row>
    <row r="193" spans="2:11" x14ac:dyDescent="0.3">
      <c r="C193" s="60" t="s">
        <v>203</v>
      </c>
      <c r="D193" s="55"/>
      <c r="E193" s="5"/>
      <c r="F193" s="20"/>
      <c r="G193" s="26">
        <v>599321.48</v>
      </c>
      <c r="H193" s="26">
        <v>100</v>
      </c>
      <c r="I193" s="32"/>
      <c r="J193" s="32"/>
      <c r="K193" s="36"/>
    </row>
    <row r="195" spans="2:11" s="50" customFormat="1" ht="15" x14ac:dyDescent="0.35">
      <c r="C195" s="50" t="s">
        <v>4915</v>
      </c>
      <c r="F195" s="51"/>
      <c r="G195" s="51"/>
      <c r="H195" s="51"/>
    </row>
    <row r="196" spans="2:11" s="42" customFormat="1" ht="27.6" x14ac:dyDescent="0.3">
      <c r="B196" s="43"/>
      <c r="C196" s="43" t="s">
        <v>4910</v>
      </c>
      <c r="D196" s="43" t="s">
        <v>4911</v>
      </c>
      <c r="E196" s="43" t="s">
        <v>4912</v>
      </c>
      <c r="F196" s="44" t="s">
        <v>34</v>
      </c>
      <c r="G196" s="45" t="s">
        <v>4913</v>
      </c>
      <c r="H196" s="44" t="s">
        <v>36</v>
      </c>
      <c r="I196" s="43" t="s">
        <v>39</v>
      </c>
    </row>
    <row r="197" spans="2:11" s="42" customFormat="1" ht="13.8" x14ac:dyDescent="0.3">
      <c r="B197" s="43"/>
      <c r="C197" s="43" t="s">
        <v>4917</v>
      </c>
      <c r="D197" s="43"/>
      <c r="E197" s="43"/>
      <c r="F197" s="44"/>
      <c r="G197" s="45"/>
      <c r="H197" s="44"/>
      <c r="I197" s="43"/>
    </row>
    <row r="198" spans="2:11" s="2" customFormat="1" ht="13.8" x14ac:dyDescent="0.3">
      <c r="B198" s="46">
        <v>2221114</v>
      </c>
      <c r="C198" s="46" t="s">
        <v>4918</v>
      </c>
      <c r="D198" s="46" t="s">
        <v>4919</v>
      </c>
      <c r="E198" s="46" t="s">
        <v>43</v>
      </c>
      <c r="F198" s="47">
        <v>-3004100</v>
      </c>
      <c r="G198" s="47">
        <v>-29857.749899999999</v>
      </c>
      <c r="H198" s="47">
        <v>-4.9800000000000004</v>
      </c>
      <c r="I198" s="46"/>
    </row>
    <row r="199" spans="2:11" s="2" customFormat="1" ht="13.8" x14ac:dyDescent="0.3">
      <c r="B199" s="46">
        <v>2221093</v>
      </c>
      <c r="C199" s="46" t="s">
        <v>4920</v>
      </c>
      <c r="D199" s="46" t="s">
        <v>4919</v>
      </c>
      <c r="E199" s="46" t="s">
        <v>75</v>
      </c>
      <c r="F199" s="47">
        <v>-791000</v>
      </c>
      <c r="G199" s="47">
        <v>-11833.36</v>
      </c>
      <c r="H199" s="47">
        <v>-1.97</v>
      </c>
      <c r="I199" s="46"/>
    </row>
    <row r="200" spans="2:11" s="2" customFormat="1" ht="13.8" x14ac:dyDescent="0.3">
      <c r="B200" s="46">
        <v>2221067</v>
      </c>
      <c r="C200" s="46" t="s">
        <v>4921</v>
      </c>
      <c r="D200" s="46" t="s">
        <v>4919</v>
      </c>
      <c r="E200" s="46" t="s">
        <v>43</v>
      </c>
      <c r="F200" s="47">
        <v>-520400</v>
      </c>
      <c r="G200" s="47">
        <v>-11012.7048</v>
      </c>
      <c r="H200" s="47">
        <v>-1.84</v>
      </c>
      <c r="I200" s="46"/>
    </row>
    <row r="201" spans="2:11" s="2" customFormat="1" ht="13.8" x14ac:dyDescent="0.3">
      <c r="B201" s="46">
        <v>2221085</v>
      </c>
      <c r="C201" s="46" t="s">
        <v>4922</v>
      </c>
      <c r="D201" s="46" t="s">
        <v>4919</v>
      </c>
      <c r="E201" s="46" t="s">
        <v>61</v>
      </c>
      <c r="F201" s="47">
        <v>-259800</v>
      </c>
      <c r="G201" s="47">
        <v>-9119.4995999999992</v>
      </c>
      <c r="H201" s="47">
        <v>-1.52</v>
      </c>
      <c r="I201" s="46"/>
    </row>
    <row r="202" spans="2:11" s="2" customFormat="1" ht="13.8" x14ac:dyDescent="0.3">
      <c r="B202" s="46">
        <v>2221231</v>
      </c>
      <c r="C202" s="46" t="s">
        <v>4923</v>
      </c>
      <c r="D202" s="46" t="s">
        <v>4919</v>
      </c>
      <c r="E202" s="46" t="s">
        <v>43</v>
      </c>
      <c r="F202" s="47">
        <v>-482300</v>
      </c>
      <c r="G202" s="47">
        <v>-6532.2712000000001</v>
      </c>
      <c r="H202" s="47">
        <v>-1.0900000000000001</v>
      </c>
      <c r="I202" s="46"/>
    </row>
    <row r="203" spans="2:11" s="2" customFormat="1" ht="13.8" x14ac:dyDescent="0.3">
      <c r="B203" s="46">
        <v>2221162</v>
      </c>
      <c r="C203" s="46" t="s">
        <v>4924</v>
      </c>
      <c r="D203" s="46" t="s">
        <v>4919</v>
      </c>
      <c r="E203" s="46" t="s">
        <v>86</v>
      </c>
      <c r="F203" s="47">
        <v>-2527500</v>
      </c>
      <c r="G203" s="47">
        <v>-5907.0202499999996</v>
      </c>
      <c r="H203" s="47">
        <v>-0.99</v>
      </c>
      <c r="I203" s="46"/>
    </row>
    <row r="204" spans="2:11" s="2" customFormat="1" ht="13.8" x14ac:dyDescent="0.3">
      <c r="B204" s="46">
        <v>2221167</v>
      </c>
      <c r="C204" s="46" t="s">
        <v>4925</v>
      </c>
      <c r="D204" s="46" t="s">
        <v>4919</v>
      </c>
      <c r="E204" s="46" t="s">
        <v>167</v>
      </c>
      <c r="F204" s="47">
        <v>-748275</v>
      </c>
      <c r="G204" s="47">
        <v>-5695.4951625000003</v>
      </c>
      <c r="H204" s="47">
        <v>-0.95</v>
      </c>
      <c r="I204" s="46"/>
    </row>
    <row r="205" spans="2:11" s="2" customFormat="1" ht="13.8" x14ac:dyDescent="0.3">
      <c r="B205" s="46">
        <v>2221317</v>
      </c>
      <c r="C205" s="46" t="s">
        <v>4926</v>
      </c>
      <c r="D205" s="46" t="s">
        <v>4919</v>
      </c>
      <c r="E205" s="46" t="s">
        <v>90</v>
      </c>
      <c r="F205" s="47">
        <v>-2997100</v>
      </c>
      <c r="G205" s="47">
        <v>-5692.6917400000002</v>
      </c>
      <c r="H205" s="47">
        <v>-0.95</v>
      </c>
      <c r="I205" s="46"/>
    </row>
    <row r="206" spans="2:11" s="2" customFormat="1" ht="13.8" x14ac:dyDescent="0.3">
      <c r="B206" s="46">
        <v>2221084</v>
      </c>
      <c r="C206" s="46" t="s">
        <v>4927</v>
      </c>
      <c r="D206" s="46" t="s">
        <v>4919</v>
      </c>
      <c r="E206" s="46" t="s">
        <v>1092</v>
      </c>
      <c r="F206" s="47">
        <v>-73050</v>
      </c>
      <c r="G206" s="47">
        <v>-3442.116</v>
      </c>
      <c r="H206" s="47">
        <v>-0.56999999999999995</v>
      </c>
      <c r="I206" s="46"/>
    </row>
    <row r="207" spans="2:11" s="2" customFormat="1" ht="13.8" x14ac:dyDescent="0.3">
      <c r="B207" s="46">
        <v>2221159</v>
      </c>
      <c r="C207" s="46" t="s">
        <v>4928</v>
      </c>
      <c r="D207" s="46" t="s">
        <v>4919</v>
      </c>
      <c r="E207" s="46" t="s">
        <v>90</v>
      </c>
      <c r="F207" s="47">
        <v>-1016800</v>
      </c>
      <c r="G207" s="47">
        <v>-3318.3267999999998</v>
      </c>
      <c r="H207" s="47">
        <v>-0.55000000000000004</v>
      </c>
      <c r="I207" s="46"/>
    </row>
    <row r="208" spans="2:11" s="2" customFormat="1" ht="13.8" x14ac:dyDescent="0.3">
      <c r="B208" s="46">
        <v>2221097</v>
      </c>
      <c r="C208" s="46" t="s">
        <v>4929</v>
      </c>
      <c r="D208" s="46" t="s">
        <v>4919</v>
      </c>
      <c r="E208" s="46" t="s">
        <v>593</v>
      </c>
      <c r="F208" s="47">
        <v>-3368925</v>
      </c>
      <c r="G208" s="47">
        <v>-3182.2865550000001</v>
      </c>
      <c r="H208" s="47">
        <v>-0.53</v>
      </c>
      <c r="I208" s="46"/>
    </row>
    <row r="209" spans="2:9" s="2" customFormat="1" ht="13.8" x14ac:dyDescent="0.3">
      <c r="B209" s="46">
        <v>2221155</v>
      </c>
      <c r="C209" s="46" t="s">
        <v>4931</v>
      </c>
      <c r="D209" s="46" t="s">
        <v>4919</v>
      </c>
      <c r="E209" s="46" t="s">
        <v>86</v>
      </c>
      <c r="F209" s="47">
        <v>-368200</v>
      </c>
      <c r="G209" s="47">
        <v>-3142.2188000000001</v>
      </c>
      <c r="H209" s="47">
        <v>-0.52</v>
      </c>
      <c r="I209" s="46"/>
    </row>
    <row r="210" spans="2:9" s="2" customFormat="1" ht="13.8" x14ac:dyDescent="0.3">
      <c r="B210" s="46">
        <v>2221295</v>
      </c>
      <c r="C210" s="46" t="s">
        <v>4930</v>
      </c>
      <c r="D210" s="46" t="s">
        <v>4919</v>
      </c>
      <c r="E210" s="46" t="s">
        <v>528</v>
      </c>
      <c r="F210" s="47">
        <v>-510300</v>
      </c>
      <c r="G210" s="47">
        <v>-3094.4591999999998</v>
      </c>
      <c r="H210" s="47">
        <v>-0.52</v>
      </c>
      <c r="I210" s="46"/>
    </row>
    <row r="211" spans="2:9" s="2" customFormat="1" ht="13.8" x14ac:dyDescent="0.3">
      <c r="B211" s="46">
        <v>2221210</v>
      </c>
      <c r="C211" s="46" t="s">
        <v>4932</v>
      </c>
      <c r="D211" s="46" t="s">
        <v>4919</v>
      </c>
      <c r="E211" s="46" t="s">
        <v>43</v>
      </c>
      <c r="F211" s="47">
        <v>-1091025</v>
      </c>
      <c r="G211" s="47">
        <v>-3051.5969249999998</v>
      </c>
      <c r="H211" s="47">
        <v>-0.51</v>
      </c>
      <c r="I211" s="46"/>
    </row>
    <row r="212" spans="2:9" s="2" customFormat="1" ht="13.8" x14ac:dyDescent="0.3">
      <c r="B212" s="46">
        <v>2221224</v>
      </c>
      <c r="C212" s="46" t="s">
        <v>4933</v>
      </c>
      <c r="D212" s="46" t="s">
        <v>4919</v>
      </c>
      <c r="E212" s="46" t="s">
        <v>90</v>
      </c>
      <c r="F212" s="47">
        <v>-799425</v>
      </c>
      <c r="G212" s="47">
        <v>-3009.8351250000001</v>
      </c>
      <c r="H212" s="47">
        <v>-0.5</v>
      </c>
      <c r="I212" s="46"/>
    </row>
    <row r="213" spans="2:9" s="2" customFormat="1" ht="13.8" x14ac:dyDescent="0.3">
      <c r="B213" s="46">
        <v>2221278</v>
      </c>
      <c r="C213" s="46" t="s">
        <v>4934</v>
      </c>
      <c r="D213" s="46" t="s">
        <v>4919</v>
      </c>
      <c r="E213" s="46" t="s">
        <v>127</v>
      </c>
      <c r="F213" s="47">
        <v>-251400</v>
      </c>
      <c r="G213" s="47">
        <v>-2880.2898</v>
      </c>
      <c r="H213" s="47">
        <v>-0.48</v>
      </c>
      <c r="I213" s="46"/>
    </row>
    <row r="214" spans="2:9" s="2" customFormat="1" ht="13.8" x14ac:dyDescent="0.3">
      <c r="B214" s="46">
        <v>2221176</v>
      </c>
      <c r="C214" s="46" t="s">
        <v>4935</v>
      </c>
      <c r="D214" s="46" t="s">
        <v>4919</v>
      </c>
      <c r="E214" s="46" t="s">
        <v>127</v>
      </c>
      <c r="F214" s="47">
        <v>-694550</v>
      </c>
      <c r="G214" s="47">
        <v>-2823.34575</v>
      </c>
      <c r="H214" s="47">
        <v>-0.47</v>
      </c>
      <c r="I214" s="46"/>
    </row>
    <row r="215" spans="2:9" s="2" customFormat="1" ht="13.8" x14ac:dyDescent="0.3">
      <c r="B215" s="46">
        <v>2221208</v>
      </c>
      <c r="C215" s="46" t="s">
        <v>4936</v>
      </c>
      <c r="D215" s="46" t="s">
        <v>4919</v>
      </c>
      <c r="E215" s="46" t="s">
        <v>43</v>
      </c>
      <c r="F215" s="47">
        <v>-1944000</v>
      </c>
      <c r="G215" s="47">
        <v>-2676.6936000000001</v>
      </c>
      <c r="H215" s="47">
        <v>-0.45</v>
      </c>
      <c r="I215" s="46"/>
    </row>
    <row r="216" spans="2:9" s="2" customFormat="1" ht="13.8" x14ac:dyDescent="0.3">
      <c r="B216" s="46">
        <v>2221133</v>
      </c>
      <c r="C216" s="46" t="s">
        <v>4938</v>
      </c>
      <c r="D216" s="46" t="s">
        <v>4919</v>
      </c>
      <c r="E216" s="46" t="s">
        <v>57</v>
      </c>
      <c r="F216" s="47">
        <v>-65275</v>
      </c>
      <c r="G216" s="47">
        <v>-2646.3137750000001</v>
      </c>
      <c r="H216" s="47">
        <v>-0.44</v>
      </c>
      <c r="I216" s="46"/>
    </row>
    <row r="217" spans="2:9" s="2" customFormat="1" ht="13.8" x14ac:dyDescent="0.3">
      <c r="B217" s="46">
        <v>2221189</v>
      </c>
      <c r="C217" s="46" t="s">
        <v>4937</v>
      </c>
      <c r="D217" s="46" t="s">
        <v>4919</v>
      </c>
      <c r="E217" s="46" t="s">
        <v>259</v>
      </c>
      <c r="F217" s="47">
        <v>-722500</v>
      </c>
      <c r="G217" s="47">
        <v>-2645.4337500000001</v>
      </c>
      <c r="H217" s="47">
        <v>-0.44</v>
      </c>
      <c r="I217" s="46"/>
    </row>
    <row r="218" spans="2:9" s="2" customFormat="1" ht="13.8" x14ac:dyDescent="0.3">
      <c r="B218" s="46">
        <v>2221145</v>
      </c>
      <c r="C218" s="46" t="s">
        <v>4939</v>
      </c>
      <c r="D218" s="46" t="s">
        <v>4919</v>
      </c>
      <c r="E218" s="46" t="s">
        <v>43</v>
      </c>
      <c r="F218" s="47">
        <v>-2112000</v>
      </c>
      <c r="G218" s="47">
        <v>-2605.152</v>
      </c>
      <c r="H218" s="47">
        <v>-0.43</v>
      </c>
      <c r="I218" s="46"/>
    </row>
    <row r="219" spans="2:9" s="2" customFormat="1" ht="13.8" x14ac:dyDescent="0.3">
      <c r="B219" s="46">
        <v>2221181</v>
      </c>
      <c r="C219" s="46" t="s">
        <v>4940</v>
      </c>
      <c r="D219" s="46" t="s">
        <v>4919</v>
      </c>
      <c r="E219" s="46" t="s">
        <v>210</v>
      </c>
      <c r="F219" s="47">
        <v>-1309000</v>
      </c>
      <c r="G219" s="47">
        <v>-2407.1201000000001</v>
      </c>
      <c r="H219" s="47">
        <v>-0.4</v>
      </c>
      <c r="I219" s="46"/>
    </row>
    <row r="220" spans="2:9" s="2" customFormat="1" ht="13.8" x14ac:dyDescent="0.3">
      <c r="B220" s="46">
        <v>2221173</v>
      </c>
      <c r="C220" s="46" t="s">
        <v>4941</v>
      </c>
      <c r="D220" s="46" t="s">
        <v>4919</v>
      </c>
      <c r="E220" s="46" t="s">
        <v>90</v>
      </c>
      <c r="F220" s="47">
        <v>-265650</v>
      </c>
      <c r="G220" s="47">
        <v>-1991.04675</v>
      </c>
      <c r="H220" s="47">
        <v>-0.33</v>
      </c>
      <c r="I220" s="46"/>
    </row>
    <row r="221" spans="2:9" s="2" customFormat="1" ht="13.8" x14ac:dyDescent="0.3">
      <c r="B221" s="46">
        <v>2221064</v>
      </c>
      <c r="C221" s="46" t="s">
        <v>4943</v>
      </c>
      <c r="D221" s="46" t="s">
        <v>4919</v>
      </c>
      <c r="E221" s="46" t="s">
        <v>2254</v>
      </c>
      <c r="F221" s="47">
        <v>-392150</v>
      </c>
      <c r="G221" s="47">
        <v>-1947.4168999999999</v>
      </c>
      <c r="H221" s="47">
        <v>-0.32</v>
      </c>
      <c r="I221" s="46"/>
    </row>
    <row r="222" spans="2:9" s="2" customFormat="1" ht="13.8" x14ac:dyDescent="0.3">
      <c r="B222" s="46">
        <v>2221228</v>
      </c>
      <c r="C222" s="46" t="s">
        <v>4942</v>
      </c>
      <c r="D222" s="46" t="s">
        <v>4919</v>
      </c>
      <c r="E222" s="46" t="s">
        <v>71</v>
      </c>
      <c r="F222" s="47">
        <v>-6750</v>
      </c>
      <c r="G222" s="47">
        <v>-1915.3125</v>
      </c>
      <c r="H222" s="47">
        <v>-0.32</v>
      </c>
      <c r="I222" s="46"/>
    </row>
    <row r="223" spans="2:9" s="2" customFormat="1" ht="13.8" x14ac:dyDescent="0.3">
      <c r="B223" s="46">
        <v>2221147</v>
      </c>
      <c r="C223" s="46" t="s">
        <v>4944</v>
      </c>
      <c r="D223" s="46" t="s">
        <v>4919</v>
      </c>
      <c r="E223" s="46" t="s">
        <v>43</v>
      </c>
      <c r="F223" s="47">
        <v>-191250</v>
      </c>
      <c r="G223" s="47">
        <v>-1803.2006249999999</v>
      </c>
      <c r="H223" s="47">
        <v>-0.3</v>
      </c>
      <c r="I223" s="46"/>
    </row>
    <row r="224" spans="2:9" s="2" customFormat="1" ht="13.8" x14ac:dyDescent="0.3">
      <c r="B224" s="46">
        <v>2221211</v>
      </c>
      <c r="C224" s="46" t="s">
        <v>4945</v>
      </c>
      <c r="D224" s="46" t="s">
        <v>4919</v>
      </c>
      <c r="E224" s="46" t="s">
        <v>152</v>
      </c>
      <c r="F224" s="47">
        <v>-1586700</v>
      </c>
      <c r="G224" s="47">
        <v>-1681.74333</v>
      </c>
      <c r="H224" s="47">
        <v>-0.28000000000000003</v>
      </c>
      <c r="I224" s="46"/>
    </row>
    <row r="225" spans="2:9" s="2" customFormat="1" ht="13.8" x14ac:dyDescent="0.3">
      <c r="B225" s="46">
        <v>2221091</v>
      </c>
      <c r="C225" s="46" t="s">
        <v>4946</v>
      </c>
      <c r="D225" s="46" t="s">
        <v>4919</v>
      </c>
      <c r="E225" s="46" t="s">
        <v>210</v>
      </c>
      <c r="F225" s="47">
        <v>-123525</v>
      </c>
      <c r="G225" s="47">
        <v>-1497.37005</v>
      </c>
      <c r="H225" s="47">
        <v>-0.25</v>
      </c>
      <c r="I225" s="46"/>
    </row>
    <row r="226" spans="2:9" s="2" customFormat="1" ht="13.8" x14ac:dyDescent="0.3">
      <c r="B226" s="46">
        <v>2221061</v>
      </c>
      <c r="C226" s="46" t="s">
        <v>4947</v>
      </c>
      <c r="D226" s="46" t="s">
        <v>4919</v>
      </c>
      <c r="E226" s="46" t="s">
        <v>75</v>
      </c>
      <c r="F226" s="47">
        <v>-406850</v>
      </c>
      <c r="G226" s="47">
        <v>-1450.8271</v>
      </c>
      <c r="H226" s="47">
        <v>-0.24</v>
      </c>
      <c r="I226" s="46"/>
    </row>
    <row r="227" spans="2:9" s="2" customFormat="1" ht="13.8" x14ac:dyDescent="0.3">
      <c r="B227" s="46">
        <v>2221275</v>
      </c>
      <c r="C227" s="46" t="s">
        <v>4948</v>
      </c>
      <c r="D227" s="46" t="s">
        <v>4919</v>
      </c>
      <c r="E227" s="46" t="s">
        <v>148</v>
      </c>
      <c r="F227" s="47">
        <v>-407400</v>
      </c>
      <c r="G227" s="47">
        <v>-1303.2726</v>
      </c>
      <c r="H227" s="47">
        <v>-0.22</v>
      </c>
      <c r="I227" s="46"/>
    </row>
    <row r="228" spans="2:9" s="2" customFormat="1" ht="13.8" x14ac:dyDescent="0.3">
      <c r="B228" s="46">
        <v>2221063</v>
      </c>
      <c r="C228" s="46" t="s">
        <v>4949</v>
      </c>
      <c r="D228" s="46" t="s">
        <v>4919</v>
      </c>
      <c r="E228" s="46" t="s">
        <v>71</v>
      </c>
      <c r="F228" s="47">
        <v>-197400</v>
      </c>
      <c r="G228" s="47">
        <v>-1122.7125000000001</v>
      </c>
      <c r="H228" s="47">
        <v>-0.19</v>
      </c>
      <c r="I228" s="46"/>
    </row>
    <row r="229" spans="2:9" s="2" customFormat="1" ht="13.8" x14ac:dyDescent="0.3">
      <c r="B229" s="46">
        <v>2221227</v>
      </c>
      <c r="C229" s="46" t="s">
        <v>4952</v>
      </c>
      <c r="D229" s="46" t="s">
        <v>4919</v>
      </c>
      <c r="E229" s="46" t="s">
        <v>119</v>
      </c>
      <c r="F229" s="47">
        <v>-92700</v>
      </c>
      <c r="G229" s="47">
        <v>-909.47969999999998</v>
      </c>
      <c r="H229" s="47">
        <v>-0.15</v>
      </c>
      <c r="I229" s="46"/>
    </row>
    <row r="230" spans="2:9" s="2" customFormat="1" ht="13.8" x14ac:dyDescent="0.3">
      <c r="B230" s="46">
        <v>2221081</v>
      </c>
      <c r="C230" s="46" t="s">
        <v>4950</v>
      </c>
      <c r="D230" s="46" t="s">
        <v>4919</v>
      </c>
      <c r="E230" s="46" t="s">
        <v>111</v>
      </c>
      <c r="F230" s="47">
        <v>-330750</v>
      </c>
      <c r="G230" s="47">
        <v>-882.34177499999998</v>
      </c>
      <c r="H230" s="47">
        <v>-0.15</v>
      </c>
      <c r="I230" s="46"/>
    </row>
    <row r="231" spans="2:9" s="2" customFormat="1" ht="13.8" x14ac:dyDescent="0.3">
      <c r="B231" s="46">
        <v>2221117</v>
      </c>
      <c r="C231" s="46" t="s">
        <v>4951</v>
      </c>
      <c r="D231" s="46" t="s">
        <v>4919</v>
      </c>
      <c r="E231" s="46" t="s">
        <v>266</v>
      </c>
      <c r="F231" s="47">
        <v>-60400</v>
      </c>
      <c r="G231" s="47">
        <v>-870.30359999999996</v>
      </c>
      <c r="H231" s="47">
        <v>-0.15</v>
      </c>
      <c r="I231" s="46"/>
    </row>
    <row r="232" spans="2:9" s="2" customFormat="1" ht="13.8" x14ac:dyDescent="0.3">
      <c r="B232" s="46">
        <v>2221201</v>
      </c>
      <c r="C232" s="46" t="s">
        <v>4953</v>
      </c>
      <c r="D232" s="46" t="s">
        <v>4919</v>
      </c>
      <c r="E232" s="46" t="s">
        <v>119</v>
      </c>
      <c r="F232" s="47">
        <v>-46550</v>
      </c>
      <c r="G232" s="47">
        <v>-791.44309999999996</v>
      </c>
      <c r="H232" s="47">
        <v>-0.13</v>
      </c>
      <c r="I232" s="46"/>
    </row>
    <row r="233" spans="2:9" s="2" customFormat="1" ht="13.8" x14ac:dyDescent="0.3">
      <c r="B233" s="46">
        <v>2221255</v>
      </c>
      <c r="C233" s="46" t="s">
        <v>4955</v>
      </c>
      <c r="D233" s="46" t="s">
        <v>4919</v>
      </c>
      <c r="E233" s="46" t="s">
        <v>922</v>
      </c>
      <c r="F233" s="47">
        <v>-55100</v>
      </c>
      <c r="G233" s="47">
        <v>-720.4325</v>
      </c>
      <c r="H233" s="47">
        <v>-0.12</v>
      </c>
      <c r="I233" s="46"/>
    </row>
    <row r="234" spans="2:9" s="2" customFormat="1" ht="13.8" x14ac:dyDescent="0.3">
      <c r="B234" s="46">
        <v>2221195</v>
      </c>
      <c r="C234" s="46" t="s">
        <v>4954</v>
      </c>
      <c r="D234" s="46" t="s">
        <v>4919</v>
      </c>
      <c r="E234" s="46" t="s">
        <v>1127</v>
      </c>
      <c r="F234" s="47">
        <v>-27900</v>
      </c>
      <c r="G234" s="47">
        <v>-695.26800000000003</v>
      </c>
      <c r="H234" s="47">
        <v>-0.12</v>
      </c>
      <c r="I234" s="46"/>
    </row>
    <row r="235" spans="2:9" s="2" customFormat="1" ht="13.8" x14ac:dyDescent="0.3">
      <c r="B235" s="46">
        <v>2221123</v>
      </c>
      <c r="C235" s="46" t="s">
        <v>4956</v>
      </c>
      <c r="D235" s="46" t="s">
        <v>4919</v>
      </c>
      <c r="E235" s="46" t="s">
        <v>210</v>
      </c>
      <c r="F235" s="47">
        <v>-498200</v>
      </c>
      <c r="G235" s="47">
        <v>-685.77229999999997</v>
      </c>
      <c r="H235" s="47">
        <v>-0.11</v>
      </c>
      <c r="I235" s="46"/>
    </row>
    <row r="236" spans="2:9" s="2" customFormat="1" ht="13.8" x14ac:dyDescent="0.3">
      <c r="B236" s="46">
        <v>2221158</v>
      </c>
      <c r="C236" s="46" t="s">
        <v>4957</v>
      </c>
      <c r="D236" s="46" t="s">
        <v>4919</v>
      </c>
      <c r="E236" s="46" t="s">
        <v>61</v>
      </c>
      <c r="F236" s="47">
        <v>-3900</v>
      </c>
      <c r="G236" s="47">
        <v>-635.19299999999998</v>
      </c>
      <c r="H236" s="47">
        <v>-0.11</v>
      </c>
      <c r="I236" s="46"/>
    </row>
    <row r="237" spans="2:9" s="2" customFormat="1" ht="13.8" x14ac:dyDescent="0.3">
      <c r="B237" s="46">
        <v>2221078</v>
      </c>
      <c r="C237" s="46" t="s">
        <v>4958</v>
      </c>
      <c r="D237" s="46" t="s">
        <v>4919</v>
      </c>
      <c r="E237" s="46" t="s">
        <v>1024</v>
      </c>
      <c r="F237" s="47">
        <v>-783000</v>
      </c>
      <c r="G237" s="47">
        <v>-595.62810000000002</v>
      </c>
      <c r="H237" s="47">
        <v>-0.1</v>
      </c>
      <c r="I237" s="46"/>
    </row>
    <row r="238" spans="2:9" s="2" customFormat="1" ht="13.8" x14ac:dyDescent="0.3">
      <c r="B238" s="46">
        <v>2221212</v>
      </c>
      <c r="C238" s="46" t="s">
        <v>4959</v>
      </c>
      <c r="D238" s="46" t="s">
        <v>4919</v>
      </c>
      <c r="E238" s="46" t="s">
        <v>43</v>
      </c>
      <c r="F238" s="47">
        <v>-67900</v>
      </c>
      <c r="G238" s="47">
        <v>-542.04570000000001</v>
      </c>
      <c r="H238" s="47">
        <v>-0.09</v>
      </c>
      <c r="I238" s="46"/>
    </row>
    <row r="239" spans="2:9" s="2" customFormat="1" ht="13.8" x14ac:dyDescent="0.3">
      <c r="B239" s="46">
        <v>2221187</v>
      </c>
      <c r="C239" s="46" t="s">
        <v>4960</v>
      </c>
      <c r="D239" s="46" t="s">
        <v>4919</v>
      </c>
      <c r="E239" s="46" t="s">
        <v>156</v>
      </c>
      <c r="F239" s="47">
        <v>-62000</v>
      </c>
      <c r="G239" s="47">
        <v>-463.07799999999997</v>
      </c>
      <c r="H239" s="47">
        <v>-0.08</v>
      </c>
      <c r="I239" s="46"/>
    </row>
    <row r="240" spans="2:9" s="2" customFormat="1" ht="13.8" x14ac:dyDescent="0.3">
      <c r="B240" s="46">
        <v>2221138</v>
      </c>
      <c r="C240" s="46" t="s">
        <v>4962</v>
      </c>
      <c r="D240" s="46" t="s">
        <v>4919</v>
      </c>
      <c r="E240" s="46" t="s">
        <v>94</v>
      </c>
      <c r="F240" s="47">
        <v>-22875</v>
      </c>
      <c r="G240" s="47">
        <v>-448.21275000000003</v>
      </c>
      <c r="H240" s="47">
        <v>-7.0000000000000007E-2</v>
      </c>
      <c r="I240" s="46"/>
    </row>
    <row r="241" spans="2:9" s="2" customFormat="1" ht="13.8" x14ac:dyDescent="0.3">
      <c r="B241" s="46">
        <v>2221240</v>
      </c>
      <c r="C241" s="46" t="s">
        <v>4961</v>
      </c>
      <c r="D241" s="46" t="s">
        <v>4919</v>
      </c>
      <c r="E241" s="46" t="s">
        <v>43</v>
      </c>
      <c r="F241" s="47">
        <v>-35000</v>
      </c>
      <c r="G241" s="47">
        <v>-434.21</v>
      </c>
      <c r="H241" s="47">
        <v>-7.0000000000000007E-2</v>
      </c>
      <c r="I241" s="46"/>
    </row>
    <row r="242" spans="2:9" s="2" customFormat="1" ht="13.8" x14ac:dyDescent="0.3">
      <c r="B242" s="46">
        <v>2221120</v>
      </c>
      <c r="C242" s="46" t="s">
        <v>4963</v>
      </c>
      <c r="D242" s="46" t="s">
        <v>4919</v>
      </c>
      <c r="E242" s="46" t="s">
        <v>50</v>
      </c>
      <c r="F242" s="47">
        <v>-21700</v>
      </c>
      <c r="G242" s="47">
        <v>-336.32830000000001</v>
      </c>
      <c r="H242" s="47">
        <v>-0.06</v>
      </c>
      <c r="I242" s="46"/>
    </row>
    <row r="243" spans="2:9" s="2" customFormat="1" ht="13.8" x14ac:dyDescent="0.3">
      <c r="B243" s="46">
        <v>2221139</v>
      </c>
      <c r="C243" s="46" t="s">
        <v>4964</v>
      </c>
      <c r="D243" s="46" t="s">
        <v>4919</v>
      </c>
      <c r="E243" s="46" t="s">
        <v>123</v>
      </c>
      <c r="F243" s="47">
        <v>-3875</v>
      </c>
      <c r="G243" s="47">
        <v>-300.176875</v>
      </c>
      <c r="H243" s="47">
        <v>-0.05</v>
      </c>
      <c r="I243" s="46"/>
    </row>
    <row r="244" spans="2:9" s="2" customFormat="1" ht="13.8" x14ac:dyDescent="0.3">
      <c r="B244" s="46">
        <v>2221136</v>
      </c>
      <c r="C244" s="46" t="s">
        <v>4965</v>
      </c>
      <c r="D244" s="46" t="s">
        <v>4919</v>
      </c>
      <c r="E244" s="46" t="s">
        <v>82</v>
      </c>
      <c r="F244" s="47">
        <v>-6825</v>
      </c>
      <c r="G244" s="47">
        <v>-257.22742499999998</v>
      </c>
      <c r="H244" s="47">
        <v>-0.04</v>
      </c>
      <c r="I244" s="46"/>
    </row>
    <row r="245" spans="2:9" s="2" customFormat="1" ht="13.8" x14ac:dyDescent="0.3">
      <c r="B245" s="46">
        <v>2221233</v>
      </c>
      <c r="C245" s="46" t="s">
        <v>4967</v>
      </c>
      <c r="D245" s="46" t="s">
        <v>4919</v>
      </c>
      <c r="E245" s="46" t="s">
        <v>415</v>
      </c>
      <c r="F245" s="47">
        <v>-135450</v>
      </c>
      <c r="G245" s="47">
        <v>-247.99540500000001</v>
      </c>
      <c r="H245" s="47">
        <v>-0.04</v>
      </c>
      <c r="I245" s="46"/>
    </row>
    <row r="246" spans="2:9" s="2" customFormat="1" ht="13.8" x14ac:dyDescent="0.3">
      <c r="B246" s="46">
        <v>2221214</v>
      </c>
      <c r="C246" s="46" t="s">
        <v>4966</v>
      </c>
      <c r="D246" s="46" t="s">
        <v>4919</v>
      </c>
      <c r="E246" s="46" t="s">
        <v>218</v>
      </c>
      <c r="F246" s="47">
        <v>-4500</v>
      </c>
      <c r="G246" s="47">
        <v>-242.55</v>
      </c>
      <c r="H246" s="47">
        <v>-0.04</v>
      </c>
      <c r="I246" s="46"/>
    </row>
    <row r="247" spans="2:9" s="2" customFormat="1" ht="13.8" x14ac:dyDescent="0.3">
      <c r="B247" s="46">
        <v>2221219</v>
      </c>
      <c r="C247" s="46" t="s">
        <v>4970</v>
      </c>
      <c r="D247" s="46" t="s">
        <v>4919</v>
      </c>
      <c r="E247" s="46" t="s">
        <v>156</v>
      </c>
      <c r="F247" s="47">
        <v>-25375</v>
      </c>
      <c r="G247" s="47">
        <v>-182.6365625</v>
      </c>
      <c r="H247" s="47">
        <v>-0.03</v>
      </c>
      <c r="I247" s="46"/>
    </row>
    <row r="248" spans="2:9" s="2" customFormat="1" ht="13.8" x14ac:dyDescent="0.3">
      <c r="B248" s="46">
        <v>2221184</v>
      </c>
      <c r="C248" s="46" t="s">
        <v>4969</v>
      </c>
      <c r="D248" s="46" t="s">
        <v>4919</v>
      </c>
      <c r="E248" s="46" t="s">
        <v>163</v>
      </c>
      <c r="F248" s="47">
        <v>-27000</v>
      </c>
      <c r="G248" s="47">
        <v>-176.44499999999999</v>
      </c>
      <c r="H248" s="47">
        <v>-0.03</v>
      </c>
      <c r="I248" s="46"/>
    </row>
    <row r="249" spans="2:9" s="2" customFormat="1" ht="13.8" x14ac:dyDescent="0.3">
      <c r="B249" s="46">
        <v>2221203</v>
      </c>
      <c r="C249" s="46" t="s">
        <v>4971</v>
      </c>
      <c r="D249" s="46" t="s">
        <v>4919</v>
      </c>
      <c r="E249" s="46" t="s">
        <v>50</v>
      </c>
      <c r="F249" s="47">
        <v>-5425</v>
      </c>
      <c r="G249" s="47">
        <v>-166.85130000000001</v>
      </c>
      <c r="H249" s="47">
        <v>-0.03</v>
      </c>
      <c r="I249" s="46"/>
    </row>
    <row r="250" spans="2:9" s="2" customFormat="1" ht="13.8" x14ac:dyDescent="0.3">
      <c r="B250" s="46">
        <v>2221269</v>
      </c>
      <c r="C250" s="46" t="s">
        <v>4968</v>
      </c>
      <c r="D250" s="46" t="s">
        <v>4919</v>
      </c>
      <c r="E250" s="46" t="s">
        <v>111</v>
      </c>
      <c r="F250" s="47">
        <v>-21250</v>
      </c>
      <c r="G250" s="47">
        <v>-157.1225</v>
      </c>
      <c r="H250" s="47">
        <v>-0.03</v>
      </c>
      <c r="I250" s="46"/>
    </row>
    <row r="251" spans="2:9" s="2" customFormat="1" ht="13.8" x14ac:dyDescent="0.3">
      <c r="B251" s="46">
        <v>2221218</v>
      </c>
      <c r="C251" s="46" t="s">
        <v>4973</v>
      </c>
      <c r="D251" s="46" t="s">
        <v>4919</v>
      </c>
      <c r="E251" s="46" t="s">
        <v>1111</v>
      </c>
      <c r="F251" s="47">
        <v>-31050</v>
      </c>
      <c r="G251" s="47">
        <v>-121.06395000000001</v>
      </c>
      <c r="H251" s="47">
        <v>-0.02</v>
      </c>
      <c r="I251" s="46"/>
    </row>
    <row r="252" spans="2:9" s="2" customFormat="1" ht="13.8" x14ac:dyDescent="0.3">
      <c r="B252" s="46">
        <v>2221186</v>
      </c>
      <c r="C252" s="46" t="s">
        <v>4975</v>
      </c>
      <c r="D252" s="46" t="s">
        <v>4919</v>
      </c>
      <c r="E252" s="46" t="s">
        <v>428</v>
      </c>
      <c r="F252" s="47">
        <v>-45000</v>
      </c>
      <c r="G252" s="47">
        <v>-115.479</v>
      </c>
      <c r="H252" s="47">
        <v>-0.02</v>
      </c>
      <c r="I252" s="46"/>
    </row>
    <row r="253" spans="2:9" s="2" customFormat="1" ht="13.8" x14ac:dyDescent="0.3">
      <c r="B253" s="46">
        <v>2221279</v>
      </c>
      <c r="C253" s="46" t="s">
        <v>4976</v>
      </c>
      <c r="D253" s="46" t="s">
        <v>4919</v>
      </c>
      <c r="E253" s="46" t="s">
        <v>922</v>
      </c>
      <c r="F253" s="47">
        <v>-6300</v>
      </c>
      <c r="G253" s="47">
        <v>-113.1858</v>
      </c>
      <c r="H253" s="47">
        <v>-0.02</v>
      </c>
      <c r="I253" s="46"/>
    </row>
    <row r="254" spans="2:9" s="2" customFormat="1" ht="13.8" x14ac:dyDescent="0.3">
      <c r="B254" s="46">
        <v>2221082</v>
      </c>
      <c r="C254" s="46" t="s">
        <v>4974</v>
      </c>
      <c r="D254" s="46" t="s">
        <v>4919</v>
      </c>
      <c r="E254" s="46" t="s">
        <v>127</v>
      </c>
      <c r="F254" s="47">
        <v>-33000</v>
      </c>
      <c r="G254" s="47">
        <v>-110.6985</v>
      </c>
      <c r="H254" s="47">
        <v>-0.02</v>
      </c>
      <c r="I254" s="46"/>
    </row>
    <row r="255" spans="2:9" s="2" customFormat="1" ht="13.8" x14ac:dyDescent="0.3">
      <c r="B255" s="46">
        <v>2221105</v>
      </c>
      <c r="C255" s="46" t="s">
        <v>4972</v>
      </c>
      <c r="D255" s="46" t="s">
        <v>4919</v>
      </c>
      <c r="E255" s="46" t="s">
        <v>75</v>
      </c>
      <c r="F255" s="47">
        <v>-22275</v>
      </c>
      <c r="G255" s="47">
        <v>-105.56122499999999</v>
      </c>
      <c r="H255" s="47">
        <v>-0.02</v>
      </c>
      <c r="I255" s="46"/>
    </row>
    <row r="256" spans="2:9" s="2" customFormat="1" ht="13.8" x14ac:dyDescent="0.3">
      <c r="B256" s="46">
        <v>2221142</v>
      </c>
      <c r="C256" s="46" t="s">
        <v>4977</v>
      </c>
      <c r="D256" s="46" t="s">
        <v>4919</v>
      </c>
      <c r="E256" s="46" t="s">
        <v>119</v>
      </c>
      <c r="F256" s="47">
        <v>-6600</v>
      </c>
      <c r="G256" s="47">
        <v>-75.741600000000005</v>
      </c>
      <c r="H256" s="47">
        <v>-0.01</v>
      </c>
      <c r="I256" s="46"/>
    </row>
    <row r="257" spans="2:11" s="2" customFormat="1" ht="13.8" x14ac:dyDescent="0.3">
      <c r="B257" s="46">
        <v>2221116</v>
      </c>
      <c r="C257" s="46" t="s">
        <v>4978</v>
      </c>
      <c r="D257" s="46" t="s">
        <v>4919</v>
      </c>
      <c r="E257" s="46" t="s">
        <v>163</v>
      </c>
      <c r="F257" s="47">
        <v>-750</v>
      </c>
      <c r="G257" s="47">
        <v>-57.907499999999999</v>
      </c>
      <c r="H257" s="47">
        <v>-0.01</v>
      </c>
      <c r="I257" s="46"/>
    </row>
    <row r="258" spans="2:11" s="2" customFormat="1" ht="13.8" x14ac:dyDescent="0.3">
      <c r="B258" s="46">
        <v>2221088</v>
      </c>
      <c r="C258" s="46" t="s">
        <v>4979</v>
      </c>
      <c r="D258" s="46" t="s">
        <v>4919</v>
      </c>
      <c r="E258" s="46" t="s">
        <v>71</v>
      </c>
      <c r="F258" s="47">
        <v>-2275</v>
      </c>
      <c r="G258" s="47">
        <v>-47.863725000000002</v>
      </c>
      <c r="H258" s="47">
        <v>-0.01</v>
      </c>
      <c r="I258" s="46"/>
    </row>
    <row r="259" spans="2:11" s="2" customFormat="1" ht="13.8" x14ac:dyDescent="0.3">
      <c r="B259" s="46">
        <v>2221148</v>
      </c>
      <c r="C259" s="46" t="s">
        <v>4981</v>
      </c>
      <c r="D259" s="46" t="s">
        <v>4919</v>
      </c>
      <c r="E259" s="46" t="s">
        <v>61</v>
      </c>
      <c r="F259" s="47">
        <v>-150</v>
      </c>
      <c r="G259" s="47">
        <v>-13.36725</v>
      </c>
      <c r="H259" s="47" t="s">
        <v>5161</v>
      </c>
      <c r="I259" s="46"/>
    </row>
    <row r="260" spans="2:11" s="2" customFormat="1" ht="13.8" x14ac:dyDescent="0.3">
      <c r="B260" s="46">
        <v>2221266</v>
      </c>
      <c r="C260" s="46" t="s">
        <v>4980</v>
      </c>
      <c r="D260" s="46" t="s">
        <v>4919</v>
      </c>
      <c r="E260" s="46" t="s">
        <v>90</v>
      </c>
      <c r="F260" s="47">
        <v>-2350</v>
      </c>
      <c r="G260" s="47">
        <v>-7.2497499999999997</v>
      </c>
      <c r="H260" s="47" t="s">
        <v>5161</v>
      </c>
      <c r="I260" s="46"/>
    </row>
    <row r="261" spans="2:11" s="1" customFormat="1" ht="13.8" x14ac:dyDescent="0.3">
      <c r="B261" s="48"/>
      <c r="C261" s="48" t="s">
        <v>4914</v>
      </c>
      <c r="D261" s="48"/>
      <c r="E261" s="48"/>
      <c r="F261" s="49"/>
      <c r="G261" s="49">
        <v>-152797.74338</v>
      </c>
      <c r="H261" s="49">
        <v>-25.48</v>
      </c>
      <c r="I261" s="48"/>
    </row>
    <row r="263" spans="2:11" x14ac:dyDescent="0.3">
      <c r="C263" s="1" t="s">
        <v>204</v>
      </c>
    </row>
    <row r="264" spans="2:11" x14ac:dyDescent="0.3">
      <c r="C264" s="37" t="s">
        <v>205</v>
      </c>
      <c r="D264" s="37"/>
      <c r="E264" s="37"/>
      <c r="F264" s="37"/>
      <c r="G264" s="37"/>
      <c r="H264" s="37"/>
      <c r="I264" s="37"/>
      <c r="J264" s="37"/>
      <c r="K264" s="37"/>
    </row>
    <row r="265" spans="2:11" x14ac:dyDescent="0.3">
      <c r="C265" s="2" t="s">
        <v>206</v>
      </c>
    </row>
    <row r="266" spans="2:11" x14ac:dyDescent="0.3">
      <c r="C266" s="2" t="s">
        <v>207</v>
      </c>
    </row>
    <row r="267" spans="2:11" ht="30" customHeight="1" x14ac:dyDescent="0.3">
      <c r="C267" s="88" t="s">
        <v>208</v>
      </c>
      <c r="D267" s="89"/>
      <c r="E267" s="89"/>
      <c r="F267" s="89"/>
      <c r="G267" s="89"/>
      <c r="H267" s="89"/>
      <c r="I267" s="89"/>
      <c r="J267" s="89"/>
      <c r="K267" s="89"/>
    </row>
    <row r="268" spans="2:11" x14ac:dyDescent="0.3">
      <c r="C268" s="2" t="s">
        <v>209</v>
      </c>
    </row>
    <row r="270" spans="2:11" x14ac:dyDescent="0.3">
      <c r="C270" s="1" t="s">
        <v>5306</v>
      </c>
      <c r="E270" s="86" t="s">
        <v>5307</v>
      </c>
    </row>
    <row r="271" spans="2:11" x14ac:dyDescent="0.3">
      <c r="E271" s="2" t="s">
        <v>5344</v>
      </c>
    </row>
  </sheetData>
  <mergeCells count="1">
    <mergeCell ref="C267:K267"/>
  </mergeCells>
  <hyperlinks>
    <hyperlink ref="J2" location="'Index'!A1" display="'Index'!A1" xr:uid="{0640AF0F-8D40-41F2-853E-74E88C4B24A6}"/>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A8CC-8F94-433F-95BE-C40323ABB18A}">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3080</v>
      </c>
      <c r="J2" s="38" t="s">
        <v>4904</v>
      </c>
    </row>
    <row r="3" spans="1:54" ht="16.2" x14ac:dyDescent="0.35">
      <c r="C3" s="1" t="s">
        <v>28</v>
      </c>
      <c r="D3" s="21" t="s">
        <v>3081</v>
      </c>
      <c r="F3" s="76" t="s">
        <v>5243</v>
      </c>
      <c r="G3" s="13" t="s">
        <v>4822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274427750</v>
      </c>
      <c r="G10" s="24">
        <v>2709425.18</v>
      </c>
      <c r="H10" s="24">
        <v>12.77</v>
      </c>
      <c r="I10" s="31"/>
      <c r="J10" s="31"/>
      <c r="K10" s="35"/>
    </row>
    <row r="11" spans="1:54" x14ac:dyDescent="0.3">
      <c r="B11" s="8" t="s">
        <v>72</v>
      </c>
      <c r="C11" s="57" t="s">
        <v>73</v>
      </c>
      <c r="D11" s="54" t="s">
        <v>74</v>
      </c>
      <c r="E11" s="6" t="s">
        <v>75</v>
      </c>
      <c r="F11" s="19">
        <v>121637940</v>
      </c>
      <c r="G11" s="24">
        <v>1808026.34</v>
      </c>
      <c r="H11" s="24">
        <v>8.52</v>
      </c>
      <c r="I11" s="31"/>
      <c r="J11" s="31"/>
      <c r="K11" s="35"/>
    </row>
    <row r="12" spans="1:54" x14ac:dyDescent="0.3">
      <c r="B12" s="8" t="s">
        <v>44</v>
      </c>
      <c r="C12" s="57" t="s">
        <v>45</v>
      </c>
      <c r="D12" s="54" t="s">
        <v>46</v>
      </c>
      <c r="E12" s="6" t="s">
        <v>43</v>
      </c>
      <c r="F12" s="19">
        <v>128220302</v>
      </c>
      <c r="G12" s="24">
        <v>1724947.72</v>
      </c>
      <c r="H12" s="24">
        <v>8.1300000000000008</v>
      </c>
      <c r="I12" s="31"/>
      <c r="J12" s="31"/>
      <c r="K12" s="35"/>
    </row>
    <row r="13" spans="1:54" x14ac:dyDescent="0.3">
      <c r="B13" s="8" t="s">
        <v>403</v>
      </c>
      <c r="C13" s="57" t="s">
        <v>404</v>
      </c>
      <c r="D13" s="54" t="s">
        <v>405</v>
      </c>
      <c r="E13" s="6" t="s">
        <v>259</v>
      </c>
      <c r="F13" s="19">
        <v>48972751</v>
      </c>
      <c r="G13" s="24">
        <v>1006145.17</v>
      </c>
      <c r="H13" s="24">
        <v>4.74</v>
      </c>
      <c r="I13" s="31"/>
      <c r="J13" s="31"/>
      <c r="K13" s="35"/>
    </row>
    <row r="14" spans="1:54" x14ac:dyDescent="0.3">
      <c r="B14" s="8" t="s">
        <v>47</v>
      </c>
      <c r="C14" s="57" t="s">
        <v>48</v>
      </c>
      <c r="D14" s="54" t="s">
        <v>49</v>
      </c>
      <c r="E14" s="6" t="s">
        <v>50</v>
      </c>
      <c r="F14" s="19">
        <v>64732985</v>
      </c>
      <c r="G14" s="24">
        <v>959537.04</v>
      </c>
      <c r="H14" s="24">
        <v>4.5199999999999996</v>
      </c>
      <c r="I14" s="31"/>
      <c r="J14" s="31"/>
      <c r="K14" s="35"/>
    </row>
    <row r="15" spans="1:54" x14ac:dyDescent="0.3">
      <c r="B15" s="8" t="s">
        <v>54</v>
      </c>
      <c r="C15" s="57" t="s">
        <v>55</v>
      </c>
      <c r="D15" s="54" t="s">
        <v>56</v>
      </c>
      <c r="E15" s="6" t="s">
        <v>57</v>
      </c>
      <c r="F15" s="19">
        <v>21101230</v>
      </c>
      <c r="G15" s="24">
        <v>850569.48</v>
      </c>
      <c r="H15" s="24">
        <v>4.01</v>
      </c>
      <c r="I15" s="31"/>
      <c r="J15" s="31"/>
      <c r="K15" s="35"/>
    </row>
    <row r="16" spans="1:54" x14ac:dyDescent="0.3">
      <c r="B16" s="8" t="s">
        <v>394</v>
      </c>
      <c r="C16" s="57" t="s">
        <v>395</v>
      </c>
      <c r="D16" s="54" t="s">
        <v>396</v>
      </c>
      <c r="E16" s="6" t="s">
        <v>101</v>
      </c>
      <c r="F16" s="19">
        <v>173117549</v>
      </c>
      <c r="G16" s="24">
        <v>727699.62</v>
      </c>
      <c r="H16" s="24">
        <v>3.43</v>
      </c>
      <c r="I16" s="31"/>
      <c r="J16" s="31"/>
      <c r="K16" s="35"/>
    </row>
    <row r="17" spans="2:11" x14ac:dyDescent="0.3">
      <c r="B17" s="8" t="s">
        <v>62</v>
      </c>
      <c r="C17" s="57" t="s">
        <v>63</v>
      </c>
      <c r="D17" s="54" t="s">
        <v>64</v>
      </c>
      <c r="E17" s="6" t="s">
        <v>43</v>
      </c>
      <c r="F17" s="19">
        <v>74550578</v>
      </c>
      <c r="G17" s="24">
        <v>698538.92</v>
      </c>
      <c r="H17" s="24">
        <v>3.29</v>
      </c>
      <c r="I17" s="31"/>
      <c r="J17" s="31"/>
      <c r="K17" s="35"/>
    </row>
    <row r="18" spans="2:11" x14ac:dyDescent="0.3">
      <c r="B18" s="8" t="s">
        <v>51</v>
      </c>
      <c r="C18" s="57" t="s">
        <v>52</v>
      </c>
      <c r="D18" s="54" t="s">
        <v>53</v>
      </c>
      <c r="E18" s="6" t="s">
        <v>43</v>
      </c>
      <c r="F18" s="19">
        <v>51456424</v>
      </c>
      <c r="G18" s="24">
        <v>634354.80000000005</v>
      </c>
      <c r="H18" s="24">
        <v>2.99</v>
      </c>
      <c r="I18" s="31"/>
      <c r="J18" s="31"/>
      <c r="K18" s="35"/>
    </row>
    <row r="19" spans="2:11" x14ac:dyDescent="0.3">
      <c r="B19" s="8" t="s">
        <v>102</v>
      </c>
      <c r="C19" s="57" t="s">
        <v>103</v>
      </c>
      <c r="D19" s="54" t="s">
        <v>104</v>
      </c>
      <c r="E19" s="6" t="s">
        <v>50</v>
      </c>
      <c r="F19" s="19">
        <v>18350807</v>
      </c>
      <c r="G19" s="24">
        <v>561167.68000000005</v>
      </c>
      <c r="H19" s="24">
        <v>2.64</v>
      </c>
      <c r="I19" s="31"/>
      <c r="J19" s="31"/>
      <c r="K19" s="35"/>
    </row>
    <row r="20" spans="2:11" x14ac:dyDescent="0.3">
      <c r="B20" s="8" t="s">
        <v>65</v>
      </c>
      <c r="C20" s="57" t="s">
        <v>66</v>
      </c>
      <c r="D20" s="54" t="s">
        <v>67</v>
      </c>
      <c r="E20" s="6" t="s">
        <v>43</v>
      </c>
      <c r="F20" s="19">
        <v>26424295</v>
      </c>
      <c r="G20" s="24">
        <v>555491.53</v>
      </c>
      <c r="H20" s="24">
        <v>2.62</v>
      </c>
      <c r="I20" s="31"/>
      <c r="J20" s="31"/>
      <c r="K20" s="35"/>
    </row>
    <row r="21" spans="2:11" x14ac:dyDescent="0.3">
      <c r="B21" s="8" t="s">
        <v>397</v>
      </c>
      <c r="C21" s="57" t="s">
        <v>398</v>
      </c>
      <c r="D21" s="54" t="s">
        <v>399</v>
      </c>
      <c r="E21" s="6" t="s">
        <v>61</v>
      </c>
      <c r="F21" s="19">
        <v>15923921</v>
      </c>
      <c r="G21" s="24">
        <v>555298.97</v>
      </c>
      <c r="H21" s="24">
        <v>2.62</v>
      </c>
      <c r="I21" s="31"/>
      <c r="J21" s="31"/>
      <c r="K21" s="35"/>
    </row>
    <row r="22" spans="2:11" x14ac:dyDescent="0.3">
      <c r="B22" s="8" t="s">
        <v>575</v>
      </c>
      <c r="C22" s="57" t="s">
        <v>576</v>
      </c>
      <c r="D22" s="54" t="s">
        <v>577</v>
      </c>
      <c r="E22" s="6" t="s">
        <v>90</v>
      </c>
      <c r="F22" s="19">
        <v>47806437</v>
      </c>
      <c r="G22" s="24">
        <v>498525.53</v>
      </c>
      <c r="H22" s="24">
        <v>2.35</v>
      </c>
      <c r="I22" s="31"/>
      <c r="J22" s="31"/>
      <c r="K22" s="35"/>
    </row>
    <row r="23" spans="2:11" x14ac:dyDescent="0.3">
      <c r="B23" s="8" t="s">
        <v>609</v>
      </c>
      <c r="C23" s="57" t="s">
        <v>610</v>
      </c>
      <c r="D23" s="54" t="s">
        <v>611</v>
      </c>
      <c r="E23" s="6" t="s">
        <v>148</v>
      </c>
      <c r="F23" s="19">
        <v>125115068</v>
      </c>
      <c r="G23" s="24">
        <v>397553.13</v>
      </c>
      <c r="H23" s="24">
        <v>1.87</v>
      </c>
      <c r="I23" s="31"/>
      <c r="J23" s="31"/>
      <c r="K23" s="35"/>
    </row>
    <row r="24" spans="2:11" x14ac:dyDescent="0.3">
      <c r="B24" s="8" t="s">
        <v>98</v>
      </c>
      <c r="C24" s="57" t="s">
        <v>99</v>
      </c>
      <c r="D24" s="54" t="s">
        <v>100</v>
      </c>
      <c r="E24" s="6" t="s">
        <v>101</v>
      </c>
      <c r="F24" s="19">
        <v>15946388</v>
      </c>
      <c r="G24" s="24">
        <v>393158.2</v>
      </c>
      <c r="H24" s="24">
        <v>1.85</v>
      </c>
      <c r="I24" s="31"/>
      <c r="J24" s="31"/>
      <c r="K24" s="35"/>
    </row>
    <row r="25" spans="2:11" x14ac:dyDescent="0.3">
      <c r="B25" s="8" t="s">
        <v>58</v>
      </c>
      <c r="C25" s="57" t="s">
        <v>59</v>
      </c>
      <c r="D25" s="54" t="s">
        <v>60</v>
      </c>
      <c r="E25" s="6" t="s">
        <v>61</v>
      </c>
      <c r="F25" s="19">
        <v>2357785</v>
      </c>
      <c r="G25" s="24">
        <v>381631.08</v>
      </c>
      <c r="H25" s="24">
        <v>1.8</v>
      </c>
      <c r="I25" s="31"/>
      <c r="J25" s="31"/>
      <c r="K25" s="35"/>
    </row>
    <row r="26" spans="2:11" x14ac:dyDescent="0.3">
      <c r="B26" s="8" t="s">
        <v>478</v>
      </c>
      <c r="C26" s="57" t="s">
        <v>479</v>
      </c>
      <c r="D26" s="54" t="s">
        <v>480</v>
      </c>
      <c r="E26" s="6" t="s">
        <v>119</v>
      </c>
      <c r="F26" s="19">
        <v>18935315</v>
      </c>
      <c r="G26" s="24">
        <v>320139.37</v>
      </c>
      <c r="H26" s="24">
        <v>1.51</v>
      </c>
      <c r="I26" s="31"/>
      <c r="J26" s="31"/>
      <c r="K26" s="35"/>
    </row>
    <row r="27" spans="2:11" x14ac:dyDescent="0.3">
      <c r="B27" s="8" t="s">
        <v>923</v>
      </c>
      <c r="C27" s="57" t="s">
        <v>924</v>
      </c>
      <c r="D27" s="54" t="s">
        <v>925</v>
      </c>
      <c r="E27" s="6" t="s">
        <v>50</v>
      </c>
      <c r="F27" s="19">
        <v>19036626</v>
      </c>
      <c r="G27" s="24">
        <v>293449.59000000003</v>
      </c>
      <c r="H27" s="24">
        <v>1.38</v>
      </c>
      <c r="I27" s="31"/>
      <c r="J27" s="31"/>
      <c r="K27" s="35"/>
    </row>
    <row r="28" spans="2:11" x14ac:dyDescent="0.3">
      <c r="B28" s="8" t="s">
        <v>600</v>
      </c>
      <c r="C28" s="57" t="s">
        <v>601</v>
      </c>
      <c r="D28" s="54" t="s">
        <v>602</v>
      </c>
      <c r="E28" s="6" t="s">
        <v>127</v>
      </c>
      <c r="F28" s="19">
        <v>85189299</v>
      </c>
      <c r="G28" s="24">
        <v>287045.34000000003</v>
      </c>
      <c r="H28" s="24">
        <v>1.35</v>
      </c>
      <c r="I28" s="31"/>
      <c r="J28" s="31"/>
      <c r="K28" s="35"/>
    </row>
    <row r="29" spans="2:11" x14ac:dyDescent="0.3">
      <c r="B29" s="8" t="s">
        <v>628</v>
      </c>
      <c r="C29" s="57" t="s">
        <v>629</v>
      </c>
      <c r="D29" s="54" t="s">
        <v>630</v>
      </c>
      <c r="E29" s="6" t="s">
        <v>82</v>
      </c>
      <c r="F29" s="19">
        <v>7414738</v>
      </c>
      <c r="G29" s="24">
        <v>277807.99</v>
      </c>
      <c r="H29" s="24">
        <v>1.31</v>
      </c>
      <c r="I29" s="31"/>
      <c r="J29" s="31"/>
      <c r="K29" s="35"/>
    </row>
    <row r="30" spans="2:11" x14ac:dyDescent="0.3">
      <c r="B30" s="8" t="s">
        <v>1089</v>
      </c>
      <c r="C30" s="57" t="s">
        <v>1090</v>
      </c>
      <c r="D30" s="54" t="s">
        <v>1091</v>
      </c>
      <c r="E30" s="6" t="s">
        <v>1092</v>
      </c>
      <c r="F30" s="19">
        <v>64356745</v>
      </c>
      <c r="G30" s="24">
        <v>274224.09000000003</v>
      </c>
      <c r="H30" s="24">
        <v>1.29</v>
      </c>
      <c r="I30" s="31"/>
      <c r="J30" s="31"/>
      <c r="K30" s="35"/>
    </row>
    <row r="31" spans="2:11" x14ac:dyDescent="0.3">
      <c r="B31" s="8" t="s">
        <v>279</v>
      </c>
      <c r="C31" s="57" t="s">
        <v>280</v>
      </c>
      <c r="D31" s="54" t="s">
        <v>281</v>
      </c>
      <c r="E31" s="6" t="s">
        <v>210</v>
      </c>
      <c r="F31" s="19">
        <v>148589213</v>
      </c>
      <c r="G31" s="24">
        <v>271680.52</v>
      </c>
      <c r="H31" s="24">
        <v>1.28</v>
      </c>
      <c r="I31" s="31"/>
      <c r="J31" s="31"/>
      <c r="K31" s="35"/>
    </row>
    <row r="32" spans="2:11" x14ac:dyDescent="0.3">
      <c r="B32" s="8" t="s">
        <v>68</v>
      </c>
      <c r="C32" s="57" t="s">
        <v>69</v>
      </c>
      <c r="D32" s="54" t="s">
        <v>70</v>
      </c>
      <c r="E32" s="6" t="s">
        <v>71</v>
      </c>
      <c r="F32" s="19">
        <v>2132951</v>
      </c>
      <c r="G32" s="24">
        <v>254823.66</v>
      </c>
      <c r="H32" s="24">
        <v>1.2</v>
      </c>
      <c r="I32" s="31"/>
      <c r="J32" s="31"/>
      <c r="K32" s="35"/>
    </row>
    <row r="33" spans="2:11" x14ac:dyDescent="0.3">
      <c r="B33" s="8" t="s">
        <v>124</v>
      </c>
      <c r="C33" s="57" t="s">
        <v>125</v>
      </c>
      <c r="D33" s="54" t="s">
        <v>126</v>
      </c>
      <c r="E33" s="6" t="s">
        <v>127</v>
      </c>
      <c r="F33" s="19">
        <v>81388835</v>
      </c>
      <c r="G33" s="24">
        <v>234521.93</v>
      </c>
      <c r="H33" s="24">
        <v>1.1100000000000001</v>
      </c>
      <c r="I33" s="31"/>
      <c r="J33" s="31"/>
      <c r="K33" s="35"/>
    </row>
    <row r="34" spans="2:11" x14ac:dyDescent="0.3">
      <c r="B34" s="8" t="s">
        <v>584</v>
      </c>
      <c r="C34" s="57" t="s">
        <v>585</v>
      </c>
      <c r="D34" s="54" t="s">
        <v>586</v>
      </c>
      <c r="E34" s="6" t="s">
        <v>212</v>
      </c>
      <c r="F34" s="19">
        <v>3925293</v>
      </c>
      <c r="G34" s="24">
        <v>220797.73</v>
      </c>
      <c r="H34" s="24">
        <v>1.04</v>
      </c>
      <c r="I34" s="31"/>
      <c r="J34" s="31"/>
      <c r="K34" s="35"/>
    </row>
    <row r="35" spans="2:11" x14ac:dyDescent="0.3">
      <c r="B35" s="8" t="s">
        <v>83</v>
      </c>
      <c r="C35" s="57" t="s">
        <v>84</v>
      </c>
      <c r="D35" s="54" t="s">
        <v>85</v>
      </c>
      <c r="E35" s="6" t="s">
        <v>86</v>
      </c>
      <c r="F35" s="19">
        <v>26024008</v>
      </c>
      <c r="G35" s="24">
        <v>220644.55</v>
      </c>
      <c r="H35" s="24">
        <v>1.04</v>
      </c>
      <c r="I35" s="31"/>
      <c r="J35" s="31"/>
      <c r="K35" s="35"/>
    </row>
    <row r="36" spans="2:11" x14ac:dyDescent="0.3">
      <c r="B36" s="8" t="s">
        <v>612</v>
      </c>
      <c r="C36" s="57" t="s">
        <v>613</v>
      </c>
      <c r="D36" s="54" t="s">
        <v>614</v>
      </c>
      <c r="E36" s="6" t="s">
        <v>90</v>
      </c>
      <c r="F36" s="19">
        <v>10256161</v>
      </c>
      <c r="G36" s="24">
        <v>214179.41</v>
      </c>
      <c r="H36" s="24">
        <v>1.01</v>
      </c>
      <c r="I36" s="31"/>
      <c r="J36" s="31"/>
      <c r="K36" s="35"/>
    </row>
    <row r="37" spans="2:11" x14ac:dyDescent="0.3">
      <c r="B37" s="8" t="s">
        <v>79</v>
      </c>
      <c r="C37" s="57" t="s">
        <v>80</v>
      </c>
      <c r="D37" s="54" t="s">
        <v>81</v>
      </c>
      <c r="E37" s="6" t="s">
        <v>82</v>
      </c>
      <c r="F37" s="19">
        <v>8125497</v>
      </c>
      <c r="G37" s="24">
        <v>204014.98</v>
      </c>
      <c r="H37" s="24">
        <v>0.96</v>
      </c>
      <c r="I37" s="31"/>
      <c r="J37" s="31"/>
      <c r="K37" s="35"/>
    </row>
    <row r="38" spans="2:11" x14ac:dyDescent="0.3">
      <c r="B38" s="8" t="s">
        <v>1093</v>
      </c>
      <c r="C38" s="57" t="s">
        <v>1094</v>
      </c>
      <c r="D38" s="54" t="s">
        <v>1095</v>
      </c>
      <c r="E38" s="6" t="s">
        <v>210</v>
      </c>
      <c r="F38" s="19">
        <v>16831909</v>
      </c>
      <c r="G38" s="24">
        <v>202992.82</v>
      </c>
      <c r="H38" s="24">
        <v>0.96</v>
      </c>
      <c r="I38" s="31"/>
      <c r="J38" s="31"/>
      <c r="K38" s="35"/>
    </row>
    <row r="39" spans="2:11" x14ac:dyDescent="0.3">
      <c r="B39" s="8" t="s">
        <v>1012</v>
      </c>
      <c r="C39" s="57" t="s">
        <v>1013</v>
      </c>
      <c r="D39" s="54" t="s">
        <v>1014</v>
      </c>
      <c r="E39" s="6" t="s">
        <v>71</v>
      </c>
      <c r="F39" s="19">
        <v>6865306</v>
      </c>
      <c r="G39" s="24">
        <v>198524.05</v>
      </c>
      <c r="H39" s="24">
        <v>0.94</v>
      </c>
      <c r="I39" s="31"/>
      <c r="J39" s="31"/>
      <c r="K39" s="35"/>
    </row>
    <row r="40" spans="2:11" x14ac:dyDescent="0.3">
      <c r="B40" s="8" t="s">
        <v>590</v>
      </c>
      <c r="C40" s="57" t="s">
        <v>591</v>
      </c>
      <c r="D40" s="54" t="s">
        <v>592</v>
      </c>
      <c r="E40" s="6" t="s">
        <v>593</v>
      </c>
      <c r="F40" s="19">
        <v>13260744</v>
      </c>
      <c r="G40" s="24">
        <v>192479.7</v>
      </c>
      <c r="H40" s="24">
        <v>0.91</v>
      </c>
      <c r="I40" s="31"/>
      <c r="J40" s="31"/>
      <c r="K40" s="35"/>
    </row>
    <row r="41" spans="2:11" x14ac:dyDescent="0.3">
      <c r="B41" s="8" t="s">
        <v>1096</v>
      </c>
      <c r="C41" s="57" t="s">
        <v>1097</v>
      </c>
      <c r="D41" s="54" t="s">
        <v>1098</v>
      </c>
      <c r="E41" s="6" t="s">
        <v>90</v>
      </c>
      <c r="F41" s="19">
        <v>25158285</v>
      </c>
      <c r="G41" s="24">
        <v>188410.4</v>
      </c>
      <c r="H41" s="24">
        <v>0.89</v>
      </c>
      <c r="I41" s="31"/>
      <c r="J41" s="31"/>
      <c r="K41" s="35"/>
    </row>
    <row r="42" spans="2:11" x14ac:dyDescent="0.3">
      <c r="B42" s="8" t="s">
        <v>1099</v>
      </c>
      <c r="C42" s="57" t="s">
        <v>1100</v>
      </c>
      <c r="D42" s="54" t="s">
        <v>1101</v>
      </c>
      <c r="E42" s="6" t="s">
        <v>148</v>
      </c>
      <c r="F42" s="19">
        <v>3988323</v>
      </c>
      <c r="G42" s="24">
        <v>187223.85</v>
      </c>
      <c r="H42" s="24">
        <v>0.88</v>
      </c>
      <c r="I42" s="31"/>
      <c r="J42" s="31"/>
      <c r="K42" s="35"/>
    </row>
    <row r="43" spans="2:11" x14ac:dyDescent="0.3">
      <c r="B43" s="8" t="s">
        <v>1102</v>
      </c>
      <c r="C43" s="57" t="s">
        <v>1103</v>
      </c>
      <c r="D43" s="54" t="s">
        <v>1104</v>
      </c>
      <c r="E43" s="6" t="s">
        <v>90</v>
      </c>
      <c r="F43" s="19">
        <v>58885298</v>
      </c>
      <c r="G43" s="24">
        <v>180660.09</v>
      </c>
      <c r="H43" s="24">
        <v>0.85</v>
      </c>
      <c r="I43" s="31"/>
      <c r="J43" s="31"/>
      <c r="K43" s="35"/>
    </row>
    <row r="44" spans="2:11" x14ac:dyDescent="0.3">
      <c r="B44" s="8" t="s">
        <v>425</v>
      </c>
      <c r="C44" s="57" t="s">
        <v>426</v>
      </c>
      <c r="D44" s="54" t="s">
        <v>427</v>
      </c>
      <c r="E44" s="6" t="s">
        <v>428</v>
      </c>
      <c r="F44" s="19">
        <v>69796543</v>
      </c>
      <c r="G44" s="24">
        <v>178239.43</v>
      </c>
      <c r="H44" s="24">
        <v>0.84</v>
      </c>
      <c r="I44" s="31"/>
      <c r="J44" s="31"/>
      <c r="K44" s="35"/>
    </row>
    <row r="45" spans="2:11" x14ac:dyDescent="0.3">
      <c r="B45" s="8" t="s">
        <v>1006</v>
      </c>
      <c r="C45" s="57" t="s">
        <v>1007</v>
      </c>
      <c r="D45" s="54" t="s">
        <v>1008</v>
      </c>
      <c r="E45" s="6" t="s">
        <v>61</v>
      </c>
      <c r="F45" s="19">
        <v>1991633</v>
      </c>
      <c r="G45" s="24">
        <v>177105.96</v>
      </c>
      <c r="H45" s="24">
        <v>0.83</v>
      </c>
      <c r="I45" s="31"/>
      <c r="J45" s="31"/>
      <c r="K45" s="35"/>
    </row>
    <row r="46" spans="2:11" x14ac:dyDescent="0.3">
      <c r="B46" s="8" t="s">
        <v>105</v>
      </c>
      <c r="C46" s="57" t="s">
        <v>106</v>
      </c>
      <c r="D46" s="54" t="s">
        <v>107</v>
      </c>
      <c r="E46" s="6" t="s">
        <v>61</v>
      </c>
      <c r="F46" s="19">
        <v>2472435</v>
      </c>
      <c r="G46" s="24">
        <v>173243.51999999999</v>
      </c>
      <c r="H46" s="24">
        <v>0.82</v>
      </c>
      <c r="I46" s="31"/>
      <c r="J46" s="31"/>
      <c r="K46" s="35"/>
    </row>
    <row r="47" spans="2:11" x14ac:dyDescent="0.3">
      <c r="B47" s="8" t="s">
        <v>1105</v>
      </c>
      <c r="C47" s="57" t="s">
        <v>1106</v>
      </c>
      <c r="D47" s="54" t="s">
        <v>1107</v>
      </c>
      <c r="E47" s="6" t="s">
        <v>138</v>
      </c>
      <c r="F47" s="19">
        <v>12883033</v>
      </c>
      <c r="G47" s="24">
        <v>163820.65</v>
      </c>
      <c r="H47" s="24">
        <v>0.77</v>
      </c>
      <c r="I47" s="31"/>
      <c r="J47" s="31"/>
      <c r="K47" s="35"/>
    </row>
    <row r="48" spans="2:11" x14ac:dyDescent="0.3">
      <c r="B48" s="8" t="s">
        <v>406</v>
      </c>
      <c r="C48" s="57" t="s">
        <v>407</v>
      </c>
      <c r="D48" s="54" t="s">
        <v>408</v>
      </c>
      <c r="E48" s="6" t="s">
        <v>50</v>
      </c>
      <c r="F48" s="19">
        <v>11406970</v>
      </c>
      <c r="G48" s="24">
        <v>162480.88</v>
      </c>
      <c r="H48" s="24">
        <v>0.77</v>
      </c>
      <c r="I48" s="31"/>
      <c r="J48" s="31"/>
      <c r="K48" s="35"/>
    </row>
    <row r="49" spans="2:11" x14ac:dyDescent="0.3">
      <c r="B49" s="8" t="s">
        <v>1108</v>
      </c>
      <c r="C49" s="57" t="s">
        <v>1109</v>
      </c>
      <c r="D49" s="54" t="s">
        <v>1110</v>
      </c>
      <c r="E49" s="6" t="s">
        <v>1111</v>
      </c>
      <c r="F49" s="19">
        <v>40804810</v>
      </c>
      <c r="G49" s="24">
        <v>158587.89000000001</v>
      </c>
      <c r="H49" s="24">
        <v>0.75</v>
      </c>
      <c r="I49" s="31"/>
      <c r="J49" s="31"/>
      <c r="K49" s="35"/>
    </row>
    <row r="50" spans="2:11" x14ac:dyDescent="0.3">
      <c r="B50" s="8" t="s">
        <v>1112</v>
      </c>
      <c r="C50" s="57" t="s">
        <v>1113</v>
      </c>
      <c r="D50" s="54" t="s">
        <v>1114</v>
      </c>
      <c r="E50" s="6" t="s">
        <v>94</v>
      </c>
      <c r="F50" s="19">
        <v>8061029</v>
      </c>
      <c r="G50" s="24">
        <v>157649.54</v>
      </c>
      <c r="H50" s="24">
        <v>0.74</v>
      </c>
      <c r="I50" s="31"/>
      <c r="J50" s="31"/>
      <c r="K50" s="35"/>
    </row>
    <row r="51" spans="2:11" x14ac:dyDescent="0.3">
      <c r="B51" s="8" t="s">
        <v>450</v>
      </c>
      <c r="C51" s="57" t="s">
        <v>451</v>
      </c>
      <c r="D51" s="54" t="s">
        <v>452</v>
      </c>
      <c r="E51" s="6" t="s">
        <v>61</v>
      </c>
      <c r="F51" s="19">
        <v>37532527</v>
      </c>
      <c r="G51" s="24">
        <v>153883.35999999999</v>
      </c>
      <c r="H51" s="24">
        <v>0.73</v>
      </c>
      <c r="I51" s="31"/>
      <c r="J51" s="31"/>
      <c r="K51" s="35"/>
    </row>
    <row r="52" spans="2:11" x14ac:dyDescent="0.3">
      <c r="B52" s="8" t="s">
        <v>597</v>
      </c>
      <c r="C52" s="57" t="s">
        <v>598</v>
      </c>
      <c r="D52" s="54" t="s">
        <v>599</v>
      </c>
      <c r="E52" s="6" t="s">
        <v>163</v>
      </c>
      <c r="F52" s="19">
        <v>13356130</v>
      </c>
      <c r="G52" s="24">
        <v>153301.66</v>
      </c>
      <c r="H52" s="24">
        <v>0.72</v>
      </c>
      <c r="I52" s="31"/>
      <c r="J52" s="31"/>
      <c r="K52" s="35"/>
    </row>
    <row r="53" spans="2:11" x14ac:dyDescent="0.3">
      <c r="B53" s="8" t="s">
        <v>391</v>
      </c>
      <c r="C53" s="57" t="s">
        <v>392</v>
      </c>
      <c r="D53" s="54" t="s">
        <v>393</v>
      </c>
      <c r="E53" s="6" t="s">
        <v>119</v>
      </c>
      <c r="F53" s="19">
        <v>10106265</v>
      </c>
      <c r="G53" s="24">
        <v>151725.35999999999</v>
      </c>
      <c r="H53" s="24">
        <v>0.72</v>
      </c>
      <c r="I53" s="31"/>
      <c r="J53" s="31"/>
      <c r="K53" s="35"/>
    </row>
    <row r="54" spans="2:11" x14ac:dyDescent="0.3">
      <c r="B54" s="8" t="s">
        <v>91</v>
      </c>
      <c r="C54" s="57" t="s">
        <v>92</v>
      </c>
      <c r="D54" s="54" t="s">
        <v>93</v>
      </c>
      <c r="E54" s="6" t="s">
        <v>94</v>
      </c>
      <c r="F54" s="19">
        <v>19280750</v>
      </c>
      <c r="G54" s="24">
        <v>141106.17000000001</v>
      </c>
      <c r="H54" s="24">
        <v>0.66</v>
      </c>
      <c r="I54" s="31"/>
      <c r="J54" s="31"/>
      <c r="K54" s="35"/>
    </row>
    <row r="55" spans="2:11" x14ac:dyDescent="0.3">
      <c r="B55" s="8" t="s">
        <v>1115</v>
      </c>
      <c r="C55" s="57" t="s">
        <v>1116</v>
      </c>
      <c r="D55" s="54" t="s">
        <v>1117</v>
      </c>
      <c r="E55" s="6" t="s">
        <v>163</v>
      </c>
      <c r="F55" s="19">
        <v>1815367</v>
      </c>
      <c r="G55" s="24">
        <v>139438.34</v>
      </c>
      <c r="H55" s="24">
        <v>0.66</v>
      </c>
      <c r="I55" s="31"/>
      <c r="J55" s="31"/>
      <c r="K55" s="35"/>
    </row>
    <row r="56" spans="2:11" x14ac:dyDescent="0.3">
      <c r="B56" s="8" t="s">
        <v>1118</v>
      </c>
      <c r="C56" s="57" t="s">
        <v>1119</v>
      </c>
      <c r="D56" s="54" t="s">
        <v>1120</v>
      </c>
      <c r="E56" s="6" t="s">
        <v>528</v>
      </c>
      <c r="F56" s="19">
        <v>11702482</v>
      </c>
      <c r="G56" s="24">
        <v>136333.92000000001</v>
      </c>
      <c r="H56" s="24">
        <v>0.64</v>
      </c>
      <c r="I56" s="31"/>
      <c r="J56" s="31"/>
      <c r="K56" s="35"/>
    </row>
    <row r="57" spans="2:11" x14ac:dyDescent="0.3">
      <c r="B57" s="8" t="s">
        <v>1121</v>
      </c>
      <c r="C57" s="57" t="s">
        <v>1122</v>
      </c>
      <c r="D57" s="54" t="s">
        <v>1123</v>
      </c>
      <c r="E57" s="6" t="s">
        <v>119</v>
      </c>
      <c r="F57" s="19">
        <v>10946573</v>
      </c>
      <c r="G57" s="24">
        <v>131096.16</v>
      </c>
      <c r="H57" s="24">
        <v>0.62</v>
      </c>
      <c r="I57" s="31"/>
      <c r="J57" s="31"/>
      <c r="K57" s="35"/>
    </row>
    <row r="58" spans="2:11" x14ac:dyDescent="0.3">
      <c r="B58" s="8" t="s">
        <v>367</v>
      </c>
      <c r="C58" s="57" t="s">
        <v>368</v>
      </c>
      <c r="D58" s="54" t="s">
        <v>369</v>
      </c>
      <c r="E58" s="6" t="s">
        <v>50</v>
      </c>
      <c r="F58" s="19">
        <v>51266310</v>
      </c>
      <c r="G58" s="24">
        <v>123382.63</v>
      </c>
      <c r="H58" s="24">
        <v>0.57999999999999996</v>
      </c>
      <c r="I58" s="31"/>
      <c r="J58" s="31"/>
      <c r="K58" s="35"/>
    </row>
    <row r="59" spans="2:11" x14ac:dyDescent="0.3">
      <c r="B59" s="8" t="s">
        <v>1124</v>
      </c>
      <c r="C59" s="57" t="s">
        <v>1125</v>
      </c>
      <c r="D59" s="54" t="s">
        <v>1126</v>
      </c>
      <c r="E59" s="6" t="s">
        <v>1127</v>
      </c>
      <c r="F59" s="19">
        <v>4680301</v>
      </c>
      <c r="G59" s="24">
        <v>116118.27</v>
      </c>
      <c r="H59" s="24">
        <v>0.55000000000000004</v>
      </c>
      <c r="I59" s="31"/>
      <c r="J59" s="31"/>
      <c r="K59" s="35"/>
    </row>
    <row r="60" spans="2:11" x14ac:dyDescent="0.3">
      <c r="B60" s="8" t="s">
        <v>475</v>
      </c>
      <c r="C60" s="57" t="s">
        <v>476</v>
      </c>
      <c r="D60" s="54" t="s">
        <v>477</v>
      </c>
      <c r="E60" s="6" t="s">
        <v>234</v>
      </c>
      <c r="F60" s="19">
        <v>37487387</v>
      </c>
      <c r="G60" s="24">
        <v>97748.36</v>
      </c>
      <c r="H60" s="24">
        <v>0.46</v>
      </c>
      <c r="I60" s="31"/>
      <c r="J60" s="31"/>
      <c r="K60" s="35" t="s">
        <v>5170</v>
      </c>
    </row>
    <row r="61" spans="2:11" x14ac:dyDescent="0.3">
      <c r="C61" s="58" t="s">
        <v>185</v>
      </c>
      <c r="D61" s="54"/>
      <c r="E61" s="6"/>
      <c r="F61" s="19"/>
      <c r="G61" s="25">
        <v>21200952.559999999</v>
      </c>
      <c r="H61" s="25">
        <v>99.92</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200</v>
      </c>
      <c r="C103" s="57" t="s">
        <v>201</v>
      </c>
      <c r="D103" s="54"/>
      <c r="E103" s="6"/>
      <c r="F103" s="19"/>
      <c r="G103" s="24">
        <v>2471.4699999999998</v>
      </c>
      <c r="H103" s="24">
        <v>0.01</v>
      </c>
      <c r="I103" s="31"/>
      <c r="J103" s="31"/>
      <c r="K103" s="35"/>
    </row>
    <row r="104" spans="1:54" x14ac:dyDescent="0.3">
      <c r="C104" s="58" t="s">
        <v>185</v>
      </c>
      <c r="D104" s="54"/>
      <c r="E104" s="6"/>
      <c r="F104" s="19"/>
      <c r="G104" s="25">
        <v>2471.4699999999998</v>
      </c>
      <c r="H104" s="25">
        <v>0.01</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5160</v>
      </c>
      <c r="D107" s="54"/>
      <c r="E107" s="6"/>
      <c r="F107" s="19"/>
      <c r="G107" s="24" t="s">
        <v>2</v>
      </c>
      <c r="H107" s="24" t="s">
        <v>2</v>
      </c>
      <c r="I107" s="31"/>
      <c r="J107" s="31"/>
      <c r="K107" s="35"/>
      <c r="L107" s="3"/>
      <c r="AI107" s="3"/>
      <c r="AV107" s="3"/>
      <c r="AX107" s="3"/>
      <c r="BB107" s="3"/>
    </row>
    <row r="108" spans="1:54" x14ac:dyDescent="0.3">
      <c r="B108" s="8"/>
      <c r="C108" s="57" t="s">
        <v>202</v>
      </c>
      <c r="D108" s="54"/>
      <c r="E108" s="6"/>
      <c r="F108" s="19"/>
      <c r="G108" s="24">
        <v>15631.31</v>
      </c>
      <c r="H108" s="24">
        <v>7.0000000000000007E-2</v>
      </c>
      <c r="I108" s="31"/>
      <c r="J108" s="31"/>
      <c r="K108" s="35"/>
    </row>
    <row r="109" spans="1:54" x14ac:dyDescent="0.3">
      <c r="C109" s="58" t="s">
        <v>185</v>
      </c>
      <c r="D109" s="54"/>
      <c r="E109" s="6"/>
      <c r="F109" s="19"/>
      <c r="G109" s="25">
        <v>15631.31</v>
      </c>
      <c r="H109" s="25">
        <v>7.0000000000000007E-2</v>
      </c>
      <c r="I109" s="31"/>
      <c r="J109" s="31"/>
      <c r="K109" s="35"/>
    </row>
    <row r="110" spans="1:54" x14ac:dyDescent="0.3">
      <c r="C110" s="57"/>
      <c r="D110" s="54"/>
      <c r="E110" s="6"/>
      <c r="F110" s="19"/>
      <c r="G110" s="24"/>
      <c r="H110" s="24"/>
      <c r="I110" s="31"/>
      <c r="J110" s="31"/>
      <c r="K110" s="35"/>
    </row>
    <row r="111" spans="1:54" x14ac:dyDescent="0.3">
      <c r="C111" s="60" t="s">
        <v>203</v>
      </c>
      <c r="D111" s="55"/>
      <c r="E111" s="5"/>
      <c r="F111" s="20"/>
      <c r="G111" s="26">
        <v>21219055.34</v>
      </c>
      <c r="H111" s="26">
        <v>100</v>
      </c>
      <c r="I111" s="32"/>
      <c r="J111" s="32"/>
      <c r="K111" s="36"/>
    </row>
    <row r="114" spans="3:11" x14ac:dyDescent="0.3">
      <c r="C114" s="1" t="s">
        <v>204</v>
      </c>
    </row>
    <row r="115" spans="3:11" x14ac:dyDescent="0.3">
      <c r="C115" s="37" t="s">
        <v>205</v>
      </c>
      <c r="D115" s="37"/>
      <c r="E115" s="37"/>
      <c r="F115" s="37"/>
      <c r="G115" s="37"/>
      <c r="H115" s="37"/>
      <c r="I115" s="37"/>
      <c r="J115" s="37"/>
      <c r="K115" s="37"/>
    </row>
    <row r="116" spans="3:11" x14ac:dyDescent="0.3">
      <c r="C116" s="2" t="s">
        <v>206</v>
      </c>
    </row>
    <row r="117" spans="3:11" x14ac:dyDescent="0.3">
      <c r="C117" s="2" t="s">
        <v>207</v>
      </c>
    </row>
    <row r="118" spans="3:11" ht="30" customHeight="1" x14ac:dyDescent="0.3">
      <c r="C118" s="88" t="s">
        <v>208</v>
      </c>
      <c r="D118" s="89"/>
      <c r="E118" s="89"/>
      <c r="F118" s="89"/>
      <c r="G118" s="89"/>
      <c r="H118" s="89"/>
      <c r="I118" s="89"/>
      <c r="J118" s="89"/>
      <c r="K118" s="89"/>
    </row>
    <row r="119" spans="3:11" x14ac:dyDescent="0.3">
      <c r="C119" s="2" t="s">
        <v>209</v>
      </c>
    </row>
    <row r="121" spans="3:11" x14ac:dyDescent="0.3">
      <c r="C121" s="1" t="s">
        <v>5306</v>
      </c>
      <c r="E121" s="86" t="s">
        <v>5307</v>
      </c>
    </row>
    <row r="122" spans="3:11" x14ac:dyDescent="0.3">
      <c r="E122" s="2" t="s">
        <v>5317</v>
      </c>
    </row>
  </sheetData>
  <mergeCells count="1">
    <mergeCell ref="C118:K118"/>
  </mergeCells>
  <hyperlinks>
    <hyperlink ref="J2" location="'Index'!A1" display="'Index'!A1" xr:uid="{4CA166DB-199F-4A45-94EA-9E709079882E}"/>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85181-9E7A-4FE6-A476-0C150551F4BD}">
  <sheetPr codeName="Sheet1"/>
  <dimension ref="A1:IV96"/>
  <sheetViews>
    <sheetView showGridLines="0" zoomScale="90" zoomScaleNormal="90" workbookViewId="0">
      <pane ySplit="6" topLeftCell="A8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3082</v>
      </c>
      <c r="J2" s="38" t="s">
        <v>4904</v>
      </c>
    </row>
    <row r="3" spans="1:54" ht="16.2" x14ac:dyDescent="0.35">
      <c r="C3" s="1" t="s">
        <v>28</v>
      </c>
      <c r="D3" s="21" t="s">
        <v>3083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38366</v>
      </c>
      <c r="G10" s="24">
        <v>570.27</v>
      </c>
      <c r="H10" s="24">
        <v>8.25</v>
      </c>
      <c r="I10" s="31"/>
      <c r="J10" s="31"/>
      <c r="K10" s="35"/>
    </row>
    <row r="11" spans="1:54" x14ac:dyDescent="0.3">
      <c r="B11" s="8" t="s">
        <v>40</v>
      </c>
      <c r="C11" s="57" t="s">
        <v>41</v>
      </c>
      <c r="D11" s="54" t="s">
        <v>42</v>
      </c>
      <c r="E11" s="6" t="s">
        <v>43</v>
      </c>
      <c r="F11" s="19">
        <v>44000</v>
      </c>
      <c r="G11" s="24">
        <v>434.41</v>
      </c>
      <c r="H11" s="24">
        <v>6.28</v>
      </c>
      <c r="I11" s="31"/>
      <c r="J11" s="31"/>
      <c r="K11" s="35"/>
    </row>
    <row r="12" spans="1:54" x14ac:dyDescent="0.3">
      <c r="B12" s="8" t="s">
        <v>44</v>
      </c>
      <c r="C12" s="57" t="s">
        <v>45</v>
      </c>
      <c r="D12" s="54" t="s">
        <v>46</v>
      </c>
      <c r="E12" s="6" t="s">
        <v>43</v>
      </c>
      <c r="F12" s="19">
        <v>30700</v>
      </c>
      <c r="G12" s="24">
        <v>413.01</v>
      </c>
      <c r="H12" s="24">
        <v>5.98</v>
      </c>
      <c r="I12" s="31"/>
      <c r="J12" s="31"/>
      <c r="K12" s="35"/>
    </row>
    <row r="13" spans="1:54" x14ac:dyDescent="0.3">
      <c r="B13" s="8" t="s">
        <v>974</v>
      </c>
      <c r="C13" s="57" t="s">
        <v>975</v>
      </c>
      <c r="D13" s="54" t="s">
        <v>976</v>
      </c>
      <c r="E13" s="6" t="s">
        <v>163</v>
      </c>
      <c r="F13" s="19">
        <v>55000</v>
      </c>
      <c r="G13" s="24">
        <v>372.93</v>
      </c>
      <c r="H13" s="24">
        <v>5.4</v>
      </c>
      <c r="I13" s="31"/>
      <c r="J13" s="31"/>
      <c r="K13" s="35"/>
    </row>
    <row r="14" spans="1:54" x14ac:dyDescent="0.3">
      <c r="B14" s="8" t="s">
        <v>51</v>
      </c>
      <c r="C14" s="57" t="s">
        <v>52</v>
      </c>
      <c r="D14" s="54" t="s">
        <v>53</v>
      </c>
      <c r="E14" s="6" t="s">
        <v>43</v>
      </c>
      <c r="F14" s="19">
        <v>27000</v>
      </c>
      <c r="G14" s="24">
        <v>332.86</v>
      </c>
      <c r="H14" s="24">
        <v>4.82</v>
      </c>
      <c r="I14" s="31"/>
      <c r="J14" s="31"/>
      <c r="K14" s="35"/>
    </row>
    <row r="15" spans="1:54" x14ac:dyDescent="0.3">
      <c r="B15" s="8" t="s">
        <v>54</v>
      </c>
      <c r="C15" s="57" t="s">
        <v>55</v>
      </c>
      <c r="D15" s="54" t="s">
        <v>56</v>
      </c>
      <c r="E15" s="6" t="s">
        <v>57</v>
      </c>
      <c r="F15" s="19">
        <v>8000</v>
      </c>
      <c r="G15" s="24">
        <v>322.47000000000003</v>
      </c>
      <c r="H15" s="24">
        <v>4.67</v>
      </c>
      <c r="I15" s="31"/>
      <c r="J15" s="31"/>
      <c r="K15" s="35"/>
    </row>
    <row r="16" spans="1:54" x14ac:dyDescent="0.3">
      <c r="B16" s="8" t="s">
        <v>342</v>
      </c>
      <c r="C16" s="57" t="s">
        <v>343</v>
      </c>
      <c r="D16" s="54" t="s">
        <v>344</v>
      </c>
      <c r="E16" s="6" t="s">
        <v>152</v>
      </c>
      <c r="F16" s="19">
        <v>10200</v>
      </c>
      <c r="G16" s="24">
        <v>308.35000000000002</v>
      </c>
      <c r="H16" s="24">
        <v>4.46</v>
      </c>
      <c r="I16" s="31"/>
      <c r="J16" s="31"/>
      <c r="K16" s="35"/>
    </row>
    <row r="17" spans="2:11" x14ac:dyDescent="0.3">
      <c r="B17" s="8" t="s">
        <v>175</v>
      </c>
      <c r="C17" s="57" t="s">
        <v>176</v>
      </c>
      <c r="D17" s="54" t="s">
        <v>177</v>
      </c>
      <c r="E17" s="6" t="s">
        <v>82</v>
      </c>
      <c r="F17" s="19">
        <v>55000</v>
      </c>
      <c r="G17" s="24">
        <v>298.16000000000003</v>
      </c>
      <c r="H17" s="24">
        <v>4.3099999999999996</v>
      </c>
      <c r="I17" s="31"/>
      <c r="J17" s="31"/>
      <c r="K17" s="35"/>
    </row>
    <row r="18" spans="2:11" x14ac:dyDescent="0.3">
      <c r="B18" s="8" t="s">
        <v>222</v>
      </c>
      <c r="C18" s="57" t="s">
        <v>223</v>
      </c>
      <c r="D18" s="54" t="s">
        <v>224</v>
      </c>
      <c r="E18" s="6" t="s">
        <v>71</v>
      </c>
      <c r="F18" s="19">
        <v>950</v>
      </c>
      <c r="G18" s="24">
        <v>268.95</v>
      </c>
      <c r="H18" s="24">
        <v>3.89</v>
      </c>
      <c r="I18" s="31"/>
      <c r="J18" s="31"/>
      <c r="K18" s="35"/>
    </row>
    <row r="19" spans="2:11" x14ac:dyDescent="0.3">
      <c r="B19" s="8" t="s">
        <v>235</v>
      </c>
      <c r="C19" s="57" t="s">
        <v>236</v>
      </c>
      <c r="D19" s="54" t="s">
        <v>237</v>
      </c>
      <c r="E19" s="6" t="s">
        <v>210</v>
      </c>
      <c r="F19" s="19">
        <v>25000</v>
      </c>
      <c r="G19" s="24">
        <v>266.7</v>
      </c>
      <c r="H19" s="24">
        <v>3.86</v>
      </c>
      <c r="I19" s="31"/>
      <c r="J19" s="31"/>
      <c r="K19" s="35"/>
    </row>
    <row r="20" spans="2:11" x14ac:dyDescent="0.3">
      <c r="B20" s="8" t="s">
        <v>62</v>
      </c>
      <c r="C20" s="57" t="s">
        <v>63</v>
      </c>
      <c r="D20" s="54" t="s">
        <v>64</v>
      </c>
      <c r="E20" s="6" t="s">
        <v>43</v>
      </c>
      <c r="F20" s="19">
        <v>28000</v>
      </c>
      <c r="G20" s="24">
        <v>262.36</v>
      </c>
      <c r="H20" s="24">
        <v>3.8</v>
      </c>
      <c r="I20" s="31"/>
      <c r="J20" s="31"/>
      <c r="K20" s="35"/>
    </row>
    <row r="21" spans="2:11" x14ac:dyDescent="0.3">
      <c r="B21" s="8" t="s">
        <v>65</v>
      </c>
      <c r="C21" s="57" t="s">
        <v>66</v>
      </c>
      <c r="D21" s="54" t="s">
        <v>67</v>
      </c>
      <c r="E21" s="6" t="s">
        <v>43</v>
      </c>
      <c r="F21" s="19">
        <v>11500</v>
      </c>
      <c r="G21" s="24">
        <v>241.75</v>
      </c>
      <c r="H21" s="24">
        <v>3.5</v>
      </c>
      <c r="I21" s="31"/>
      <c r="J21" s="31"/>
      <c r="K21" s="35"/>
    </row>
    <row r="22" spans="2:11" x14ac:dyDescent="0.3">
      <c r="B22" s="8" t="s">
        <v>2427</v>
      </c>
      <c r="C22" s="57" t="s">
        <v>2428</v>
      </c>
      <c r="D22" s="54" t="s">
        <v>2429</v>
      </c>
      <c r="E22" s="6" t="s">
        <v>167</v>
      </c>
      <c r="F22" s="19">
        <v>31000</v>
      </c>
      <c r="G22" s="24">
        <v>234.44</v>
      </c>
      <c r="H22" s="24">
        <v>3.39</v>
      </c>
      <c r="I22" s="31"/>
      <c r="J22" s="31"/>
      <c r="K22" s="35"/>
    </row>
    <row r="23" spans="2:11" x14ac:dyDescent="0.3">
      <c r="B23" s="8" t="s">
        <v>91</v>
      </c>
      <c r="C23" s="57" t="s">
        <v>92</v>
      </c>
      <c r="D23" s="54" t="s">
        <v>93</v>
      </c>
      <c r="E23" s="6" t="s">
        <v>94</v>
      </c>
      <c r="F23" s="19">
        <v>30000</v>
      </c>
      <c r="G23" s="24">
        <v>219.56</v>
      </c>
      <c r="H23" s="24">
        <v>3.18</v>
      </c>
      <c r="I23" s="31"/>
      <c r="J23" s="31"/>
      <c r="K23" s="35"/>
    </row>
    <row r="24" spans="2:11" x14ac:dyDescent="0.3">
      <c r="B24" s="8" t="s">
        <v>612</v>
      </c>
      <c r="C24" s="57" t="s">
        <v>613</v>
      </c>
      <c r="D24" s="54" t="s">
        <v>614</v>
      </c>
      <c r="E24" s="6" t="s">
        <v>90</v>
      </c>
      <c r="F24" s="19">
        <v>10500</v>
      </c>
      <c r="G24" s="24">
        <v>219.27</v>
      </c>
      <c r="H24" s="24">
        <v>3.17</v>
      </c>
      <c r="I24" s="31"/>
      <c r="J24" s="31"/>
      <c r="K24" s="35"/>
    </row>
    <row r="25" spans="2:11" x14ac:dyDescent="0.3">
      <c r="B25" s="8" t="s">
        <v>2258</v>
      </c>
      <c r="C25" s="57" t="s">
        <v>2259</v>
      </c>
      <c r="D25" s="54" t="s">
        <v>2260</v>
      </c>
      <c r="E25" s="6" t="s">
        <v>115</v>
      </c>
      <c r="F25" s="19">
        <v>67000</v>
      </c>
      <c r="G25" s="24">
        <v>213.6</v>
      </c>
      <c r="H25" s="24">
        <v>3.09</v>
      </c>
      <c r="I25" s="31"/>
      <c r="J25" s="31"/>
      <c r="K25" s="35"/>
    </row>
    <row r="26" spans="2:11" x14ac:dyDescent="0.3">
      <c r="B26" s="8" t="s">
        <v>276</v>
      </c>
      <c r="C26" s="57" t="s">
        <v>277</v>
      </c>
      <c r="D26" s="54" t="s">
        <v>278</v>
      </c>
      <c r="E26" s="6" t="s">
        <v>43</v>
      </c>
      <c r="F26" s="19">
        <v>70000</v>
      </c>
      <c r="G26" s="24">
        <v>194.88</v>
      </c>
      <c r="H26" s="24">
        <v>2.82</v>
      </c>
      <c r="I26" s="31"/>
      <c r="J26" s="31"/>
      <c r="K26" s="35"/>
    </row>
    <row r="27" spans="2:11" x14ac:dyDescent="0.3">
      <c r="B27" s="8" t="s">
        <v>481</v>
      </c>
      <c r="C27" s="57" t="s">
        <v>482</v>
      </c>
      <c r="D27" s="54" t="s">
        <v>483</v>
      </c>
      <c r="E27" s="6" t="s">
        <v>71</v>
      </c>
      <c r="F27" s="19">
        <v>140000</v>
      </c>
      <c r="G27" s="24">
        <v>191.02</v>
      </c>
      <c r="H27" s="24">
        <v>2.76</v>
      </c>
      <c r="I27" s="31"/>
      <c r="J27" s="31"/>
      <c r="K27" s="35"/>
    </row>
    <row r="28" spans="2:11" x14ac:dyDescent="0.3">
      <c r="B28" s="8" t="s">
        <v>279</v>
      </c>
      <c r="C28" s="57" t="s">
        <v>280</v>
      </c>
      <c r="D28" s="54" t="s">
        <v>281</v>
      </c>
      <c r="E28" s="6" t="s">
        <v>210</v>
      </c>
      <c r="F28" s="19">
        <v>100000</v>
      </c>
      <c r="G28" s="24">
        <v>182.84</v>
      </c>
      <c r="H28" s="24">
        <v>2.65</v>
      </c>
      <c r="I28" s="31"/>
      <c r="J28" s="31"/>
      <c r="K28" s="35"/>
    </row>
    <row r="29" spans="2:11" x14ac:dyDescent="0.3">
      <c r="B29" s="8" t="s">
        <v>496</v>
      </c>
      <c r="C29" s="57" t="s">
        <v>497</v>
      </c>
      <c r="D29" s="54" t="s">
        <v>498</v>
      </c>
      <c r="E29" s="6" t="s">
        <v>90</v>
      </c>
      <c r="F29" s="19">
        <v>11000</v>
      </c>
      <c r="G29" s="24">
        <v>181.5</v>
      </c>
      <c r="H29" s="24">
        <v>2.63</v>
      </c>
      <c r="I29" s="31"/>
      <c r="J29" s="31"/>
      <c r="K29" s="35"/>
    </row>
    <row r="30" spans="2:11" x14ac:dyDescent="0.3">
      <c r="B30" s="8" t="s">
        <v>181</v>
      </c>
      <c r="C30" s="57" t="s">
        <v>182</v>
      </c>
      <c r="D30" s="54" t="s">
        <v>183</v>
      </c>
      <c r="E30" s="6" t="s">
        <v>184</v>
      </c>
      <c r="F30" s="19">
        <v>8000</v>
      </c>
      <c r="G30" s="24">
        <v>179.44</v>
      </c>
      <c r="H30" s="24">
        <v>2.6</v>
      </c>
      <c r="I30" s="31"/>
      <c r="J30" s="31"/>
      <c r="K30" s="35"/>
    </row>
    <row r="31" spans="2:11" x14ac:dyDescent="0.3">
      <c r="B31" s="8" t="s">
        <v>324</v>
      </c>
      <c r="C31" s="57" t="s">
        <v>325</v>
      </c>
      <c r="D31" s="54" t="s">
        <v>326</v>
      </c>
      <c r="E31" s="6" t="s">
        <v>138</v>
      </c>
      <c r="F31" s="19">
        <v>15000</v>
      </c>
      <c r="G31" s="24">
        <v>165.88</v>
      </c>
      <c r="H31" s="24">
        <v>2.4</v>
      </c>
      <c r="I31" s="31"/>
      <c r="J31" s="31"/>
      <c r="K31" s="35"/>
    </row>
    <row r="32" spans="2:11" x14ac:dyDescent="0.3">
      <c r="B32" s="8" t="s">
        <v>406</v>
      </c>
      <c r="C32" s="57" t="s">
        <v>407</v>
      </c>
      <c r="D32" s="54" t="s">
        <v>408</v>
      </c>
      <c r="E32" s="6" t="s">
        <v>50</v>
      </c>
      <c r="F32" s="19">
        <v>10000</v>
      </c>
      <c r="G32" s="24">
        <v>142.44</v>
      </c>
      <c r="H32" s="24">
        <v>2.06</v>
      </c>
      <c r="I32" s="31"/>
      <c r="J32" s="31"/>
      <c r="K32" s="35"/>
    </row>
    <row r="33" spans="2:11" x14ac:dyDescent="0.3">
      <c r="B33" s="8" t="s">
        <v>1979</v>
      </c>
      <c r="C33" s="57" t="s">
        <v>1980</v>
      </c>
      <c r="D33" s="54" t="s">
        <v>1981</v>
      </c>
      <c r="E33" s="6" t="s">
        <v>138</v>
      </c>
      <c r="F33" s="19">
        <v>20000</v>
      </c>
      <c r="G33" s="24">
        <v>139.47999999999999</v>
      </c>
      <c r="H33" s="24">
        <v>2.02</v>
      </c>
      <c r="I33" s="31"/>
      <c r="J33" s="31"/>
      <c r="K33" s="35"/>
    </row>
    <row r="34" spans="2:11" x14ac:dyDescent="0.3">
      <c r="B34" s="8" t="s">
        <v>3084</v>
      </c>
      <c r="C34" s="57" t="s">
        <v>830</v>
      </c>
      <c r="D34" s="54" t="s">
        <v>3085</v>
      </c>
      <c r="E34" s="6" t="s">
        <v>57</v>
      </c>
      <c r="F34" s="19">
        <v>15000</v>
      </c>
      <c r="G34" s="24">
        <v>138.35</v>
      </c>
      <c r="H34" s="24">
        <v>2</v>
      </c>
      <c r="I34" s="31"/>
      <c r="J34" s="31"/>
      <c r="K34" s="35"/>
    </row>
    <row r="35" spans="2:11" x14ac:dyDescent="0.3">
      <c r="C35" s="58" t="s">
        <v>185</v>
      </c>
      <c r="D35" s="54"/>
      <c r="E35" s="6"/>
      <c r="F35" s="19"/>
      <c r="G35" s="25">
        <v>6494.92</v>
      </c>
      <c r="H35" s="25">
        <v>93.99</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4</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5</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6</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7</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8</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9</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10</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11</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13</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14</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15</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16</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17</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A65" s="10"/>
      <c r="B65" s="28"/>
      <c r="C65" s="58" t="s">
        <v>18</v>
      </c>
      <c r="D65" s="54"/>
      <c r="E65" s="6"/>
      <c r="F65" s="19"/>
      <c r="G65" s="24"/>
      <c r="H65" s="24"/>
      <c r="I65" s="31"/>
      <c r="J65" s="31"/>
      <c r="K65" s="35"/>
    </row>
    <row r="66" spans="1:11" x14ac:dyDescent="0.3">
      <c r="A66" s="28"/>
      <c r="B66" s="28"/>
      <c r="C66" s="58" t="s">
        <v>19</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20</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21</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22</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200</v>
      </c>
      <c r="C77" s="57" t="s">
        <v>201</v>
      </c>
      <c r="D77" s="54"/>
      <c r="E77" s="6"/>
      <c r="F77" s="19"/>
      <c r="G77" s="24">
        <v>419.13</v>
      </c>
      <c r="H77" s="24">
        <v>6.06</v>
      </c>
      <c r="I77" s="31"/>
      <c r="J77" s="31"/>
      <c r="K77" s="35"/>
    </row>
    <row r="78" spans="1:11" x14ac:dyDescent="0.3">
      <c r="C78" s="58" t="s">
        <v>185</v>
      </c>
      <c r="D78" s="54"/>
      <c r="E78" s="6"/>
      <c r="F78" s="19"/>
      <c r="G78" s="25">
        <v>419.13</v>
      </c>
      <c r="H78" s="25">
        <v>6.06</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5160</v>
      </c>
      <c r="D81" s="54"/>
      <c r="E81" s="6"/>
      <c r="F81" s="19"/>
      <c r="G81" s="24" t="s">
        <v>2</v>
      </c>
      <c r="H81" s="24" t="s">
        <v>2</v>
      </c>
      <c r="I81" s="31"/>
      <c r="J81" s="31"/>
      <c r="K81" s="35"/>
      <c r="L81" s="3"/>
      <c r="AI81" s="3"/>
      <c r="AV81" s="3"/>
      <c r="AX81" s="3"/>
      <c r="BB81" s="3"/>
    </row>
    <row r="82" spans="1:54" x14ac:dyDescent="0.3">
      <c r="B82" s="8"/>
      <c r="C82" s="57" t="s">
        <v>202</v>
      </c>
      <c r="D82" s="54"/>
      <c r="E82" s="6"/>
      <c r="F82" s="19"/>
      <c r="G82" s="24">
        <v>-1.87</v>
      </c>
      <c r="H82" s="24">
        <v>-0.05</v>
      </c>
      <c r="I82" s="31"/>
      <c r="J82" s="31"/>
      <c r="K82" s="35"/>
    </row>
    <row r="83" spans="1:54" x14ac:dyDescent="0.3">
      <c r="C83" s="58" t="s">
        <v>185</v>
      </c>
      <c r="D83" s="54"/>
      <c r="E83" s="6"/>
      <c r="F83" s="19"/>
      <c r="G83" s="25">
        <v>-1.87</v>
      </c>
      <c r="H83" s="25">
        <v>-0.05</v>
      </c>
      <c r="I83" s="31"/>
      <c r="J83" s="31"/>
      <c r="K83" s="35"/>
    </row>
    <row r="84" spans="1:54" x14ac:dyDescent="0.3">
      <c r="C84" s="57"/>
      <c r="D84" s="54"/>
      <c r="E84" s="6"/>
      <c r="F84" s="19"/>
      <c r="G84" s="24"/>
      <c r="H84" s="24"/>
      <c r="I84" s="31"/>
      <c r="J84" s="31"/>
      <c r="K84" s="35"/>
    </row>
    <row r="85" spans="1:54" x14ac:dyDescent="0.3">
      <c r="C85" s="60" t="s">
        <v>203</v>
      </c>
      <c r="D85" s="55"/>
      <c r="E85" s="5"/>
      <c r="F85" s="20"/>
      <c r="G85" s="26">
        <v>6912.18</v>
      </c>
      <c r="H85" s="26">
        <v>100</v>
      </c>
      <c r="I85" s="32"/>
      <c r="J85" s="32"/>
      <c r="K85" s="36"/>
    </row>
    <row r="88" spans="1:54" x14ac:dyDescent="0.3">
      <c r="C88" s="1" t="s">
        <v>204</v>
      </c>
    </row>
    <row r="89" spans="1:54" x14ac:dyDescent="0.3">
      <c r="C89" s="37" t="s">
        <v>205</v>
      </c>
      <c r="D89" s="37"/>
      <c r="E89" s="37"/>
      <c r="F89" s="37"/>
      <c r="G89" s="37"/>
      <c r="H89" s="37"/>
      <c r="I89" s="37"/>
      <c r="J89" s="37"/>
      <c r="K89" s="37"/>
    </row>
    <row r="90" spans="1:54" x14ac:dyDescent="0.3">
      <c r="C90" s="2" t="s">
        <v>206</v>
      </c>
    </row>
    <row r="91" spans="1:54" x14ac:dyDescent="0.3">
      <c r="C91" s="2" t="s">
        <v>207</v>
      </c>
    </row>
    <row r="92" spans="1:54" ht="30" customHeight="1" x14ac:dyDescent="0.3">
      <c r="C92" s="88" t="s">
        <v>208</v>
      </c>
      <c r="D92" s="89"/>
      <c r="E92" s="89"/>
      <c r="F92" s="89"/>
      <c r="G92" s="89"/>
      <c r="H92" s="89"/>
      <c r="I92" s="89"/>
      <c r="J92" s="89"/>
      <c r="K92" s="89"/>
    </row>
    <row r="93" spans="1:54" x14ac:dyDescent="0.3">
      <c r="C93" s="2" t="s">
        <v>209</v>
      </c>
    </row>
    <row r="95" spans="1:54" x14ac:dyDescent="0.3">
      <c r="C95" s="1" t="s">
        <v>5306</v>
      </c>
      <c r="E95" s="86" t="s">
        <v>5307</v>
      </c>
    </row>
    <row r="96" spans="1:54" x14ac:dyDescent="0.3">
      <c r="E96" s="2" t="s">
        <v>5310</v>
      </c>
    </row>
  </sheetData>
  <mergeCells count="1">
    <mergeCell ref="C92:K92"/>
  </mergeCells>
  <hyperlinks>
    <hyperlink ref="J2" location="'Index'!A1" display="'Index'!A1" xr:uid="{D36B1206-A0E4-4626-8E4C-2AF2D37733E7}"/>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7695A-2112-4878-A114-8B678B81B1EB}">
  <sheetPr codeName="Sheet1"/>
  <dimension ref="A1:IV73"/>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3086</v>
      </c>
      <c r="J2" s="38" t="s">
        <v>4904</v>
      </c>
    </row>
    <row r="3" spans="1:54" ht="16.2" x14ac:dyDescent="0.35">
      <c r="C3" s="1" t="s">
        <v>28</v>
      </c>
      <c r="D3" s="21" t="s">
        <v>3087</v>
      </c>
      <c r="F3" s="76" t="s">
        <v>5243</v>
      </c>
      <c r="G3" s="13" t="s">
        <v>4824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1249</v>
      </c>
      <c r="C24" s="57" t="s">
        <v>1250</v>
      </c>
      <c r="D24" s="54" t="s">
        <v>1251</v>
      </c>
      <c r="E24" s="6" t="s">
        <v>199</v>
      </c>
      <c r="F24" s="19">
        <v>325978700</v>
      </c>
      <c r="G24" s="24">
        <v>326235.57</v>
      </c>
      <c r="H24" s="24">
        <v>99.56</v>
      </c>
      <c r="I24" s="31">
        <v>6.5728986000000003</v>
      </c>
      <c r="J24" s="31"/>
      <c r="K24" s="35"/>
    </row>
    <row r="25" spans="1:11" x14ac:dyDescent="0.3">
      <c r="C25" s="58" t="s">
        <v>185</v>
      </c>
      <c r="D25" s="54"/>
      <c r="E25" s="6"/>
      <c r="F25" s="19"/>
      <c r="G25" s="25">
        <v>326235.57</v>
      </c>
      <c r="H25" s="25">
        <v>99.56</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200</v>
      </c>
      <c r="C53" s="57" t="s">
        <v>201</v>
      </c>
      <c r="D53" s="54"/>
      <c r="E53" s="6"/>
      <c r="F53" s="19"/>
      <c r="G53" s="24">
        <v>2.56</v>
      </c>
      <c r="H53" s="24" t="s">
        <v>5161</v>
      </c>
      <c r="I53" s="31"/>
      <c r="J53" s="31"/>
      <c r="K53" s="35"/>
    </row>
    <row r="54" spans="1:54" x14ac:dyDescent="0.3">
      <c r="C54" s="58" t="s">
        <v>185</v>
      </c>
      <c r="D54" s="54"/>
      <c r="E54" s="6"/>
      <c r="F54" s="19"/>
      <c r="G54" s="25">
        <v>2.56</v>
      </c>
      <c r="H54" s="25" t="s">
        <v>5161</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5160</v>
      </c>
      <c r="D57" s="54"/>
      <c r="E57" s="6"/>
      <c r="F57" s="19"/>
      <c r="G57" s="24" t="s">
        <v>2</v>
      </c>
      <c r="H57" s="24" t="s">
        <v>2</v>
      </c>
      <c r="I57" s="31"/>
      <c r="J57" s="31"/>
      <c r="K57" s="35"/>
      <c r="L57" s="3"/>
      <c r="AI57" s="3"/>
      <c r="AV57" s="3"/>
      <c r="AX57" s="3"/>
      <c r="BB57" s="3"/>
    </row>
    <row r="58" spans="1:54" x14ac:dyDescent="0.3">
      <c r="B58" s="8"/>
      <c r="C58" s="57" t="s">
        <v>202</v>
      </c>
      <c r="D58" s="54"/>
      <c r="E58" s="6"/>
      <c r="F58" s="19"/>
      <c r="G58" s="24">
        <v>1441.84</v>
      </c>
      <c r="H58" s="24">
        <v>0.44</v>
      </c>
      <c r="I58" s="31"/>
      <c r="J58" s="31"/>
      <c r="K58" s="35"/>
    </row>
    <row r="59" spans="1:54" x14ac:dyDescent="0.3">
      <c r="C59" s="58" t="s">
        <v>185</v>
      </c>
      <c r="D59" s="54"/>
      <c r="E59" s="6"/>
      <c r="F59" s="19"/>
      <c r="G59" s="25">
        <v>1441.84</v>
      </c>
      <c r="H59" s="25">
        <v>0.44</v>
      </c>
      <c r="I59" s="31"/>
      <c r="J59" s="31"/>
      <c r="K59" s="35"/>
    </row>
    <row r="60" spans="1:54" x14ac:dyDescent="0.3">
      <c r="C60" s="57"/>
      <c r="D60" s="54"/>
      <c r="E60" s="6"/>
      <c r="F60" s="19"/>
      <c r="G60" s="24"/>
      <c r="H60" s="24"/>
      <c r="I60" s="31"/>
      <c r="J60" s="31"/>
      <c r="K60" s="35"/>
    </row>
    <row r="61" spans="1:54" x14ac:dyDescent="0.3">
      <c r="C61" s="60" t="s">
        <v>203</v>
      </c>
      <c r="D61" s="55"/>
      <c r="E61" s="5"/>
      <c r="F61" s="20"/>
      <c r="G61" s="26">
        <v>327679.96999999997</v>
      </c>
      <c r="H61" s="26">
        <v>100</v>
      </c>
      <c r="I61" s="32"/>
      <c r="J61" s="32"/>
      <c r="K61" s="36"/>
    </row>
    <row r="64" spans="1:54" x14ac:dyDescent="0.3">
      <c r="C64" s="1" t="s">
        <v>204</v>
      </c>
    </row>
    <row r="65" spans="3:11" x14ac:dyDescent="0.3">
      <c r="C65" s="37" t="s">
        <v>205</v>
      </c>
      <c r="D65" s="37"/>
      <c r="E65" s="37"/>
      <c r="F65" s="37"/>
      <c r="G65" s="37"/>
      <c r="H65" s="37"/>
      <c r="I65" s="37"/>
      <c r="J65" s="37"/>
      <c r="K65" s="37"/>
    </row>
    <row r="66" spans="3:11" x14ac:dyDescent="0.3">
      <c r="C66" s="2" t="s">
        <v>206</v>
      </c>
    </row>
    <row r="67" spans="3:11" x14ac:dyDescent="0.3">
      <c r="C67" s="2" t="s">
        <v>207</v>
      </c>
    </row>
    <row r="68" spans="3:11" ht="30" customHeight="1" x14ac:dyDescent="0.3">
      <c r="C68" s="88" t="s">
        <v>208</v>
      </c>
      <c r="D68" s="89"/>
      <c r="E68" s="89"/>
      <c r="F68" s="89"/>
      <c r="G68" s="89"/>
      <c r="H68" s="89"/>
      <c r="I68" s="89"/>
      <c r="J68" s="89"/>
      <c r="K68" s="89"/>
    </row>
    <row r="69" spans="3:11" x14ac:dyDescent="0.3">
      <c r="C69" s="2" t="s">
        <v>209</v>
      </c>
    </row>
    <row r="70" spans="3:11" x14ac:dyDescent="0.3">
      <c r="C70" s="2" t="s">
        <v>5259</v>
      </c>
    </row>
    <row r="72" spans="3:11" x14ac:dyDescent="0.3">
      <c r="C72" s="1" t="s">
        <v>5306</v>
      </c>
      <c r="E72" s="86" t="s">
        <v>5307</v>
      </c>
    </row>
    <row r="73" spans="3:11" x14ac:dyDescent="0.3">
      <c r="E73" s="2" t="s">
        <v>5327</v>
      </c>
    </row>
  </sheetData>
  <mergeCells count="1">
    <mergeCell ref="C68:K68"/>
  </mergeCells>
  <hyperlinks>
    <hyperlink ref="J2" location="'Index'!A1" display="'Index'!A1" xr:uid="{6080975B-B3B5-4BA6-8222-B7E2A81CA09F}"/>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481BE-FC6C-4D2F-A72B-00BDAC5CE97C}">
  <sheetPr codeName="Sheet1"/>
  <dimension ref="A1:IV97"/>
  <sheetViews>
    <sheetView showGridLines="0" zoomScale="90" zoomScaleNormal="90" workbookViewId="0">
      <pane ySplit="6" topLeftCell="A8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3088</v>
      </c>
      <c r="J2" s="38" t="s">
        <v>4904</v>
      </c>
    </row>
    <row r="3" spans="1:54" ht="16.2" x14ac:dyDescent="0.35">
      <c r="C3" s="1" t="s">
        <v>28</v>
      </c>
      <c r="D3" s="21" t="s">
        <v>3089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575</v>
      </c>
      <c r="C10" s="57" t="s">
        <v>576</v>
      </c>
      <c r="D10" s="54" t="s">
        <v>577</v>
      </c>
      <c r="E10" s="6" t="s">
        <v>90</v>
      </c>
      <c r="F10" s="19">
        <v>140000</v>
      </c>
      <c r="G10" s="24">
        <v>1459.92</v>
      </c>
      <c r="H10" s="24">
        <v>6.85</v>
      </c>
      <c r="I10" s="31"/>
      <c r="J10" s="31"/>
      <c r="K10" s="35"/>
    </row>
    <row r="11" spans="1:54" x14ac:dyDescent="0.3">
      <c r="B11" s="8" t="s">
        <v>40</v>
      </c>
      <c r="C11" s="57" t="s">
        <v>41</v>
      </c>
      <c r="D11" s="54" t="s">
        <v>42</v>
      </c>
      <c r="E11" s="6" t="s">
        <v>43</v>
      </c>
      <c r="F11" s="19">
        <v>140000</v>
      </c>
      <c r="G11" s="24">
        <v>1382.22</v>
      </c>
      <c r="H11" s="24">
        <v>6.49</v>
      </c>
      <c r="I11" s="31"/>
      <c r="J11" s="31"/>
      <c r="K11" s="35"/>
    </row>
    <row r="12" spans="1:54" x14ac:dyDescent="0.3">
      <c r="B12" s="8" t="s">
        <v>58</v>
      </c>
      <c r="C12" s="57" t="s">
        <v>59</v>
      </c>
      <c r="D12" s="54" t="s">
        <v>60</v>
      </c>
      <c r="E12" s="6" t="s">
        <v>61</v>
      </c>
      <c r="F12" s="19">
        <v>8000</v>
      </c>
      <c r="G12" s="24">
        <v>1294.8800000000001</v>
      </c>
      <c r="H12" s="24">
        <v>6.08</v>
      </c>
      <c r="I12" s="31"/>
      <c r="J12" s="31"/>
      <c r="K12" s="35"/>
    </row>
    <row r="13" spans="1:54" x14ac:dyDescent="0.3">
      <c r="B13" s="8" t="s">
        <v>83</v>
      </c>
      <c r="C13" s="57" t="s">
        <v>84</v>
      </c>
      <c r="D13" s="54" t="s">
        <v>85</v>
      </c>
      <c r="E13" s="6" t="s">
        <v>86</v>
      </c>
      <c r="F13" s="19">
        <v>150000</v>
      </c>
      <c r="G13" s="24">
        <v>1271.78</v>
      </c>
      <c r="H13" s="24">
        <v>5.97</v>
      </c>
      <c r="I13" s="31"/>
      <c r="J13" s="31"/>
      <c r="K13" s="35"/>
    </row>
    <row r="14" spans="1:54" x14ac:dyDescent="0.3">
      <c r="B14" s="8" t="s">
        <v>105</v>
      </c>
      <c r="C14" s="57" t="s">
        <v>106</v>
      </c>
      <c r="D14" s="54" t="s">
        <v>107</v>
      </c>
      <c r="E14" s="6" t="s">
        <v>61</v>
      </c>
      <c r="F14" s="19">
        <v>17000</v>
      </c>
      <c r="G14" s="24">
        <v>1191.19</v>
      </c>
      <c r="H14" s="24">
        <v>5.59</v>
      </c>
      <c r="I14" s="31"/>
      <c r="J14" s="31"/>
      <c r="K14" s="35"/>
    </row>
    <row r="15" spans="1:54" x14ac:dyDescent="0.3">
      <c r="B15" s="8" t="s">
        <v>47</v>
      </c>
      <c r="C15" s="57" t="s">
        <v>48</v>
      </c>
      <c r="D15" s="54" t="s">
        <v>49</v>
      </c>
      <c r="E15" s="6" t="s">
        <v>50</v>
      </c>
      <c r="F15" s="19">
        <v>69000</v>
      </c>
      <c r="G15" s="24">
        <v>1022.79</v>
      </c>
      <c r="H15" s="24">
        <v>4.8</v>
      </c>
      <c r="I15" s="31"/>
      <c r="J15" s="31"/>
      <c r="K15" s="35"/>
    </row>
    <row r="16" spans="1:54" x14ac:dyDescent="0.3">
      <c r="B16" s="8" t="s">
        <v>44</v>
      </c>
      <c r="C16" s="57" t="s">
        <v>45</v>
      </c>
      <c r="D16" s="54" t="s">
        <v>46</v>
      </c>
      <c r="E16" s="6" t="s">
        <v>43</v>
      </c>
      <c r="F16" s="19">
        <v>75000</v>
      </c>
      <c r="G16" s="24">
        <v>1008.98</v>
      </c>
      <c r="H16" s="24">
        <v>4.7300000000000004</v>
      </c>
      <c r="I16" s="31"/>
      <c r="J16" s="31"/>
      <c r="K16" s="35"/>
    </row>
    <row r="17" spans="2:11" x14ac:dyDescent="0.3">
      <c r="B17" s="8" t="s">
        <v>3090</v>
      </c>
      <c r="C17" s="57" t="s">
        <v>3091</v>
      </c>
      <c r="D17" s="54" t="s">
        <v>3092</v>
      </c>
      <c r="E17" s="6" t="s">
        <v>90</v>
      </c>
      <c r="F17" s="19">
        <v>52804</v>
      </c>
      <c r="G17" s="24">
        <v>936.43</v>
      </c>
      <c r="H17" s="24">
        <v>4.3899999999999997</v>
      </c>
      <c r="I17" s="31"/>
      <c r="J17" s="31"/>
      <c r="K17" s="35"/>
    </row>
    <row r="18" spans="2:11" x14ac:dyDescent="0.3">
      <c r="B18" s="8" t="s">
        <v>260</v>
      </c>
      <c r="C18" s="57" t="s">
        <v>261</v>
      </c>
      <c r="D18" s="54" t="s">
        <v>262</v>
      </c>
      <c r="E18" s="6" t="s">
        <v>90</v>
      </c>
      <c r="F18" s="19">
        <v>27000</v>
      </c>
      <c r="G18" s="24">
        <v>858.25</v>
      </c>
      <c r="H18" s="24">
        <v>4.03</v>
      </c>
      <c r="I18" s="31"/>
      <c r="J18" s="31"/>
      <c r="K18" s="35"/>
    </row>
    <row r="19" spans="2:11" x14ac:dyDescent="0.3">
      <c r="B19" s="8" t="s">
        <v>72</v>
      </c>
      <c r="C19" s="57" t="s">
        <v>73</v>
      </c>
      <c r="D19" s="54" t="s">
        <v>74</v>
      </c>
      <c r="E19" s="6" t="s">
        <v>75</v>
      </c>
      <c r="F19" s="19">
        <v>54000</v>
      </c>
      <c r="G19" s="24">
        <v>802.66</v>
      </c>
      <c r="H19" s="24">
        <v>3.77</v>
      </c>
      <c r="I19" s="31"/>
      <c r="J19" s="31"/>
      <c r="K19" s="35"/>
    </row>
    <row r="20" spans="2:11" x14ac:dyDescent="0.3">
      <c r="B20" s="8" t="s">
        <v>62</v>
      </c>
      <c r="C20" s="57" t="s">
        <v>63</v>
      </c>
      <c r="D20" s="54" t="s">
        <v>64</v>
      </c>
      <c r="E20" s="6" t="s">
        <v>43</v>
      </c>
      <c r="F20" s="19">
        <v>80000</v>
      </c>
      <c r="G20" s="24">
        <v>749.6</v>
      </c>
      <c r="H20" s="24">
        <v>3.52</v>
      </c>
      <c r="I20" s="31"/>
      <c r="J20" s="31"/>
      <c r="K20" s="35"/>
    </row>
    <row r="21" spans="2:11" x14ac:dyDescent="0.3">
      <c r="B21" s="8" t="s">
        <v>406</v>
      </c>
      <c r="C21" s="57" t="s">
        <v>407</v>
      </c>
      <c r="D21" s="54" t="s">
        <v>408</v>
      </c>
      <c r="E21" s="6" t="s">
        <v>50</v>
      </c>
      <c r="F21" s="19">
        <v>50000</v>
      </c>
      <c r="G21" s="24">
        <v>712.2</v>
      </c>
      <c r="H21" s="24">
        <v>3.34</v>
      </c>
      <c r="I21" s="31"/>
      <c r="J21" s="31"/>
      <c r="K21" s="35"/>
    </row>
    <row r="22" spans="2:11" x14ac:dyDescent="0.3">
      <c r="B22" s="8" t="s">
        <v>276</v>
      </c>
      <c r="C22" s="57" t="s">
        <v>277</v>
      </c>
      <c r="D22" s="54" t="s">
        <v>278</v>
      </c>
      <c r="E22" s="6" t="s">
        <v>43</v>
      </c>
      <c r="F22" s="19">
        <v>250000</v>
      </c>
      <c r="G22" s="24">
        <v>696</v>
      </c>
      <c r="H22" s="24">
        <v>3.27</v>
      </c>
      <c r="I22" s="31"/>
      <c r="J22" s="31"/>
      <c r="K22" s="35"/>
    </row>
    <row r="23" spans="2:11" x14ac:dyDescent="0.3">
      <c r="B23" s="8" t="s">
        <v>235</v>
      </c>
      <c r="C23" s="57" t="s">
        <v>236</v>
      </c>
      <c r="D23" s="54" t="s">
        <v>237</v>
      </c>
      <c r="E23" s="6" t="s">
        <v>210</v>
      </c>
      <c r="F23" s="19">
        <v>65000</v>
      </c>
      <c r="G23" s="24">
        <v>693.42</v>
      </c>
      <c r="H23" s="24">
        <v>3.25</v>
      </c>
      <c r="I23" s="31"/>
      <c r="J23" s="31"/>
      <c r="K23" s="35"/>
    </row>
    <row r="24" spans="2:11" x14ac:dyDescent="0.3">
      <c r="B24" s="8" t="s">
        <v>2593</v>
      </c>
      <c r="C24" s="57" t="s">
        <v>1478</v>
      </c>
      <c r="D24" s="54" t="s">
        <v>2594</v>
      </c>
      <c r="E24" s="6" t="s">
        <v>43</v>
      </c>
      <c r="F24" s="19">
        <v>80000</v>
      </c>
      <c r="G24" s="24">
        <v>686.96</v>
      </c>
      <c r="H24" s="24">
        <v>3.22</v>
      </c>
      <c r="I24" s="31"/>
      <c r="J24" s="31"/>
      <c r="K24" s="35"/>
    </row>
    <row r="25" spans="2:11" x14ac:dyDescent="0.3">
      <c r="B25" s="8" t="s">
        <v>496</v>
      </c>
      <c r="C25" s="57" t="s">
        <v>497</v>
      </c>
      <c r="D25" s="54" t="s">
        <v>498</v>
      </c>
      <c r="E25" s="6" t="s">
        <v>90</v>
      </c>
      <c r="F25" s="19">
        <v>40000</v>
      </c>
      <c r="G25" s="24">
        <v>660</v>
      </c>
      <c r="H25" s="24">
        <v>3.1</v>
      </c>
      <c r="I25" s="31"/>
      <c r="J25" s="31"/>
      <c r="K25" s="35"/>
    </row>
    <row r="26" spans="2:11" x14ac:dyDescent="0.3">
      <c r="B26" s="8" t="s">
        <v>901</v>
      </c>
      <c r="C26" s="57" t="s">
        <v>902</v>
      </c>
      <c r="D26" s="54" t="s">
        <v>903</v>
      </c>
      <c r="E26" s="6" t="s">
        <v>156</v>
      </c>
      <c r="F26" s="19">
        <v>700000</v>
      </c>
      <c r="G26" s="24">
        <v>586.39</v>
      </c>
      <c r="H26" s="24">
        <v>2.75</v>
      </c>
      <c r="I26" s="31"/>
      <c r="J26" s="31"/>
      <c r="K26" s="35"/>
    </row>
    <row r="27" spans="2:11" x14ac:dyDescent="0.3">
      <c r="B27" s="8" t="s">
        <v>91</v>
      </c>
      <c r="C27" s="57" t="s">
        <v>92</v>
      </c>
      <c r="D27" s="54" t="s">
        <v>93</v>
      </c>
      <c r="E27" s="6" t="s">
        <v>94</v>
      </c>
      <c r="F27" s="19">
        <v>80000</v>
      </c>
      <c r="G27" s="24">
        <v>585.48</v>
      </c>
      <c r="H27" s="24">
        <v>2.75</v>
      </c>
      <c r="I27" s="31"/>
      <c r="J27" s="31"/>
      <c r="K27" s="35"/>
    </row>
    <row r="28" spans="2:11" x14ac:dyDescent="0.3">
      <c r="B28" s="8" t="s">
        <v>303</v>
      </c>
      <c r="C28" s="57" t="s">
        <v>304</v>
      </c>
      <c r="D28" s="54" t="s">
        <v>305</v>
      </c>
      <c r="E28" s="6" t="s">
        <v>57</v>
      </c>
      <c r="F28" s="19">
        <v>50000</v>
      </c>
      <c r="G28" s="24">
        <v>583.29999999999995</v>
      </c>
      <c r="H28" s="24">
        <v>2.74</v>
      </c>
      <c r="I28" s="31"/>
      <c r="J28" s="31"/>
      <c r="K28" s="35"/>
    </row>
    <row r="29" spans="2:11" x14ac:dyDescent="0.3">
      <c r="B29" s="8" t="s">
        <v>279</v>
      </c>
      <c r="C29" s="57" t="s">
        <v>280</v>
      </c>
      <c r="D29" s="54" t="s">
        <v>281</v>
      </c>
      <c r="E29" s="6" t="s">
        <v>210</v>
      </c>
      <c r="F29" s="19">
        <v>300000</v>
      </c>
      <c r="G29" s="24">
        <v>548.52</v>
      </c>
      <c r="H29" s="24">
        <v>2.57</v>
      </c>
      <c r="I29" s="31"/>
      <c r="J29" s="31"/>
      <c r="K29" s="35"/>
    </row>
    <row r="30" spans="2:11" x14ac:dyDescent="0.3">
      <c r="B30" s="8" t="s">
        <v>1985</v>
      </c>
      <c r="C30" s="57" t="s">
        <v>1986</v>
      </c>
      <c r="D30" s="54" t="s">
        <v>1987</v>
      </c>
      <c r="E30" s="6" t="s">
        <v>90</v>
      </c>
      <c r="F30" s="19">
        <v>170000</v>
      </c>
      <c r="G30" s="24">
        <v>539.91999999999996</v>
      </c>
      <c r="H30" s="24">
        <v>2.5299999999999998</v>
      </c>
      <c r="I30" s="31"/>
      <c r="J30" s="31"/>
      <c r="K30" s="35"/>
    </row>
    <row r="31" spans="2:11" x14ac:dyDescent="0.3">
      <c r="B31" s="8" t="s">
        <v>529</v>
      </c>
      <c r="C31" s="57" t="s">
        <v>530</v>
      </c>
      <c r="D31" s="54" t="s">
        <v>531</v>
      </c>
      <c r="E31" s="6" t="s">
        <v>354</v>
      </c>
      <c r="F31" s="19">
        <v>9000</v>
      </c>
      <c r="G31" s="24">
        <v>511.87</v>
      </c>
      <c r="H31" s="24">
        <v>2.4</v>
      </c>
      <c r="I31" s="31"/>
      <c r="J31" s="31"/>
      <c r="K31" s="35"/>
    </row>
    <row r="32" spans="2:11" x14ac:dyDescent="0.3">
      <c r="B32" s="8" t="s">
        <v>2327</v>
      </c>
      <c r="C32" s="57" t="s">
        <v>2328</v>
      </c>
      <c r="D32" s="54" t="s">
        <v>2329</v>
      </c>
      <c r="E32" s="6" t="s">
        <v>57</v>
      </c>
      <c r="F32" s="19">
        <v>40000</v>
      </c>
      <c r="G32" s="24">
        <v>502.56</v>
      </c>
      <c r="H32" s="24">
        <v>2.36</v>
      </c>
      <c r="I32" s="31"/>
      <c r="J32" s="31"/>
      <c r="K32" s="35"/>
    </row>
    <row r="33" spans="2:11" x14ac:dyDescent="0.3">
      <c r="B33" s="8" t="s">
        <v>867</v>
      </c>
      <c r="C33" s="57" t="s">
        <v>868</v>
      </c>
      <c r="D33" s="54" t="s">
        <v>869</v>
      </c>
      <c r="E33" s="6" t="s">
        <v>156</v>
      </c>
      <c r="F33" s="19">
        <v>120000</v>
      </c>
      <c r="G33" s="24">
        <v>467.76</v>
      </c>
      <c r="H33" s="24">
        <v>2.19</v>
      </c>
      <c r="I33" s="31"/>
      <c r="J33" s="31"/>
      <c r="K33" s="35"/>
    </row>
    <row r="34" spans="2:11" x14ac:dyDescent="0.3">
      <c r="B34" s="8" t="s">
        <v>481</v>
      </c>
      <c r="C34" s="57" t="s">
        <v>482</v>
      </c>
      <c r="D34" s="54" t="s">
        <v>483</v>
      </c>
      <c r="E34" s="6" t="s">
        <v>71</v>
      </c>
      <c r="F34" s="19">
        <v>340068</v>
      </c>
      <c r="G34" s="24">
        <v>463.99</v>
      </c>
      <c r="H34" s="24">
        <v>2.1800000000000002</v>
      </c>
      <c r="I34" s="31"/>
      <c r="J34" s="31"/>
      <c r="K34" s="35"/>
    </row>
    <row r="35" spans="2:11" x14ac:dyDescent="0.3">
      <c r="B35" s="8" t="s">
        <v>1988</v>
      </c>
      <c r="C35" s="57" t="s">
        <v>1989</v>
      </c>
      <c r="D35" s="54" t="s">
        <v>1990</v>
      </c>
      <c r="E35" s="6" t="s">
        <v>57</v>
      </c>
      <c r="F35" s="19">
        <v>13070</v>
      </c>
      <c r="G35" s="24">
        <v>58.56</v>
      </c>
      <c r="H35" s="24">
        <v>0.27</v>
      </c>
      <c r="I35" s="31"/>
      <c r="J35" s="31"/>
      <c r="K35" s="35"/>
    </row>
    <row r="36" spans="2:11" x14ac:dyDescent="0.3">
      <c r="C36" s="58" t="s">
        <v>185</v>
      </c>
      <c r="D36" s="54"/>
      <c r="E36" s="6"/>
      <c r="F36" s="19"/>
      <c r="G36" s="25">
        <v>20275.63</v>
      </c>
      <c r="H36" s="25">
        <v>95.14</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9</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10</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11</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13</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14</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15</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16</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20</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21</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22</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200</v>
      </c>
      <c r="C78" s="57" t="s">
        <v>201</v>
      </c>
      <c r="D78" s="54"/>
      <c r="E78" s="6"/>
      <c r="F78" s="19"/>
      <c r="G78" s="24">
        <v>1030.26</v>
      </c>
      <c r="H78" s="24">
        <v>4.83</v>
      </c>
      <c r="I78" s="31"/>
      <c r="J78" s="31"/>
      <c r="K78" s="35"/>
    </row>
    <row r="79" spans="1:11" x14ac:dyDescent="0.3">
      <c r="C79" s="58" t="s">
        <v>185</v>
      </c>
      <c r="D79" s="54"/>
      <c r="E79" s="6"/>
      <c r="F79" s="19"/>
      <c r="G79" s="25">
        <v>1030.26</v>
      </c>
      <c r="H79" s="25">
        <v>4.83</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5160</v>
      </c>
      <c r="D82" s="54"/>
      <c r="E82" s="6"/>
      <c r="F82" s="19"/>
      <c r="G82" s="24" t="s">
        <v>2</v>
      </c>
      <c r="H82" s="24" t="s">
        <v>2</v>
      </c>
      <c r="I82" s="31"/>
      <c r="J82" s="31"/>
      <c r="K82" s="35"/>
      <c r="L82" s="3"/>
      <c r="AI82" s="3"/>
      <c r="AV82" s="3"/>
      <c r="AX82" s="3"/>
      <c r="BB82" s="3"/>
    </row>
    <row r="83" spans="1:54" x14ac:dyDescent="0.3">
      <c r="B83" s="8"/>
      <c r="C83" s="57" t="s">
        <v>202</v>
      </c>
      <c r="D83" s="54"/>
      <c r="E83" s="6"/>
      <c r="F83" s="19"/>
      <c r="G83" s="24">
        <v>7.98</v>
      </c>
      <c r="H83" s="24">
        <v>0.03</v>
      </c>
      <c r="I83" s="31"/>
      <c r="J83" s="31"/>
      <c r="K83" s="35"/>
    </row>
    <row r="84" spans="1:54" x14ac:dyDescent="0.3">
      <c r="C84" s="58" t="s">
        <v>185</v>
      </c>
      <c r="D84" s="54"/>
      <c r="E84" s="6"/>
      <c r="F84" s="19"/>
      <c r="G84" s="25">
        <v>7.98</v>
      </c>
      <c r="H84" s="25">
        <v>0.03</v>
      </c>
      <c r="I84" s="31"/>
      <c r="J84" s="31"/>
      <c r="K84" s="35"/>
    </row>
    <row r="85" spans="1:54" x14ac:dyDescent="0.3">
      <c r="C85" s="57"/>
      <c r="D85" s="54"/>
      <c r="E85" s="6"/>
      <c r="F85" s="19"/>
      <c r="G85" s="24"/>
      <c r="H85" s="24"/>
      <c r="I85" s="31"/>
      <c r="J85" s="31"/>
      <c r="K85" s="35"/>
    </row>
    <row r="86" spans="1:54" x14ac:dyDescent="0.3">
      <c r="C86" s="60" t="s">
        <v>203</v>
      </c>
      <c r="D86" s="55"/>
      <c r="E86" s="5"/>
      <c r="F86" s="20"/>
      <c r="G86" s="26">
        <v>21313.87</v>
      </c>
      <c r="H86" s="26">
        <v>100</v>
      </c>
      <c r="I86" s="32"/>
      <c r="J86" s="32"/>
      <c r="K86" s="36"/>
    </row>
    <row r="89" spans="1:54" x14ac:dyDescent="0.3">
      <c r="C89" s="1" t="s">
        <v>204</v>
      </c>
    </row>
    <row r="90" spans="1:54" x14ac:dyDescent="0.3">
      <c r="C90" s="37" t="s">
        <v>205</v>
      </c>
      <c r="D90" s="37"/>
      <c r="E90" s="37"/>
      <c r="F90" s="37"/>
      <c r="G90" s="37"/>
      <c r="H90" s="37"/>
      <c r="I90" s="37"/>
      <c r="J90" s="37"/>
      <c r="K90" s="37"/>
    </row>
    <row r="91" spans="1:54" x14ac:dyDescent="0.3">
      <c r="C91" s="2" t="s">
        <v>206</v>
      </c>
    </row>
    <row r="92" spans="1:54" x14ac:dyDescent="0.3">
      <c r="C92" s="2" t="s">
        <v>207</v>
      </c>
    </row>
    <row r="93" spans="1:54" ht="30" customHeight="1" x14ac:dyDescent="0.3">
      <c r="C93" s="88" t="s">
        <v>208</v>
      </c>
      <c r="D93" s="89"/>
      <c r="E93" s="89"/>
      <c r="F93" s="89"/>
      <c r="G93" s="89"/>
      <c r="H93" s="89"/>
      <c r="I93" s="89"/>
      <c r="J93" s="89"/>
      <c r="K93" s="89"/>
    </row>
    <row r="94" spans="1:54" x14ac:dyDescent="0.3">
      <c r="C94" s="2" t="s">
        <v>209</v>
      </c>
    </row>
    <row r="96" spans="1:54" x14ac:dyDescent="0.3">
      <c r="C96" s="1" t="s">
        <v>5306</v>
      </c>
      <c r="E96" s="86" t="s">
        <v>5307</v>
      </c>
    </row>
    <row r="97" spans="5:5" x14ac:dyDescent="0.3">
      <c r="E97" s="2" t="s">
        <v>5310</v>
      </c>
    </row>
  </sheetData>
  <mergeCells count="1">
    <mergeCell ref="C93:K93"/>
  </mergeCells>
  <hyperlinks>
    <hyperlink ref="J2" location="'Index'!A1" display="'Index'!A1" xr:uid="{4E219CAF-3E0E-43EF-A070-B5DF0B664F6C}"/>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9FFA8-DC12-42CB-A890-C15B93D4E5D4}">
  <sheetPr codeName="Sheet1"/>
  <dimension ref="A1:IV95"/>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3094</v>
      </c>
      <c r="J2" s="38" t="s">
        <v>4904</v>
      </c>
    </row>
    <row r="3" spans="1:54" ht="16.2" x14ac:dyDescent="0.35">
      <c r="C3" s="1" t="s">
        <v>28</v>
      </c>
      <c r="D3" s="21" t="s">
        <v>3095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62</v>
      </c>
      <c r="C10" s="57" t="s">
        <v>63</v>
      </c>
      <c r="D10" s="54" t="s">
        <v>64</v>
      </c>
      <c r="E10" s="6" t="s">
        <v>43</v>
      </c>
      <c r="F10" s="19">
        <v>370000</v>
      </c>
      <c r="G10" s="24">
        <v>3466.9</v>
      </c>
      <c r="H10" s="24">
        <v>8.9600000000000009</v>
      </c>
      <c r="I10" s="31"/>
      <c r="J10" s="31"/>
      <c r="K10" s="35"/>
    </row>
    <row r="11" spans="1:54" x14ac:dyDescent="0.3">
      <c r="B11" s="8" t="s">
        <v>2910</v>
      </c>
      <c r="C11" s="57" t="s">
        <v>2911</v>
      </c>
      <c r="D11" s="54" t="s">
        <v>2912</v>
      </c>
      <c r="E11" s="6" t="s">
        <v>354</v>
      </c>
      <c r="F11" s="19">
        <v>200000</v>
      </c>
      <c r="G11" s="24">
        <v>2983.2</v>
      </c>
      <c r="H11" s="24">
        <v>7.71</v>
      </c>
      <c r="I11" s="31"/>
      <c r="J11" s="31"/>
      <c r="K11" s="35"/>
    </row>
    <row r="12" spans="1:54" x14ac:dyDescent="0.3">
      <c r="B12" s="8" t="s">
        <v>40</v>
      </c>
      <c r="C12" s="57" t="s">
        <v>41</v>
      </c>
      <c r="D12" s="54" t="s">
        <v>42</v>
      </c>
      <c r="E12" s="6" t="s">
        <v>43</v>
      </c>
      <c r="F12" s="19">
        <v>260000</v>
      </c>
      <c r="G12" s="24">
        <v>2566.98</v>
      </c>
      <c r="H12" s="24">
        <v>6.64</v>
      </c>
      <c r="I12" s="31"/>
      <c r="J12" s="31"/>
      <c r="K12" s="35"/>
    </row>
    <row r="13" spans="1:54" x14ac:dyDescent="0.3">
      <c r="B13" s="8" t="s">
        <v>58</v>
      </c>
      <c r="C13" s="57" t="s">
        <v>59</v>
      </c>
      <c r="D13" s="54" t="s">
        <v>60</v>
      </c>
      <c r="E13" s="6" t="s">
        <v>61</v>
      </c>
      <c r="F13" s="19">
        <v>15200</v>
      </c>
      <c r="G13" s="24">
        <v>2460.27</v>
      </c>
      <c r="H13" s="24">
        <v>6.36</v>
      </c>
      <c r="I13" s="31"/>
      <c r="J13" s="31"/>
      <c r="K13" s="35"/>
    </row>
    <row r="14" spans="1:54" x14ac:dyDescent="0.3">
      <c r="B14" s="8" t="s">
        <v>44</v>
      </c>
      <c r="C14" s="57" t="s">
        <v>45</v>
      </c>
      <c r="D14" s="54" t="s">
        <v>46</v>
      </c>
      <c r="E14" s="6" t="s">
        <v>43</v>
      </c>
      <c r="F14" s="19">
        <v>180000</v>
      </c>
      <c r="G14" s="24">
        <v>2421.54</v>
      </c>
      <c r="H14" s="24">
        <v>6.26</v>
      </c>
      <c r="I14" s="31"/>
      <c r="J14" s="31"/>
      <c r="K14" s="35"/>
    </row>
    <row r="15" spans="1:54" x14ac:dyDescent="0.3">
      <c r="B15" s="8" t="s">
        <v>1130</v>
      </c>
      <c r="C15" s="57" t="s">
        <v>1131</v>
      </c>
      <c r="D15" s="54" t="s">
        <v>1132</v>
      </c>
      <c r="E15" s="6" t="s">
        <v>115</v>
      </c>
      <c r="F15" s="19">
        <v>413687</v>
      </c>
      <c r="G15" s="24">
        <v>1985.7</v>
      </c>
      <c r="H15" s="24">
        <v>5.13</v>
      </c>
      <c r="I15" s="31"/>
      <c r="J15" s="31"/>
      <c r="K15" s="35"/>
    </row>
    <row r="16" spans="1:54" x14ac:dyDescent="0.3">
      <c r="B16" s="8" t="s">
        <v>609</v>
      </c>
      <c r="C16" s="57" t="s">
        <v>610</v>
      </c>
      <c r="D16" s="54" t="s">
        <v>611</v>
      </c>
      <c r="E16" s="6" t="s">
        <v>148</v>
      </c>
      <c r="F16" s="19">
        <v>500000</v>
      </c>
      <c r="G16" s="24">
        <v>1588.75</v>
      </c>
      <c r="H16" s="24">
        <v>4.1100000000000003</v>
      </c>
      <c r="I16" s="31"/>
      <c r="J16" s="31"/>
      <c r="K16" s="35"/>
    </row>
    <row r="17" spans="2:11" x14ac:dyDescent="0.3">
      <c r="B17" s="8" t="s">
        <v>47</v>
      </c>
      <c r="C17" s="57" t="s">
        <v>48</v>
      </c>
      <c r="D17" s="54" t="s">
        <v>49</v>
      </c>
      <c r="E17" s="6" t="s">
        <v>50</v>
      </c>
      <c r="F17" s="19">
        <v>105000</v>
      </c>
      <c r="G17" s="24">
        <v>1556.42</v>
      </c>
      <c r="H17" s="24">
        <v>4.0199999999999996</v>
      </c>
      <c r="I17" s="31"/>
      <c r="J17" s="31"/>
      <c r="K17" s="35"/>
    </row>
    <row r="18" spans="2:11" x14ac:dyDescent="0.3">
      <c r="B18" s="8" t="s">
        <v>260</v>
      </c>
      <c r="C18" s="57" t="s">
        <v>261</v>
      </c>
      <c r="D18" s="54" t="s">
        <v>262</v>
      </c>
      <c r="E18" s="6" t="s">
        <v>90</v>
      </c>
      <c r="F18" s="19">
        <v>46307</v>
      </c>
      <c r="G18" s="24">
        <v>1471.96</v>
      </c>
      <c r="H18" s="24">
        <v>3.81</v>
      </c>
      <c r="I18" s="31"/>
      <c r="J18" s="31"/>
      <c r="K18" s="35"/>
    </row>
    <row r="19" spans="2:11" x14ac:dyDescent="0.3">
      <c r="B19" s="8" t="s">
        <v>91</v>
      </c>
      <c r="C19" s="57" t="s">
        <v>92</v>
      </c>
      <c r="D19" s="54" t="s">
        <v>93</v>
      </c>
      <c r="E19" s="6" t="s">
        <v>94</v>
      </c>
      <c r="F19" s="19">
        <v>200000</v>
      </c>
      <c r="G19" s="24">
        <v>1463.7</v>
      </c>
      <c r="H19" s="24">
        <v>3.78</v>
      </c>
      <c r="I19" s="31"/>
      <c r="J19" s="31"/>
      <c r="K19" s="35"/>
    </row>
    <row r="20" spans="2:11" x14ac:dyDescent="0.3">
      <c r="B20" s="8" t="s">
        <v>105</v>
      </c>
      <c r="C20" s="57" t="s">
        <v>106</v>
      </c>
      <c r="D20" s="54" t="s">
        <v>107</v>
      </c>
      <c r="E20" s="6" t="s">
        <v>61</v>
      </c>
      <c r="F20" s="19">
        <v>20000</v>
      </c>
      <c r="G20" s="24">
        <v>1401.4</v>
      </c>
      <c r="H20" s="24">
        <v>3.62</v>
      </c>
      <c r="I20" s="31"/>
      <c r="J20" s="31"/>
      <c r="K20" s="35"/>
    </row>
    <row r="21" spans="2:11" x14ac:dyDescent="0.3">
      <c r="B21" s="8" t="s">
        <v>116</v>
      </c>
      <c r="C21" s="57" t="s">
        <v>117</v>
      </c>
      <c r="D21" s="54" t="s">
        <v>118</v>
      </c>
      <c r="E21" s="6" t="s">
        <v>119</v>
      </c>
      <c r="F21" s="19">
        <v>20000</v>
      </c>
      <c r="G21" s="24">
        <v>1347.6</v>
      </c>
      <c r="H21" s="24">
        <v>3.48</v>
      </c>
      <c r="I21" s="31"/>
      <c r="J21" s="31"/>
      <c r="K21" s="35"/>
    </row>
    <row r="22" spans="2:11" x14ac:dyDescent="0.3">
      <c r="B22" s="8" t="s">
        <v>2584</v>
      </c>
      <c r="C22" s="57" t="s">
        <v>2585</v>
      </c>
      <c r="D22" s="54" t="s">
        <v>2586</v>
      </c>
      <c r="E22" s="6" t="s">
        <v>90</v>
      </c>
      <c r="F22" s="19">
        <v>150000</v>
      </c>
      <c r="G22" s="24">
        <v>1317.98</v>
      </c>
      <c r="H22" s="24">
        <v>3.41</v>
      </c>
      <c r="I22" s="31"/>
      <c r="J22" s="31"/>
      <c r="K22" s="35"/>
    </row>
    <row r="23" spans="2:11" x14ac:dyDescent="0.3">
      <c r="B23" s="8" t="s">
        <v>615</v>
      </c>
      <c r="C23" s="57" t="s">
        <v>616</v>
      </c>
      <c r="D23" s="54" t="s">
        <v>617</v>
      </c>
      <c r="E23" s="6" t="s">
        <v>148</v>
      </c>
      <c r="F23" s="19">
        <v>200000</v>
      </c>
      <c r="G23" s="24">
        <v>1291.5</v>
      </c>
      <c r="H23" s="24">
        <v>3.34</v>
      </c>
      <c r="I23" s="31"/>
      <c r="J23" s="31"/>
      <c r="K23" s="35"/>
    </row>
    <row r="24" spans="2:11" x14ac:dyDescent="0.3">
      <c r="B24" s="8" t="s">
        <v>453</v>
      </c>
      <c r="C24" s="57" t="s">
        <v>454</v>
      </c>
      <c r="D24" s="54" t="s">
        <v>455</v>
      </c>
      <c r="E24" s="6" t="s">
        <v>123</v>
      </c>
      <c r="F24" s="19">
        <v>75861</v>
      </c>
      <c r="G24" s="24">
        <v>1281.3699999999999</v>
      </c>
      <c r="H24" s="24">
        <v>3.31</v>
      </c>
      <c r="I24" s="31"/>
      <c r="J24" s="31"/>
      <c r="K24" s="35"/>
    </row>
    <row r="25" spans="2:11" x14ac:dyDescent="0.3">
      <c r="B25" s="8" t="s">
        <v>276</v>
      </c>
      <c r="C25" s="57" t="s">
        <v>277</v>
      </c>
      <c r="D25" s="54" t="s">
        <v>278</v>
      </c>
      <c r="E25" s="6" t="s">
        <v>43</v>
      </c>
      <c r="F25" s="19">
        <v>400000</v>
      </c>
      <c r="G25" s="24">
        <v>1113.5999999999999</v>
      </c>
      <c r="H25" s="24">
        <v>2.88</v>
      </c>
      <c r="I25" s="31"/>
      <c r="J25" s="31"/>
      <c r="K25" s="35"/>
    </row>
    <row r="26" spans="2:11" x14ac:dyDescent="0.3">
      <c r="B26" s="8" t="s">
        <v>481</v>
      </c>
      <c r="C26" s="57" t="s">
        <v>482</v>
      </c>
      <c r="D26" s="54" t="s">
        <v>483</v>
      </c>
      <c r="E26" s="6" t="s">
        <v>71</v>
      </c>
      <c r="F26" s="19">
        <v>800000</v>
      </c>
      <c r="G26" s="24">
        <v>1091.52</v>
      </c>
      <c r="H26" s="24">
        <v>2.82</v>
      </c>
      <c r="I26" s="31"/>
      <c r="J26" s="31"/>
      <c r="K26" s="35"/>
    </row>
    <row r="27" spans="2:11" x14ac:dyDescent="0.3">
      <c r="B27" s="8" t="s">
        <v>901</v>
      </c>
      <c r="C27" s="57" t="s">
        <v>902</v>
      </c>
      <c r="D27" s="54" t="s">
        <v>903</v>
      </c>
      <c r="E27" s="6" t="s">
        <v>156</v>
      </c>
      <c r="F27" s="19">
        <v>1300000</v>
      </c>
      <c r="G27" s="24">
        <v>1089.01</v>
      </c>
      <c r="H27" s="24">
        <v>2.82</v>
      </c>
      <c r="I27" s="31"/>
      <c r="J27" s="31"/>
      <c r="K27" s="35"/>
    </row>
    <row r="28" spans="2:11" x14ac:dyDescent="0.3">
      <c r="B28" s="8" t="s">
        <v>496</v>
      </c>
      <c r="C28" s="57" t="s">
        <v>497</v>
      </c>
      <c r="D28" s="54" t="s">
        <v>498</v>
      </c>
      <c r="E28" s="6" t="s">
        <v>90</v>
      </c>
      <c r="F28" s="19">
        <v>60000</v>
      </c>
      <c r="G28" s="24">
        <v>990</v>
      </c>
      <c r="H28" s="24">
        <v>2.56</v>
      </c>
      <c r="I28" s="31"/>
      <c r="J28" s="31"/>
      <c r="K28" s="35"/>
    </row>
    <row r="29" spans="2:11" x14ac:dyDescent="0.3">
      <c r="B29" s="8" t="s">
        <v>1985</v>
      </c>
      <c r="C29" s="57" t="s">
        <v>1986</v>
      </c>
      <c r="D29" s="54" t="s">
        <v>1987</v>
      </c>
      <c r="E29" s="6" t="s">
        <v>90</v>
      </c>
      <c r="F29" s="19">
        <v>300000</v>
      </c>
      <c r="G29" s="24">
        <v>952.8</v>
      </c>
      <c r="H29" s="24">
        <v>2.46</v>
      </c>
      <c r="I29" s="31"/>
      <c r="J29" s="31"/>
      <c r="K29" s="35"/>
    </row>
    <row r="30" spans="2:11" x14ac:dyDescent="0.3">
      <c r="B30" s="8" t="s">
        <v>529</v>
      </c>
      <c r="C30" s="57" t="s">
        <v>530</v>
      </c>
      <c r="D30" s="54" t="s">
        <v>531</v>
      </c>
      <c r="E30" s="6" t="s">
        <v>354</v>
      </c>
      <c r="F30" s="19">
        <v>16000</v>
      </c>
      <c r="G30" s="24">
        <v>909.98</v>
      </c>
      <c r="H30" s="24">
        <v>2.35</v>
      </c>
      <c r="I30" s="31"/>
      <c r="J30" s="31"/>
      <c r="K30" s="35"/>
    </row>
    <row r="31" spans="2:11" x14ac:dyDescent="0.3">
      <c r="B31" s="8" t="s">
        <v>3096</v>
      </c>
      <c r="C31" s="57" t="s">
        <v>3097</v>
      </c>
      <c r="D31" s="54" t="s">
        <v>3098</v>
      </c>
      <c r="E31" s="6" t="s">
        <v>566</v>
      </c>
      <c r="F31" s="19">
        <v>167340</v>
      </c>
      <c r="G31" s="24">
        <v>884.98</v>
      </c>
      <c r="H31" s="24">
        <v>2.29</v>
      </c>
      <c r="I31" s="31"/>
      <c r="J31" s="31"/>
      <c r="K31" s="35"/>
    </row>
    <row r="32" spans="2:11" x14ac:dyDescent="0.3">
      <c r="B32" s="8" t="s">
        <v>157</v>
      </c>
      <c r="C32" s="57" t="s">
        <v>158</v>
      </c>
      <c r="D32" s="54" t="s">
        <v>159</v>
      </c>
      <c r="E32" s="6" t="s">
        <v>152</v>
      </c>
      <c r="F32" s="19">
        <v>150000</v>
      </c>
      <c r="G32" s="24">
        <v>709.13</v>
      </c>
      <c r="H32" s="24">
        <v>1.83</v>
      </c>
      <c r="I32" s="31"/>
      <c r="J32" s="31"/>
      <c r="K32" s="35"/>
    </row>
    <row r="33" spans="2:11" x14ac:dyDescent="0.3">
      <c r="B33" s="8" t="s">
        <v>459</v>
      </c>
      <c r="C33" s="57" t="s">
        <v>460</v>
      </c>
      <c r="D33" s="54" t="s">
        <v>461</v>
      </c>
      <c r="E33" s="6" t="s">
        <v>71</v>
      </c>
      <c r="F33" s="19">
        <v>390121</v>
      </c>
      <c r="G33" s="24">
        <v>592.66999999999996</v>
      </c>
      <c r="H33" s="24">
        <v>1.53</v>
      </c>
      <c r="I33" s="31"/>
      <c r="J33" s="31"/>
      <c r="K33" s="35"/>
    </row>
    <row r="34" spans="2:11" x14ac:dyDescent="0.3">
      <c r="C34" s="58" t="s">
        <v>185</v>
      </c>
      <c r="D34" s="54"/>
      <c r="E34" s="6"/>
      <c r="F34" s="19"/>
      <c r="G34" s="25">
        <v>36938.959999999999</v>
      </c>
      <c r="H34" s="25">
        <v>95.48</v>
      </c>
      <c r="I34" s="31"/>
      <c r="J34" s="31"/>
      <c r="K34" s="35"/>
    </row>
    <row r="35" spans="2:11" x14ac:dyDescent="0.3">
      <c r="C35" s="57"/>
      <c r="D35" s="54"/>
      <c r="E35" s="6"/>
      <c r="F35" s="19"/>
      <c r="G35" s="24"/>
      <c r="H35" s="24"/>
      <c r="I35" s="31"/>
      <c r="J35" s="31"/>
      <c r="K35" s="35"/>
    </row>
    <row r="36" spans="2:11" x14ac:dyDescent="0.3">
      <c r="C36" s="58" t="s">
        <v>3</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8" t="s">
        <v>4</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5</v>
      </c>
      <c r="D40" s="54"/>
      <c r="E40" s="6"/>
      <c r="F40" s="19"/>
      <c r="G40" s="24"/>
      <c r="H40" s="24"/>
      <c r="I40" s="31"/>
      <c r="J40" s="31"/>
      <c r="K40" s="35"/>
    </row>
    <row r="41" spans="2:11" x14ac:dyDescent="0.3">
      <c r="C41" s="57"/>
      <c r="D41" s="54"/>
      <c r="E41" s="6"/>
      <c r="F41" s="19"/>
      <c r="G41" s="24"/>
      <c r="H41" s="24"/>
      <c r="I41" s="31"/>
      <c r="J41" s="31"/>
      <c r="K41" s="35"/>
    </row>
    <row r="42" spans="2:11" x14ac:dyDescent="0.3">
      <c r="C42" s="58" t="s">
        <v>6</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7</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8</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9</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10</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11</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13</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14</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15</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16</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17</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200</v>
      </c>
      <c r="C76" s="57" t="s">
        <v>201</v>
      </c>
      <c r="D76" s="54"/>
      <c r="E76" s="6"/>
      <c r="F76" s="19"/>
      <c r="G76" s="24">
        <v>1755.82</v>
      </c>
      <c r="H76" s="24">
        <v>4.54</v>
      </c>
      <c r="I76" s="31"/>
      <c r="J76" s="31"/>
      <c r="K76" s="35"/>
    </row>
    <row r="77" spans="1:54" x14ac:dyDescent="0.3">
      <c r="C77" s="58" t="s">
        <v>185</v>
      </c>
      <c r="D77" s="54"/>
      <c r="E77" s="6"/>
      <c r="F77" s="19"/>
      <c r="G77" s="25">
        <v>1755.82</v>
      </c>
      <c r="H77" s="25">
        <v>4.54</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5160</v>
      </c>
      <c r="D80" s="54"/>
      <c r="E80" s="6"/>
      <c r="F80" s="19"/>
      <c r="G80" s="24" t="s">
        <v>2</v>
      </c>
      <c r="H80" s="24" t="s">
        <v>2</v>
      </c>
      <c r="I80" s="31"/>
      <c r="J80" s="31"/>
      <c r="K80" s="35"/>
      <c r="L80" s="3"/>
      <c r="AI80" s="3"/>
      <c r="AV80" s="3"/>
      <c r="AX80" s="3"/>
      <c r="BB80" s="3"/>
    </row>
    <row r="81" spans="2:11" x14ac:dyDescent="0.3">
      <c r="B81" s="8"/>
      <c r="C81" s="57" t="s">
        <v>202</v>
      </c>
      <c r="D81" s="54"/>
      <c r="E81" s="6"/>
      <c r="F81" s="19"/>
      <c r="G81" s="24">
        <v>-17.48</v>
      </c>
      <c r="H81" s="24">
        <v>-2.0000000000000004E-2</v>
      </c>
      <c r="I81" s="31"/>
      <c r="J81" s="31"/>
      <c r="K81" s="35"/>
    </row>
    <row r="82" spans="2:11" x14ac:dyDescent="0.3">
      <c r="C82" s="58" t="s">
        <v>185</v>
      </c>
      <c r="D82" s="54"/>
      <c r="E82" s="6"/>
      <c r="F82" s="19"/>
      <c r="G82" s="25">
        <v>-17.48</v>
      </c>
      <c r="H82" s="25">
        <v>-2.0000000000000004E-2</v>
      </c>
      <c r="I82" s="31"/>
      <c r="J82" s="31"/>
      <c r="K82" s="35"/>
    </row>
    <row r="83" spans="2:11" x14ac:dyDescent="0.3">
      <c r="C83" s="57"/>
      <c r="D83" s="54"/>
      <c r="E83" s="6"/>
      <c r="F83" s="19"/>
      <c r="G83" s="24"/>
      <c r="H83" s="24"/>
      <c r="I83" s="31"/>
      <c r="J83" s="31"/>
      <c r="K83" s="35"/>
    </row>
    <row r="84" spans="2:11" x14ac:dyDescent="0.3">
      <c r="C84" s="60" t="s">
        <v>203</v>
      </c>
      <c r="D84" s="55"/>
      <c r="E84" s="5"/>
      <c r="F84" s="20"/>
      <c r="G84" s="26">
        <v>38677.300000000003</v>
      </c>
      <c r="H84" s="26">
        <v>100.00000000000001</v>
      </c>
      <c r="I84" s="32"/>
      <c r="J84" s="32"/>
      <c r="K84" s="36"/>
    </row>
    <row r="87" spans="2:11" x14ac:dyDescent="0.3">
      <c r="C87" s="1" t="s">
        <v>204</v>
      </c>
    </row>
    <row r="88" spans="2:11" x14ac:dyDescent="0.3">
      <c r="C88" s="37" t="s">
        <v>205</v>
      </c>
      <c r="D88" s="37"/>
      <c r="E88" s="37"/>
      <c r="F88" s="37"/>
      <c r="G88" s="37"/>
      <c r="H88" s="37"/>
      <c r="I88" s="37"/>
      <c r="J88" s="37"/>
      <c r="K88" s="37"/>
    </row>
    <row r="89" spans="2:11" x14ac:dyDescent="0.3">
      <c r="C89" s="2" t="s">
        <v>206</v>
      </c>
    </row>
    <row r="90" spans="2:11" x14ac:dyDescent="0.3">
      <c r="C90" s="2" t="s">
        <v>207</v>
      </c>
    </row>
    <row r="91" spans="2:11" ht="30" customHeight="1" x14ac:dyDescent="0.3">
      <c r="C91" s="88" t="s">
        <v>208</v>
      </c>
      <c r="D91" s="89"/>
      <c r="E91" s="89"/>
      <c r="F91" s="89"/>
      <c r="G91" s="89"/>
      <c r="H91" s="89"/>
      <c r="I91" s="89"/>
      <c r="J91" s="89"/>
      <c r="K91" s="89"/>
    </row>
    <row r="92" spans="2:11" x14ac:dyDescent="0.3">
      <c r="C92" s="2" t="s">
        <v>209</v>
      </c>
    </row>
    <row r="94" spans="2:11" x14ac:dyDescent="0.3">
      <c r="C94" s="1" t="s">
        <v>5306</v>
      </c>
      <c r="E94" s="86" t="s">
        <v>5307</v>
      </c>
    </row>
    <row r="95" spans="2:11" x14ac:dyDescent="0.3">
      <c r="E95" s="2" t="s">
        <v>5310</v>
      </c>
    </row>
  </sheetData>
  <mergeCells count="1">
    <mergeCell ref="C91:K91"/>
  </mergeCells>
  <hyperlinks>
    <hyperlink ref="J2" location="'Index'!A1" display="'Index'!A1" xr:uid="{1EE8E0B4-8470-4208-A09D-98E23E2EFB1E}"/>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067AE-1484-44FD-A168-293C89AEF1D1}">
  <sheetPr codeName="Sheet1"/>
  <dimension ref="A1:IV108"/>
  <sheetViews>
    <sheetView showGridLines="0" zoomScale="90" zoomScaleNormal="90" workbookViewId="0">
      <pane ySplit="6" topLeftCell="A9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514</v>
      </c>
      <c r="J2" s="38" t="s">
        <v>4904</v>
      </c>
    </row>
    <row r="3" spans="1:54" ht="16.2" x14ac:dyDescent="0.35">
      <c r="C3" s="1" t="s">
        <v>28</v>
      </c>
      <c r="D3" s="21" t="s">
        <v>515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58</v>
      </c>
      <c r="C10" s="57" t="s">
        <v>59</v>
      </c>
      <c r="D10" s="54" t="s">
        <v>60</v>
      </c>
      <c r="E10" s="6" t="s">
        <v>61</v>
      </c>
      <c r="F10" s="19">
        <v>270000</v>
      </c>
      <c r="G10" s="24">
        <v>43702.2</v>
      </c>
      <c r="H10" s="24">
        <v>7.33</v>
      </c>
      <c r="I10" s="31"/>
      <c r="J10" s="31"/>
      <c r="K10" s="35"/>
    </row>
    <row r="11" spans="1:54" x14ac:dyDescent="0.3">
      <c r="B11" s="8" t="s">
        <v>98</v>
      </c>
      <c r="C11" s="57" t="s">
        <v>99</v>
      </c>
      <c r="D11" s="54" t="s">
        <v>100</v>
      </c>
      <c r="E11" s="6" t="s">
        <v>101</v>
      </c>
      <c r="F11" s="19">
        <v>1600000</v>
      </c>
      <c r="G11" s="24">
        <v>39448</v>
      </c>
      <c r="H11" s="24">
        <v>6.62</v>
      </c>
      <c r="I11" s="31"/>
      <c r="J11" s="31"/>
      <c r="K11" s="35"/>
    </row>
    <row r="12" spans="1:54" x14ac:dyDescent="0.3">
      <c r="B12" s="8" t="s">
        <v>116</v>
      </c>
      <c r="C12" s="57" t="s">
        <v>117</v>
      </c>
      <c r="D12" s="54" t="s">
        <v>118</v>
      </c>
      <c r="E12" s="6" t="s">
        <v>119</v>
      </c>
      <c r="F12" s="19">
        <v>520000</v>
      </c>
      <c r="G12" s="24">
        <v>35037.599999999999</v>
      </c>
      <c r="H12" s="24">
        <v>5.88</v>
      </c>
      <c r="I12" s="31"/>
      <c r="J12" s="31"/>
      <c r="K12" s="35"/>
    </row>
    <row r="13" spans="1:54" x14ac:dyDescent="0.3">
      <c r="B13" s="8" t="s">
        <v>135</v>
      </c>
      <c r="C13" s="57" t="s">
        <v>136</v>
      </c>
      <c r="D13" s="54" t="s">
        <v>137</v>
      </c>
      <c r="E13" s="6" t="s">
        <v>138</v>
      </c>
      <c r="F13" s="19">
        <v>500000</v>
      </c>
      <c r="G13" s="24">
        <v>29182.5</v>
      </c>
      <c r="H13" s="24">
        <v>4.9000000000000004</v>
      </c>
      <c r="I13" s="31"/>
      <c r="J13" s="31"/>
      <c r="K13" s="35"/>
    </row>
    <row r="14" spans="1:54" x14ac:dyDescent="0.3">
      <c r="B14" s="8" t="s">
        <v>516</v>
      </c>
      <c r="C14" s="57" t="s">
        <v>517</v>
      </c>
      <c r="D14" s="54" t="s">
        <v>518</v>
      </c>
      <c r="E14" s="6" t="s">
        <v>115</v>
      </c>
      <c r="F14" s="19">
        <v>2800000</v>
      </c>
      <c r="G14" s="24">
        <v>23473.8</v>
      </c>
      <c r="H14" s="24">
        <v>3.94</v>
      </c>
      <c r="I14" s="31"/>
      <c r="J14" s="31"/>
      <c r="K14" s="35"/>
    </row>
    <row r="15" spans="1:54" x14ac:dyDescent="0.3">
      <c r="B15" s="8" t="s">
        <v>519</v>
      </c>
      <c r="C15" s="57" t="s">
        <v>520</v>
      </c>
      <c r="D15" s="54" t="s">
        <v>521</v>
      </c>
      <c r="E15" s="6" t="s">
        <v>354</v>
      </c>
      <c r="F15" s="19">
        <v>3100000</v>
      </c>
      <c r="G15" s="24">
        <v>23364.7</v>
      </c>
      <c r="H15" s="24">
        <v>3.92</v>
      </c>
      <c r="I15" s="31"/>
      <c r="J15" s="31"/>
      <c r="K15" s="35"/>
    </row>
    <row r="16" spans="1:54" x14ac:dyDescent="0.3">
      <c r="B16" s="8" t="s">
        <v>228</v>
      </c>
      <c r="C16" s="57" t="s">
        <v>229</v>
      </c>
      <c r="D16" s="54" t="s">
        <v>230</v>
      </c>
      <c r="E16" s="6" t="s">
        <v>119</v>
      </c>
      <c r="F16" s="19">
        <v>80000</v>
      </c>
      <c r="G16" s="24">
        <v>23196</v>
      </c>
      <c r="H16" s="24">
        <v>3.89</v>
      </c>
      <c r="I16" s="31"/>
      <c r="J16" s="31"/>
      <c r="K16" s="35"/>
    </row>
    <row r="17" spans="2:11" x14ac:dyDescent="0.3">
      <c r="B17" s="8" t="s">
        <v>522</v>
      </c>
      <c r="C17" s="57" t="s">
        <v>523</v>
      </c>
      <c r="D17" s="54" t="s">
        <v>524</v>
      </c>
      <c r="E17" s="6" t="s">
        <v>115</v>
      </c>
      <c r="F17" s="19">
        <v>3000000</v>
      </c>
      <c r="G17" s="24">
        <v>22771.5</v>
      </c>
      <c r="H17" s="24">
        <v>3.82</v>
      </c>
      <c r="I17" s="31"/>
      <c r="J17" s="31"/>
      <c r="K17" s="35"/>
    </row>
    <row r="18" spans="2:11" x14ac:dyDescent="0.3">
      <c r="B18" s="8" t="s">
        <v>525</v>
      </c>
      <c r="C18" s="57" t="s">
        <v>526</v>
      </c>
      <c r="D18" s="54" t="s">
        <v>527</v>
      </c>
      <c r="E18" s="6" t="s">
        <v>528</v>
      </c>
      <c r="F18" s="19">
        <v>2500000</v>
      </c>
      <c r="G18" s="24">
        <v>21493.75</v>
      </c>
      <c r="H18" s="24">
        <v>3.61</v>
      </c>
      <c r="I18" s="31"/>
      <c r="J18" s="31"/>
      <c r="K18" s="35"/>
    </row>
    <row r="19" spans="2:11" x14ac:dyDescent="0.3">
      <c r="B19" s="8" t="s">
        <v>139</v>
      </c>
      <c r="C19" s="57" t="s">
        <v>140</v>
      </c>
      <c r="D19" s="54" t="s">
        <v>141</v>
      </c>
      <c r="E19" s="6" t="s">
        <v>111</v>
      </c>
      <c r="F19" s="19">
        <v>600000</v>
      </c>
      <c r="G19" s="24">
        <v>18577.8</v>
      </c>
      <c r="H19" s="24">
        <v>3.12</v>
      </c>
      <c r="I19" s="31"/>
      <c r="J19" s="31"/>
      <c r="K19" s="35"/>
    </row>
    <row r="20" spans="2:11" x14ac:dyDescent="0.3">
      <c r="B20" s="8" t="s">
        <v>171</v>
      </c>
      <c r="C20" s="57" t="s">
        <v>172</v>
      </c>
      <c r="D20" s="54" t="s">
        <v>173</v>
      </c>
      <c r="E20" s="6" t="s">
        <v>174</v>
      </c>
      <c r="F20" s="19">
        <v>50000</v>
      </c>
      <c r="G20" s="24">
        <v>18247.5</v>
      </c>
      <c r="H20" s="24">
        <v>3.06</v>
      </c>
      <c r="I20" s="31"/>
      <c r="J20" s="31"/>
      <c r="K20" s="35"/>
    </row>
    <row r="21" spans="2:11" x14ac:dyDescent="0.3">
      <c r="B21" s="8" t="s">
        <v>181</v>
      </c>
      <c r="C21" s="57" t="s">
        <v>182</v>
      </c>
      <c r="D21" s="54" t="s">
        <v>183</v>
      </c>
      <c r="E21" s="6" t="s">
        <v>184</v>
      </c>
      <c r="F21" s="19">
        <v>800000</v>
      </c>
      <c r="G21" s="24">
        <v>17944</v>
      </c>
      <c r="H21" s="24">
        <v>3.01</v>
      </c>
      <c r="I21" s="31"/>
      <c r="J21" s="31"/>
      <c r="K21" s="35"/>
    </row>
    <row r="22" spans="2:11" x14ac:dyDescent="0.3">
      <c r="B22" s="8" t="s">
        <v>157</v>
      </c>
      <c r="C22" s="57" t="s">
        <v>158</v>
      </c>
      <c r="D22" s="54" t="s">
        <v>159</v>
      </c>
      <c r="E22" s="6" t="s">
        <v>152</v>
      </c>
      <c r="F22" s="19">
        <v>3600000</v>
      </c>
      <c r="G22" s="24">
        <v>17019</v>
      </c>
      <c r="H22" s="24">
        <v>2.85</v>
      </c>
      <c r="I22" s="31"/>
      <c r="J22" s="31"/>
      <c r="K22" s="35"/>
    </row>
    <row r="23" spans="2:11" x14ac:dyDescent="0.3">
      <c r="B23" s="8" t="s">
        <v>478</v>
      </c>
      <c r="C23" s="57" t="s">
        <v>479</v>
      </c>
      <c r="D23" s="54" t="s">
        <v>480</v>
      </c>
      <c r="E23" s="6" t="s">
        <v>119</v>
      </c>
      <c r="F23" s="19">
        <v>1000000</v>
      </c>
      <c r="G23" s="24">
        <v>16907</v>
      </c>
      <c r="H23" s="24">
        <v>2.84</v>
      </c>
      <c r="I23" s="31"/>
      <c r="J23" s="31"/>
      <c r="K23" s="35"/>
    </row>
    <row r="24" spans="2:11" x14ac:dyDescent="0.3">
      <c r="B24" s="8" t="s">
        <v>453</v>
      </c>
      <c r="C24" s="57" t="s">
        <v>454</v>
      </c>
      <c r="D24" s="54" t="s">
        <v>455</v>
      </c>
      <c r="E24" s="6" t="s">
        <v>123</v>
      </c>
      <c r="F24" s="19">
        <v>1000000</v>
      </c>
      <c r="G24" s="24">
        <v>16891</v>
      </c>
      <c r="H24" s="24">
        <v>2.83</v>
      </c>
      <c r="I24" s="31"/>
      <c r="J24" s="31"/>
      <c r="K24" s="35"/>
    </row>
    <row r="25" spans="2:11" x14ac:dyDescent="0.3">
      <c r="B25" s="8" t="s">
        <v>263</v>
      </c>
      <c r="C25" s="57" t="s">
        <v>264</v>
      </c>
      <c r="D25" s="54" t="s">
        <v>265</v>
      </c>
      <c r="E25" s="6" t="s">
        <v>266</v>
      </c>
      <c r="F25" s="19">
        <v>900000</v>
      </c>
      <c r="G25" s="24">
        <v>16176.6</v>
      </c>
      <c r="H25" s="24">
        <v>2.71</v>
      </c>
      <c r="I25" s="31"/>
      <c r="J25" s="31"/>
      <c r="K25" s="35"/>
    </row>
    <row r="26" spans="2:11" x14ac:dyDescent="0.3">
      <c r="B26" s="8" t="s">
        <v>529</v>
      </c>
      <c r="C26" s="57" t="s">
        <v>530</v>
      </c>
      <c r="D26" s="54" t="s">
        <v>531</v>
      </c>
      <c r="E26" s="6" t="s">
        <v>354</v>
      </c>
      <c r="F26" s="19">
        <v>280000</v>
      </c>
      <c r="G26" s="24">
        <v>15924.72</v>
      </c>
      <c r="H26" s="24">
        <v>2.67</v>
      </c>
      <c r="I26" s="31"/>
      <c r="J26" s="31"/>
      <c r="K26" s="35"/>
    </row>
    <row r="27" spans="2:11" x14ac:dyDescent="0.3">
      <c r="B27" s="8" t="s">
        <v>282</v>
      </c>
      <c r="C27" s="57" t="s">
        <v>283</v>
      </c>
      <c r="D27" s="54" t="s">
        <v>284</v>
      </c>
      <c r="E27" s="6" t="s">
        <v>152</v>
      </c>
      <c r="F27" s="19">
        <v>125000</v>
      </c>
      <c r="G27" s="24">
        <v>15530</v>
      </c>
      <c r="H27" s="24">
        <v>2.61</v>
      </c>
      <c r="I27" s="31"/>
      <c r="J27" s="31"/>
      <c r="K27" s="35"/>
    </row>
    <row r="28" spans="2:11" x14ac:dyDescent="0.3">
      <c r="B28" s="8" t="s">
        <v>47</v>
      </c>
      <c r="C28" s="57" t="s">
        <v>48</v>
      </c>
      <c r="D28" s="54" t="s">
        <v>49</v>
      </c>
      <c r="E28" s="6" t="s">
        <v>50</v>
      </c>
      <c r="F28" s="19">
        <v>1000000</v>
      </c>
      <c r="G28" s="24">
        <v>14823</v>
      </c>
      <c r="H28" s="24">
        <v>2.4900000000000002</v>
      </c>
      <c r="I28" s="31"/>
      <c r="J28" s="31"/>
      <c r="K28" s="35"/>
    </row>
    <row r="29" spans="2:11" x14ac:dyDescent="0.3">
      <c r="B29" s="8" t="s">
        <v>532</v>
      </c>
      <c r="C29" s="57" t="s">
        <v>533</v>
      </c>
      <c r="D29" s="54" t="s">
        <v>534</v>
      </c>
      <c r="E29" s="6" t="s">
        <v>119</v>
      </c>
      <c r="F29" s="19">
        <v>3500000</v>
      </c>
      <c r="G29" s="24">
        <v>13023.5</v>
      </c>
      <c r="H29" s="24">
        <v>2.1800000000000002</v>
      </c>
      <c r="I29" s="31"/>
      <c r="J29" s="31"/>
      <c r="K29" s="35"/>
    </row>
    <row r="30" spans="2:11" x14ac:dyDescent="0.3">
      <c r="B30" s="8" t="s">
        <v>535</v>
      </c>
      <c r="C30" s="57" t="s">
        <v>536</v>
      </c>
      <c r="D30" s="54" t="s">
        <v>537</v>
      </c>
      <c r="E30" s="6" t="s">
        <v>123</v>
      </c>
      <c r="F30" s="19">
        <v>250000</v>
      </c>
      <c r="G30" s="24">
        <v>12276.5</v>
      </c>
      <c r="H30" s="24">
        <v>2.06</v>
      </c>
      <c r="I30" s="31"/>
      <c r="J30" s="31"/>
      <c r="K30" s="35"/>
    </row>
    <row r="31" spans="2:11" x14ac:dyDescent="0.3">
      <c r="B31" s="8" t="s">
        <v>409</v>
      </c>
      <c r="C31" s="57" t="s">
        <v>410</v>
      </c>
      <c r="D31" s="54" t="s">
        <v>411</v>
      </c>
      <c r="E31" s="6" t="s">
        <v>119</v>
      </c>
      <c r="F31" s="19">
        <v>600000</v>
      </c>
      <c r="G31" s="24">
        <v>11781</v>
      </c>
      <c r="H31" s="24">
        <v>1.98</v>
      </c>
      <c r="I31" s="31"/>
      <c r="J31" s="31"/>
      <c r="K31" s="35"/>
    </row>
    <row r="32" spans="2:11" x14ac:dyDescent="0.3">
      <c r="B32" s="8" t="s">
        <v>538</v>
      </c>
      <c r="C32" s="57" t="s">
        <v>539</v>
      </c>
      <c r="D32" s="54" t="s">
        <v>540</v>
      </c>
      <c r="E32" s="6" t="s">
        <v>119</v>
      </c>
      <c r="F32" s="19">
        <v>1600000</v>
      </c>
      <c r="G32" s="24">
        <v>11361.6</v>
      </c>
      <c r="H32" s="24">
        <v>1.91</v>
      </c>
      <c r="I32" s="31"/>
      <c r="J32" s="31"/>
      <c r="K32" s="35"/>
    </row>
    <row r="33" spans="2:11" x14ac:dyDescent="0.3">
      <c r="B33" s="8" t="s">
        <v>541</v>
      </c>
      <c r="C33" s="57" t="s">
        <v>542</v>
      </c>
      <c r="D33" s="54" t="s">
        <v>543</v>
      </c>
      <c r="E33" s="6" t="s">
        <v>152</v>
      </c>
      <c r="F33" s="19">
        <v>10000000</v>
      </c>
      <c r="G33" s="24">
        <v>10539</v>
      </c>
      <c r="H33" s="24">
        <v>1.77</v>
      </c>
      <c r="I33" s="31"/>
      <c r="J33" s="31"/>
      <c r="K33" s="35"/>
    </row>
    <row r="34" spans="2:11" x14ac:dyDescent="0.3">
      <c r="B34" s="8" t="s">
        <v>544</v>
      </c>
      <c r="C34" s="57" t="s">
        <v>545</v>
      </c>
      <c r="D34" s="54" t="s">
        <v>546</v>
      </c>
      <c r="E34" s="6" t="s">
        <v>354</v>
      </c>
      <c r="F34" s="19">
        <v>1000000</v>
      </c>
      <c r="G34" s="24">
        <v>10088</v>
      </c>
      <c r="H34" s="24">
        <v>1.69</v>
      </c>
      <c r="I34" s="31"/>
      <c r="J34" s="31"/>
      <c r="K34" s="35"/>
    </row>
    <row r="35" spans="2:11" x14ac:dyDescent="0.3">
      <c r="B35" s="8" t="s">
        <v>547</v>
      </c>
      <c r="C35" s="57" t="s">
        <v>548</v>
      </c>
      <c r="D35" s="54" t="s">
        <v>549</v>
      </c>
      <c r="E35" s="6" t="s">
        <v>550</v>
      </c>
      <c r="F35" s="19">
        <v>500000</v>
      </c>
      <c r="G35" s="24">
        <v>9998.5</v>
      </c>
      <c r="H35" s="24">
        <v>1.68</v>
      </c>
      <c r="I35" s="31"/>
      <c r="J35" s="31"/>
      <c r="K35" s="35"/>
    </row>
    <row r="36" spans="2:11" x14ac:dyDescent="0.3">
      <c r="B36" s="8" t="s">
        <v>551</v>
      </c>
      <c r="C36" s="57" t="s">
        <v>552</v>
      </c>
      <c r="D36" s="54" t="s">
        <v>553</v>
      </c>
      <c r="E36" s="6" t="s">
        <v>61</v>
      </c>
      <c r="F36" s="19">
        <v>400000</v>
      </c>
      <c r="G36" s="24">
        <v>9754.7999999999993</v>
      </c>
      <c r="H36" s="24">
        <v>1.64</v>
      </c>
      <c r="I36" s="31"/>
      <c r="J36" s="31"/>
      <c r="K36" s="35"/>
    </row>
    <row r="37" spans="2:11" x14ac:dyDescent="0.3">
      <c r="B37" s="8" t="s">
        <v>554</v>
      </c>
      <c r="C37" s="57" t="s">
        <v>555</v>
      </c>
      <c r="D37" s="54" t="s">
        <v>556</v>
      </c>
      <c r="E37" s="6" t="s">
        <v>82</v>
      </c>
      <c r="F37" s="19">
        <v>664048</v>
      </c>
      <c r="G37" s="24">
        <v>9290.7000000000007</v>
      </c>
      <c r="H37" s="24">
        <v>1.56</v>
      </c>
      <c r="I37" s="31"/>
      <c r="J37" s="31"/>
      <c r="K37" s="35"/>
    </row>
    <row r="38" spans="2:11" x14ac:dyDescent="0.3">
      <c r="B38" s="8" t="s">
        <v>244</v>
      </c>
      <c r="C38" s="57" t="s">
        <v>245</v>
      </c>
      <c r="D38" s="54" t="s">
        <v>246</v>
      </c>
      <c r="E38" s="6" t="s">
        <v>152</v>
      </c>
      <c r="F38" s="19">
        <v>391800</v>
      </c>
      <c r="G38" s="24">
        <v>8932.26</v>
      </c>
      <c r="H38" s="24">
        <v>1.5</v>
      </c>
      <c r="I38" s="31"/>
      <c r="J38" s="31"/>
      <c r="K38" s="35"/>
    </row>
    <row r="39" spans="2:11" x14ac:dyDescent="0.3">
      <c r="B39" s="8" t="s">
        <v>557</v>
      </c>
      <c r="C39" s="57" t="s">
        <v>558</v>
      </c>
      <c r="D39" s="54" t="s">
        <v>559</v>
      </c>
      <c r="E39" s="6" t="s">
        <v>174</v>
      </c>
      <c r="F39" s="19">
        <v>428223</v>
      </c>
      <c r="G39" s="24">
        <v>8931.8799999999992</v>
      </c>
      <c r="H39" s="24">
        <v>1.5</v>
      </c>
      <c r="I39" s="31"/>
      <c r="J39" s="31"/>
      <c r="K39" s="35"/>
    </row>
    <row r="40" spans="2:11" x14ac:dyDescent="0.3">
      <c r="B40" s="8" t="s">
        <v>219</v>
      </c>
      <c r="C40" s="57" t="s">
        <v>220</v>
      </c>
      <c r="D40" s="54" t="s">
        <v>221</v>
      </c>
      <c r="E40" s="6" t="s">
        <v>152</v>
      </c>
      <c r="F40" s="19">
        <v>600000</v>
      </c>
      <c r="G40" s="24">
        <v>7948.2</v>
      </c>
      <c r="H40" s="24">
        <v>1.33</v>
      </c>
      <c r="I40" s="31"/>
      <c r="J40" s="31"/>
      <c r="K40" s="35"/>
    </row>
    <row r="41" spans="2:11" x14ac:dyDescent="0.3">
      <c r="B41" s="8" t="s">
        <v>120</v>
      </c>
      <c r="C41" s="57" t="s">
        <v>121</v>
      </c>
      <c r="D41" s="54" t="s">
        <v>122</v>
      </c>
      <c r="E41" s="6" t="s">
        <v>123</v>
      </c>
      <c r="F41" s="19">
        <v>250000</v>
      </c>
      <c r="G41" s="24">
        <v>7860</v>
      </c>
      <c r="H41" s="24">
        <v>1.32</v>
      </c>
      <c r="I41" s="31"/>
      <c r="J41" s="31"/>
      <c r="K41" s="35"/>
    </row>
    <row r="42" spans="2:11" x14ac:dyDescent="0.3">
      <c r="B42" s="8" t="s">
        <v>560</v>
      </c>
      <c r="C42" s="57" t="s">
        <v>561</v>
      </c>
      <c r="D42" s="54" t="s">
        <v>562</v>
      </c>
      <c r="E42" s="6" t="s">
        <v>119</v>
      </c>
      <c r="F42" s="19">
        <v>1000000</v>
      </c>
      <c r="G42" s="24">
        <v>7534</v>
      </c>
      <c r="H42" s="24">
        <v>1.26</v>
      </c>
      <c r="I42" s="31"/>
      <c r="J42" s="31"/>
      <c r="K42" s="35"/>
    </row>
    <row r="43" spans="2:11" x14ac:dyDescent="0.3">
      <c r="B43" s="8" t="s">
        <v>563</v>
      </c>
      <c r="C43" s="57" t="s">
        <v>564</v>
      </c>
      <c r="D43" s="54" t="s">
        <v>565</v>
      </c>
      <c r="E43" s="6" t="s">
        <v>566</v>
      </c>
      <c r="F43" s="19">
        <v>2436290</v>
      </c>
      <c r="G43" s="24">
        <v>6509.77</v>
      </c>
      <c r="H43" s="24">
        <v>1.0900000000000001</v>
      </c>
      <c r="I43" s="31"/>
      <c r="J43" s="31"/>
      <c r="K43" s="35"/>
    </row>
    <row r="44" spans="2:11" x14ac:dyDescent="0.3">
      <c r="B44" s="8" t="s">
        <v>567</v>
      </c>
      <c r="C44" s="57" t="s">
        <v>568</v>
      </c>
      <c r="D44" s="54" t="s">
        <v>569</v>
      </c>
      <c r="E44" s="6" t="s">
        <v>354</v>
      </c>
      <c r="F44" s="19">
        <v>200000</v>
      </c>
      <c r="G44" s="24">
        <v>5807.2</v>
      </c>
      <c r="H44" s="24">
        <v>0.97</v>
      </c>
      <c r="I44" s="31"/>
      <c r="J44" s="31"/>
      <c r="K44" s="35"/>
    </row>
    <row r="45" spans="2:11" x14ac:dyDescent="0.3">
      <c r="B45" s="8" t="s">
        <v>294</v>
      </c>
      <c r="C45" s="57" t="s">
        <v>295</v>
      </c>
      <c r="D45" s="54" t="s">
        <v>296</v>
      </c>
      <c r="E45" s="6" t="s">
        <v>123</v>
      </c>
      <c r="F45" s="19">
        <v>38209</v>
      </c>
      <c r="G45" s="24">
        <v>1241.75</v>
      </c>
      <c r="H45" s="24">
        <v>0.21</v>
      </c>
      <c r="I45" s="31"/>
      <c r="J45" s="31"/>
      <c r="K45" s="35"/>
    </row>
    <row r="46" spans="2:11" x14ac:dyDescent="0.3">
      <c r="C46" s="58" t="s">
        <v>185</v>
      </c>
      <c r="D46" s="54"/>
      <c r="E46" s="6"/>
      <c r="F46" s="19"/>
      <c r="G46" s="25">
        <v>582589.32999999996</v>
      </c>
      <c r="H46" s="25">
        <v>97.75</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196</v>
      </c>
      <c r="C70" s="57" t="s">
        <v>197</v>
      </c>
      <c r="D70" s="54" t="s">
        <v>198</v>
      </c>
      <c r="E70" s="6" t="s">
        <v>199</v>
      </c>
      <c r="F70" s="19">
        <v>2000000</v>
      </c>
      <c r="G70" s="24">
        <v>1994.43</v>
      </c>
      <c r="H70" s="24">
        <v>0.33</v>
      </c>
      <c r="I70" s="31">
        <v>5.3612000000000002</v>
      </c>
      <c r="J70" s="31"/>
      <c r="K70" s="35"/>
    </row>
    <row r="71" spans="1:11" x14ac:dyDescent="0.3">
      <c r="C71" s="58" t="s">
        <v>185</v>
      </c>
      <c r="D71" s="54"/>
      <c r="E71" s="6"/>
      <c r="F71" s="19"/>
      <c r="G71" s="25">
        <v>1994.43</v>
      </c>
      <c r="H71" s="25">
        <v>0.33</v>
      </c>
      <c r="I71" s="31"/>
      <c r="J71" s="31"/>
      <c r="K71" s="35"/>
    </row>
    <row r="72" spans="1:11" x14ac:dyDescent="0.3">
      <c r="C72" s="57"/>
      <c r="D72" s="54"/>
      <c r="E72" s="6"/>
      <c r="F72" s="19"/>
      <c r="G72" s="24"/>
      <c r="H72" s="24"/>
      <c r="I72" s="31"/>
      <c r="J72" s="31"/>
      <c r="K72" s="35"/>
    </row>
    <row r="73" spans="1:11" x14ac:dyDescent="0.3">
      <c r="C73" s="58" t="s">
        <v>16</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200</v>
      </c>
      <c r="C89" s="57" t="s">
        <v>201</v>
      </c>
      <c r="D89" s="54"/>
      <c r="E89" s="6"/>
      <c r="F89" s="19"/>
      <c r="G89" s="24">
        <v>9786.3799999999992</v>
      </c>
      <c r="H89" s="24">
        <v>1.64</v>
      </c>
      <c r="I89" s="31"/>
      <c r="J89" s="31"/>
      <c r="K89" s="35"/>
    </row>
    <row r="90" spans="1:54" x14ac:dyDescent="0.3">
      <c r="C90" s="58" t="s">
        <v>185</v>
      </c>
      <c r="D90" s="54"/>
      <c r="E90" s="6"/>
      <c r="F90" s="19"/>
      <c r="G90" s="25">
        <v>9786.3799999999992</v>
      </c>
      <c r="H90" s="25">
        <v>1.64</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5160</v>
      </c>
      <c r="D93" s="54"/>
      <c r="E93" s="6"/>
      <c r="F93" s="19"/>
      <c r="G93" s="24" t="s">
        <v>2</v>
      </c>
      <c r="H93" s="24" t="s">
        <v>2</v>
      </c>
      <c r="I93" s="31"/>
      <c r="J93" s="31"/>
      <c r="K93" s="35"/>
      <c r="L93" s="3"/>
      <c r="AI93" s="3"/>
      <c r="AV93" s="3"/>
      <c r="AX93" s="3"/>
      <c r="BB93" s="3"/>
    </row>
    <row r="94" spans="1:54" x14ac:dyDescent="0.3">
      <c r="B94" s="8"/>
      <c r="C94" s="57" t="s">
        <v>202</v>
      </c>
      <c r="D94" s="54"/>
      <c r="E94" s="6"/>
      <c r="F94" s="19"/>
      <c r="G94" s="24">
        <v>1788.81</v>
      </c>
      <c r="H94" s="24">
        <v>0.27999999999999997</v>
      </c>
      <c r="I94" s="31"/>
      <c r="J94" s="31"/>
      <c r="K94" s="35"/>
    </row>
    <row r="95" spans="1:54" x14ac:dyDescent="0.3">
      <c r="C95" s="58" t="s">
        <v>185</v>
      </c>
      <c r="D95" s="54"/>
      <c r="E95" s="6"/>
      <c r="F95" s="19"/>
      <c r="G95" s="25">
        <v>1788.81</v>
      </c>
      <c r="H95" s="25">
        <v>0.27999999999999997</v>
      </c>
      <c r="I95" s="31"/>
      <c r="J95" s="31"/>
      <c r="K95" s="35"/>
    </row>
    <row r="96" spans="1:54" x14ac:dyDescent="0.3">
      <c r="C96" s="57"/>
      <c r="D96" s="54"/>
      <c r="E96" s="6"/>
      <c r="F96" s="19"/>
      <c r="G96" s="24"/>
      <c r="H96" s="24"/>
      <c r="I96" s="31"/>
      <c r="J96" s="31"/>
      <c r="K96" s="35"/>
    </row>
    <row r="97" spans="3:11" x14ac:dyDescent="0.3">
      <c r="C97" s="60" t="s">
        <v>203</v>
      </c>
      <c r="D97" s="55"/>
      <c r="E97" s="5"/>
      <c r="F97" s="20"/>
      <c r="G97" s="26">
        <v>596158.94999999995</v>
      </c>
      <c r="H97" s="26">
        <v>100</v>
      </c>
      <c r="I97" s="32"/>
      <c r="J97" s="32"/>
      <c r="K97" s="36"/>
    </row>
    <row r="100" spans="3:11" x14ac:dyDescent="0.3">
      <c r="C100" s="1" t="s">
        <v>204</v>
      </c>
    </row>
    <row r="101" spans="3:11" x14ac:dyDescent="0.3">
      <c r="C101" s="37" t="s">
        <v>205</v>
      </c>
      <c r="D101" s="37"/>
      <c r="E101" s="37"/>
      <c r="F101" s="37"/>
      <c r="G101" s="37"/>
      <c r="H101" s="37"/>
      <c r="I101" s="37"/>
      <c r="J101" s="37"/>
      <c r="K101" s="37"/>
    </row>
    <row r="102" spans="3:11" x14ac:dyDescent="0.3">
      <c r="C102" s="2" t="s">
        <v>206</v>
      </c>
    </row>
    <row r="103" spans="3:11" x14ac:dyDescent="0.3">
      <c r="C103" s="2" t="s">
        <v>207</v>
      </c>
    </row>
    <row r="104" spans="3:11" ht="30" customHeight="1" x14ac:dyDescent="0.3">
      <c r="C104" s="88" t="s">
        <v>208</v>
      </c>
      <c r="D104" s="89"/>
      <c r="E104" s="89"/>
      <c r="F104" s="89"/>
      <c r="G104" s="89"/>
      <c r="H104" s="89"/>
      <c r="I104" s="89"/>
      <c r="J104" s="89"/>
      <c r="K104" s="89"/>
    </row>
    <row r="105" spans="3:11" x14ac:dyDescent="0.3">
      <c r="C105" s="2" t="s">
        <v>209</v>
      </c>
    </row>
    <row r="107" spans="3:11" x14ac:dyDescent="0.3">
      <c r="C107" s="1" t="s">
        <v>5306</v>
      </c>
      <c r="E107" s="86" t="s">
        <v>5307</v>
      </c>
    </row>
    <row r="108" spans="3:11" x14ac:dyDescent="0.3">
      <c r="E108" s="2" t="s">
        <v>5311</v>
      </c>
    </row>
  </sheetData>
  <mergeCells count="1">
    <mergeCell ref="C104:K104"/>
  </mergeCells>
  <hyperlinks>
    <hyperlink ref="J2" location="'Index'!A1" display="'Index'!A1" xr:uid="{7BD23FA9-3F9D-4021-8C79-2775012847CE}"/>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8DDC0-9000-40EF-802F-D064D8D50BD8}">
  <sheetPr codeName="Sheet1"/>
  <dimension ref="A1:IV109"/>
  <sheetViews>
    <sheetView showGridLines="0" zoomScale="90" zoomScaleNormal="90" workbookViewId="0">
      <pane ySplit="6" topLeftCell="A9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3099</v>
      </c>
      <c r="J2" s="38" t="s">
        <v>4904</v>
      </c>
    </row>
    <row r="3" spans="1:54" ht="16.2" x14ac:dyDescent="0.35">
      <c r="C3" s="1" t="s">
        <v>28</v>
      </c>
      <c r="D3" s="21" t="s">
        <v>3100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148000</v>
      </c>
      <c r="G10" s="24">
        <v>1461.2</v>
      </c>
      <c r="H10" s="24">
        <v>5.36</v>
      </c>
      <c r="I10" s="31"/>
      <c r="J10" s="31"/>
      <c r="K10" s="35"/>
    </row>
    <row r="11" spans="1:54" x14ac:dyDescent="0.3">
      <c r="B11" s="8" t="s">
        <v>403</v>
      </c>
      <c r="C11" s="57" t="s">
        <v>404</v>
      </c>
      <c r="D11" s="54" t="s">
        <v>405</v>
      </c>
      <c r="E11" s="6" t="s">
        <v>259</v>
      </c>
      <c r="F11" s="19">
        <v>57192</v>
      </c>
      <c r="G11" s="24">
        <v>1175.01</v>
      </c>
      <c r="H11" s="24">
        <v>4.3099999999999996</v>
      </c>
      <c r="I11" s="31"/>
      <c r="J11" s="31"/>
      <c r="K11" s="35"/>
    </row>
    <row r="12" spans="1:54" x14ac:dyDescent="0.3">
      <c r="B12" s="8" t="s">
        <v>2905</v>
      </c>
      <c r="C12" s="57" t="s">
        <v>2906</v>
      </c>
      <c r="D12" s="54" t="s">
        <v>2907</v>
      </c>
      <c r="E12" s="6" t="s">
        <v>43</v>
      </c>
      <c r="F12" s="19">
        <v>500000</v>
      </c>
      <c r="G12" s="24">
        <v>1143.3499999999999</v>
      </c>
      <c r="H12" s="24">
        <v>4.1900000000000004</v>
      </c>
      <c r="I12" s="31"/>
      <c r="J12" s="31"/>
      <c r="K12" s="35"/>
    </row>
    <row r="13" spans="1:54" x14ac:dyDescent="0.3">
      <c r="B13" s="8" t="s">
        <v>51</v>
      </c>
      <c r="C13" s="57" t="s">
        <v>52</v>
      </c>
      <c r="D13" s="54" t="s">
        <v>53</v>
      </c>
      <c r="E13" s="6" t="s">
        <v>43</v>
      </c>
      <c r="F13" s="19">
        <v>91300</v>
      </c>
      <c r="G13" s="24">
        <v>1125.55</v>
      </c>
      <c r="H13" s="24">
        <v>4.13</v>
      </c>
      <c r="I13" s="31"/>
      <c r="J13" s="31"/>
      <c r="K13" s="35"/>
    </row>
    <row r="14" spans="1:54" x14ac:dyDescent="0.3">
      <c r="B14" s="8" t="s">
        <v>54</v>
      </c>
      <c r="C14" s="57" t="s">
        <v>55</v>
      </c>
      <c r="D14" s="54" t="s">
        <v>56</v>
      </c>
      <c r="E14" s="6" t="s">
        <v>57</v>
      </c>
      <c r="F14" s="19">
        <v>27650</v>
      </c>
      <c r="G14" s="24">
        <v>1114.54</v>
      </c>
      <c r="H14" s="24">
        <v>4.09</v>
      </c>
      <c r="I14" s="31"/>
      <c r="J14" s="31"/>
      <c r="K14" s="35"/>
    </row>
    <row r="15" spans="1:54" x14ac:dyDescent="0.3">
      <c r="B15" s="8" t="s">
        <v>324</v>
      </c>
      <c r="C15" s="57" t="s">
        <v>325</v>
      </c>
      <c r="D15" s="54" t="s">
        <v>326</v>
      </c>
      <c r="E15" s="6" t="s">
        <v>138</v>
      </c>
      <c r="F15" s="19">
        <v>90000</v>
      </c>
      <c r="G15" s="24">
        <v>995.27</v>
      </c>
      <c r="H15" s="24">
        <v>3.65</v>
      </c>
      <c r="I15" s="31"/>
      <c r="J15" s="31"/>
      <c r="K15" s="35"/>
    </row>
    <row r="16" spans="1:54" x14ac:dyDescent="0.3">
      <c r="B16" s="8" t="s">
        <v>222</v>
      </c>
      <c r="C16" s="57" t="s">
        <v>223</v>
      </c>
      <c r="D16" s="54" t="s">
        <v>224</v>
      </c>
      <c r="E16" s="6" t="s">
        <v>71</v>
      </c>
      <c r="F16" s="19">
        <v>3216</v>
      </c>
      <c r="G16" s="24">
        <v>910.45</v>
      </c>
      <c r="H16" s="24">
        <v>3.34</v>
      </c>
      <c r="I16" s="31"/>
      <c r="J16" s="31"/>
      <c r="K16" s="35"/>
    </row>
    <row r="17" spans="2:11" x14ac:dyDescent="0.3">
      <c r="B17" s="8" t="s">
        <v>926</v>
      </c>
      <c r="C17" s="57" t="s">
        <v>927</v>
      </c>
      <c r="D17" s="54" t="s">
        <v>928</v>
      </c>
      <c r="E17" s="6" t="s">
        <v>156</v>
      </c>
      <c r="F17" s="19">
        <v>59000</v>
      </c>
      <c r="G17" s="24">
        <v>875.09</v>
      </c>
      <c r="H17" s="24">
        <v>3.21</v>
      </c>
      <c r="I17" s="31"/>
      <c r="J17" s="31"/>
      <c r="K17" s="35"/>
    </row>
    <row r="18" spans="2:11" x14ac:dyDescent="0.3">
      <c r="B18" s="8" t="s">
        <v>285</v>
      </c>
      <c r="C18" s="57" t="s">
        <v>286</v>
      </c>
      <c r="D18" s="54" t="s">
        <v>287</v>
      </c>
      <c r="E18" s="6" t="s">
        <v>212</v>
      </c>
      <c r="F18" s="19">
        <v>187000</v>
      </c>
      <c r="G18" s="24">
        <v>871.33</v>
      </c>
      <c r="H18" s="24">
        <v>3.2</v>
      </c>
      <c r="I18" s="31"/>
      <c r="J18" s="31"/>
      <c r="K18" s="35"/>
    </row>
    <row r="19" spans="2:11" x14ac:dyDescent="0.3">
      <c r="B19" s="8" t="s">
        <v>276</v>
      </c>
      <c r="C19" s="57" t="s">
        <v>277</v>
      </c>
      <c r="D19" s="54" t="s">
        <v>278</v>
      </c>
      <c r="E19" s="6" t="s">
        <v>43</v>
      </c>
      <c r="F19" s="19">
        <v>300000</v>
      </c>
      <c r="G19" s="24">
        <v>835.2</v>
      </c>
      <c r="H19" s="24">
        <v>3.06</v>
      </c>
      <c r="I19" s="31"/>
      <c r="J19" s="31"/>
      <c r="K19" s="35"/>
    </row>
    <row r="20" spans="2:11" x14ac:dyDescent="0.3">
      <c r="B20" s="8" t="s">
        <v>609</v>
      </c>
      <c r="C20" s="57" t="s">
        <v>610</v>
      </c>
      <c r="D20" s="54" t="s">
        <v>611</v>
      </c>
      <c r="E20" s="6" t="s">
        <v>148</v>
      </c>
      <c r="F20" s="19">
        <v>260000</v>
      </c>
      <c r="G20" s="24">
        <v>826.15</v>
      </c>
      <c r="H20" s="24">
        <v>3.03</v>
      </c>
      <c r="I20" s="31"/>
      <c r="J20" s="31"/>
      <c r="K20" s="35"/>
    </row>
    <row r="21" spans="2:11" x14ac:dyDescent="0.3">
      <c r="B21" s="8" t="s">
        <v>1130</v>
      </c>
      <c r="C21" s="57" t="s">
        <v>1131</v>
      </c>
      <c r="D21" s="54" t="s">
        <v>1132</v>
      </c>
      <c r="E21" s="6" t="s">
        <v>115</v>
      </c>
      <c r="F21" s="19">
        <v>171500</v>
      </c>
      <c r="G21" s="24">
        <v>823.2</v>
      </c>
      <c r="H21" s="24">
        <v>3.02</v>
      </c>
      <c r="I21" s="31"/>
      <c r="J21" s="31"/>
      <c r="K21" s="35"/>
    </row>
    <row r="22" spans="2:11" x14ac:dyDescent="0.3">
      <c r="B22" s="8" t="s">
        <v>980</v>
      </c>
      <c r="C22" s="57" t="s">
        <v>981</v>
      </c>
      <c r="D22" s="54" t="s">
        <v>982</v>
      </c>
      <c r="E22" s="6" t="s">
        <v>163</v>
      </c>
      <c r="F22" s="19">
        <v>109500</v>
      </c>
      <c r="G22" s="24">
        <v>789.55</v>
      </c>
      <c r="H22" s="24">
        <v>2.9</v>
      </c>
      <c r="I22" s="31"/>
      <c r="J22" s="31"/>
      <c r="K22" s="35"/>
    </row>
    <row r="23" spans="2:11" x14ac:dyDescent="0.3">
      <c r="B23" s="8" t="s">
        <v>2910</v>
      </c>
      <c r="C23" s="57" t="s">
        <v>2911</v>
      </c>
      <c r="D23" s="54" t="s">
        <v>2912</v>
      </c>
      <c r="E23" s="6" t="s">
        <v>354</v>
      </c>
      <c r="F23" s="19">
        <v>52109</v>
      </c>
      <c r="G23" s="24">
        <v>777.26</v>
      </c>
      <c r="H23" s="24">
        <v>2.85</v>
      </c>
      <c r="I23" s="31"/>
      <c r="J23" s="31"/>
      <c r="K23" s="35"/>
    </row>
    <row r="24" spans="2:11" x14ac:dyDescent="0.3">
      <c r="B24" s="8" t="s">
        <v>3047</v>
      </c>
      <c r="C24" s="57" t="s">
        <v>3048</v>
      </c>
      <c r="D24" s="54" t="s">
        <v>3049</v>
      </c>
      <c r="E24" s="6" t="s">
        <v>218</v>
      </c>
      <c r="F24" s="19">
        <v>47500</v>
      </c>
      <c r="G24" s="24">
        <v>762.19</v>
      </c>
      <c r="H24" s="24">
        <v>2.8</v>
      </c>
      <c r="I24" s="31"/>
      <c r="J24" s="31"/>
      <c r="K24" s="35"/>
    </row>
    <row r="25" spans="2:11" x14ac:dyDescent="0.3">
      <c r="B25" s="8" t="s">
        <v>496</v>
      </c>
      <c r="C25" s="57" t="s">
        <v>497</v>
      </c>
      <c r="D25" s="54" t="s">
        <v>498</v>
      </c>
      <c r="E25" s="6" t="s">
        <v>90</v>
      </c>
      <c r="F25" s="19">
        <v>45000</v>
      </c>
      <c r="G25" s="24">
        <v>742.5</v>
      </c>
      <c r="H25" s="24">
        <v>2.72</v>
      </c>
      <c r="I25" s="31"/>
      <c r="J25" s="31"/>
      <c r="K25" s="35"/>
    </row>
    <row r="26" spans="2:11" x14ac:dyDescent="0.3">
      <c r="B26" s="8" t="s">
        <v>58</v>
      </c>
      <c r="C26" s="57" t="s">
        <v>59</v>
      </c>
      <c r="D26" s="54" t="s">
        <v>60</v>
      </c>
      <c r="E26" s="6" t="s">
        <v>61</v>
      </c>
      <c r="F26" s="19">
        <v>4400</v>
      </c>
      <c r="G26" s="24">
        <v>712.18</v>
      </c>
      <c r="H26" s="24">
        <v>2.61</v>
      </c>
      <c r="I26" s="31"/>
      <c r="J26" s="31"/>
      <c r="K26" s="35"/>
    </row>
    <row r="27" spans="2:11" x14ac:dyDescent="0.3">
      <c r="B27" s="8" t="s">
        <v>1982</v>
      </c>
      <c r="C27" s="57" t="s">
        <v>1983</v>
      </c>
      <c r="D27" s="54" t="s">
        <v>1984</v>
      </c>
      <c r="E27" s="6" t="s">
        <v>123</v>
      </c>
      <c r="F27" s="19">
        <v>341000</v>
      </c>
      <c r="G27" s="24">
        <v>641.11</v>
      </c>
      <c r="H27" s="24">
        <v>2.35</v>
      </c>
      <c r="I27" s="31"/>
      <c r="J27" s="31"/>
      <c r="K27" s="35"/>
    </row>
    <row r="28" spans="2:11" x14ac:dyDescent="0.3">
      <c r="B28" s="8" t="s">
        <v>65</v>
      </c>
      <c r="C28" s="57" t="s">
        <v>66</v>
      </c>
      <c r="D28" s="54" t="s">
        <v>67</v>
      </c>
      <c r="E28" s="6" t="s">
        <v>43</v>
      </c>
      <c r="F28" s="19">
        <v>30150</v>
      </c>
      <c r="G28" s="24">
        <v>633.80999999999995</v>
      </c>
      <c r="H28" s="24">
        <v>2.33</v>
      </c>
      <c r="I28" s="31"/>
      <c r="J28" s="31"/>
      <c r="K28" s="35"/>
    </row>
    <row r="29" spans="2:11" x14ac:dyDescent="0.3">
      <c r="B29" s="8" t="s">
        <v>883</v>
      </c>
      <c r="C29" s="57" t="s">
        <v>884</v>
      </c>
      <c r="D29" s="54" t="s">
        <v>885</v>
      </c>
      <c r="E29" s="6" t="s">
        <v>82</v>
      </c>
      <c r="F29" s="19">
        <v>7180</v>
      </c>
      <c r="G29" s="24">
        <v>631.5</v>
      </c>
      <c r="H29" s="24">
        <v>2.3199999999999998</v>
      </c>
      <c r="I29" s="31"/>
      <c r="J29" s="31"/>
      <c r="K29" s="35"/>
    </row>
    <row r="30" spans="2:11" x14ac:dyDescent="0.3">
      <c r="B30" s="8" t="s">
        <v>618</v>
      </c>
      <c r="C30" s="57" t="s">
        <v>619</v>
      </c>
      <c r="D30" s="54" t="s">
        <v>620</v>
      </c>
      <c r="E30" s="6" t="s">
        <v>148</v>
      </c>
      <c r="F30" s="19">
        <v>175000</v>
      </c>
      <c r="G30" s="24">
        <v>609.70000000000005</v>
      </c>
      <c r="H30" s="24">
        <v>2.2400000000000002</v>
      </c>
      <c r="I30" s="31"/>
      <c r="J30" s="31"/>
      <c r="K30" s="35"/>
    </row>
    <row r="31" spans="2:11" x14ac:dyDescent="0.3">
      <c r="B31" s="8" t="s">
        <v>1985</v>
      </c>
      <c r="C31" s="57" t="s">
        <v>1986</v>
      </c>
      <c r="D31" s="54" t="s">
        <v>1987</v>
      </c>
      <c r="E31" s="6" t="s">
        <v>90</v>
      </c>
      <c r="F31" s="19">
        <v>189000</v>
      </c>
      <c r="G31" s="24">
        <v>600.26</v>
      </c>
      <c r="H31" s="24">
        <v>2.2000000000000002</v>
      </c>
      <c r="I31" s="31"/>
      <c r="J31" s="31"/>
      <c r="K31" s="35"/>
    </row>
    <row r="32" spans="2:11" x14ac:dyDescent="0.3">
      <c r="B32" s="8" t="s">
        <v>157</v>
      </c>
      <c r="C32" s="57" t="s">
        <v>158</v>
      </c>
      <c r="D32" s="54" t="s">
        <v>159</v>
      </c>
      <c r="E32" s="6" t="s">
        <v>152</v>
      </c>
      <c r="F32" s="19">
        <v>123000</v>
      </c>
      <c r="G32" s="24">
        <v>581.48</v>
      </c>
      <c r="H32" s="24">
        <v>2.13</v>
      </c>
      <c r="I32" s="31"/>
      <c r="J32" s="31"/>
      <c r="K32" s="35"/>
    </row>
    <row r="33" spans="2:11" x14ac:dyDescent="0.3">
      <c r="B33" s="8" t="s">
        <v>465</v>
      </c>
      <c r="C33" s="57" t="s">
        <v>466</v>
      </c>
      <c r="D33" s="54" t="s">
        <v>467</v>
      </c>
      <c r="E33" s="6" t="s">
        <v>43</v>
      </c>
      <c r="F33" s="19">
        <v>952000</v>
      </c>
      <c r="G33" s="24">
        <v>542.54</v>
      </c>
      <c r="H33" s="24">
        <v>1.99</v>
      </c>
      <c r="I33" s="31"/>
      <c r="J33" s="31"/>
      <c r="K33" s="35"/>
    </row>
    <row r="34" spans="2:11" x14ac:dyDescent="0.3">
      <c r="B34" s="8" t="s">
        <v>932</v>
      </c>
      <c r="C34" s="57" t="s">
        <v>933</v>
      </c>
      <c r="D34" s="54" t="s">
        <v>934</v>
      </c>
      <c r="E34" s="6" t="s">
        <v>163</v>
      </c>
      <c r="F34" s="19">
        <v>100000</v>
      </c>
      <c r="G34" s="24">
        <v>539.4</v>
      </c>
      <c r="H34" s="24">
        <v>1.98</v>
      </c>
      <c r="I34" s="31"/>
      <c r="J34" s="31"/>
      <c r="K34" s="35"/>
    </row>
    <row r="35" spans="2:11" x14ac:dyDescent="0.3">
      <c r="B35" s="8" t="s">
        <v>171</v>
      </c>
      <c r="C35" s="57" t="s">
        <v>172</v>
      </c>
      <c r="D35" s="54" t="s">
        <v>173</v>
      </c>
      <c r="E35" s="6" t="s">
        <v>174</v>
      </c>
      <c r="F35" s="19">
        <v>1464</v>
      </c>
      <c r="G35" s="24">
        <v>534.29</v>
      </c>
      <c r="H35" s="24">
        <v>1.96</v>
      </c>
      <c r="I35" s="31"/>
      <c r="J35" s="31"/>
      <c r="K35" s="35"/>
    </row>
    <row r="36" spans="2:11" x14ac:dyDescent="0.3">
      <c r="B36" s="8" t="s">
        <v>2584</v>
      </c>
      <c r="C36" s="57" t="s">
        <v>2585</v>
      </c>
      <c r="D36" s="54" t="s">
        <v>2586</v>
      </c>
      <c r="E36" s="6" t="s">
        <v>90</v>
      </c>
      <c r="F36" s="19">
        <v>59500</v>
      </c>
      <c r="G36" s="24">
        <v>522.79999999999995</v>
      </c>
      <c r="H36" s="24">
        <v>1.92</v>
      </c>
      <c r="I36" s="31"/>
      <c r="J36" s="31"/>
      <c r="K36" s="35"/>
    </row>
    <row r="37" spans="2:11" x14ac:dyDescent="0.3">
      <c r="B37" s="8" t="s">
        <v>615</v>
      </c>
      <c r="C37" s="57" t="s">
        <v>616</v>
      </c>
      <c r="D37" s="54" t="s">
        <v>617</v>
      </c>
      <c r="E37" s="6" t="s">
        <v>148</v>
      </c>
      <c r="F37" s="19">
        <v>78500</v>
      </c>
      <c r="G37" s="24">
        <v>506.91</v>
      </c>
      <c r="H37" s="24">
        <v>1.86</v>
      </c>
      <c r="I37" s="31"/>
      <c r="J37" s="31"/>
      <c r="K37" s="35"/>
    </row>
    <row r="38" spans="2:11" x14ac:dyDescent="0.3">
      <c r="B38" s="8" t="s">
        <v>153</v>
      </c>
      <c r="C38" s="57" t="s">
        <v>154</v>
      </c>
      <c r="D38" s="54" t="s">
        <v>155</v>
      </c>
      <c r="E38" s="6" t="s">
        <v>156</v>
      </c>
      <c r="F38" s="19">
        <v>84400</v>
      </c>
      <c r="G38" s="24">
        <v>504.59</v>
      </c>
      <c r="H38" s="24">
        <v>1.85</v>
      </c>
      <c r="I38" s="31"/>
      <c r="J38" s="31"/>
      <c r="K38" s="35"/>
    </row>
    <row r="39" spans="2:11" x14ac:dyDescent="0.3">
      <c r="B39" s="8" t="s">
        <v>3084</v>
      </c>
      <c r="C39" s="57" t="s">
        <v>830</v>
      </c>
      <c r="D39" s="54" t="s">
        <v>3085</v>
      </c>
      <c r="E39" s="6" t="s">
        <v>57</v>
      </c>
      <c r="F39" s="19">
        <v>54500</v>
      </c>
      <c r="G39" s="24">
        <v>502.65</v>
      </c>
      <c r="H39" s="24">
        <v>1.84</v>
      </c>
      <c r="I39" s="31"/>
      <c r="J39" s="31"/>
      <c r="K39" s="35"/>
    </row>
    <row r="40" spans="2:11" x14ac:dyDescent="0.3">
      <c r="B40" s="8" t="s">
        <v>181</v>
      </c>
      <c r="C40" s="57" t="s">
        <v>182</v>
      </c>
      <c r="D40" s="54" t="s">
        <v>183</v>
      </c>
      <c r="E40" s="6" t="s">
        <v>184</v>
      </c>
      <c r="F40" s="19">
        <v>21900</v>
      </c>
      <c r="G40" s="24">
        <v>491.22</v>
      </c>
      <c r="H40" s="24">
        <v>1.8</v>
      </c>
      <c r="I40" s="31"/>
      <c r="J40" s="31"/>
      <c r="K40" s="35"/>
    </row>
    <row r="41" spans="2:11" x14ac:dyDescent="0.3">
      <c r="B41" s="8" t="s">
        <v>606</v>
      </c>
      <c r="C41" s="57" t="s">
        <v>607</v>
      </c>
      <c r="D41" s="54" t="s">
        <v>608</v>
      </c>
      <c r="E41" s="6" t="s">
        <v>156</v>
      </c>
      <c r="F41" s="19">
        <v>78900</v>
      </c>
      <c r="G41" s="24">
        <v>468.15</v>
      </c>
      <c r="H41" s="24">
        <v>1.72</v>
      </c>
      <c r="I41" s="31"/>
      <c r="J41" s="31"/>
      <c r="K41" s="35"/>
    </row>
    <row r="42" spans="2:11" x14ac:dyDescent="0.3">
      <c r="B42" s="8" t="s">
        <v>481</v>
      </c>
      <c r="C42" s="57" t="s">
        <v>482</v>
      </c>
      <c r="D42" s="54" t="s">
        <v>483</v>
      </c>
      <c r="E42" s="6" t="s">
        <v>71</v>
      </c>
      <c r="F42" s="19">
        <v>340068</v>
      </c>
      <c r="G42" s="24">
        <v>463.99</v>
      </c>
      <c r="H42" s="24">
        <v>1.7</v>
      </c>
      <c r="I42" s="31"/>
      <c r="J42" s="31"/>
      <c r="K42" s="35"/>
    </row>
    <row r="43" spans="2:11" x14ac:dyDescent="0.3">
      <c r="B43" s="8" t="s">
        <v>453</v>
      </c>
      <c r="C43" s="57" t="s">
        <v>454</v>
      </c>
      <c r="D43" s="54" t="s">
        <v>455</v>
      </c>
      <c r="E43" s="6" t="s">
        <v>123</v>
      </c>
      <c r="F43" s="19">
        <v>27350</v>
      </c>
      <c r="G43" s="24">
        <v>461.97</v>
      </c>
      <c r="H43" s="24">
        <v>1.69</v>
      </c>
      <c r="I43" s="31"/>
      <c r="J43" s="31"/>
      <c r="K43" s="35"/>
    </row>
    <row r="44" spans="2:11" x14ac:dyDescent="0.3">
      <c r="B44" s="8" t="s">
        <v>358</v>
      </c>
      <c r="C44" s="57" t="s">
        <v>359</v>
      </c>
      <c r="D44" s="54" t="s">
        <v>360</v>
      </c>
      <c r="E44" s="6" t="s">
        <v>115</v>
      </c>
      <c r="F44" s="19">
        <v>36000</v>
      </c>
      <c r="G44" s="24">
        <v>439.27</v>
      </c>
      <c r="H44" s="24">
        <v>1.61</v>
      </c>
      <c r="I44" s="31"/>
      <c r="J44" s="31"/>
      <c r="K44" s="35"/>
    </row>
    <row r="45" spans="2:11" x14ac:dyDescent="0.3">
      <c r="B45" s="8" t="s">
        <v>336</v>
      </c>
      <c r="C45" s="57" t="s">
        <v>337</v>
      </c>
      <c r="D45" s="54" t="s">
        <v>338</v>
      </c>
      <c r="E45" s="6" t="s">
        <v>82</v>
      </c>
      <c r="F45" s="19">
        <v>90000</v>
      </c>
      <c r="G45" s="24">
        <v>392.54</v>
      </c>
      <c r="H45" s="24">
        <v>1.44</v>
      </c>
      <c r="I45" s="31"/>
      <c r="J45" s="31"/>
      <c r="K45" s="35"/>
    </row>
    <row r="46" spans="2:11" x14ac:dyDescent="0.3">
      <c r="B46" s="8" t="s">
        <v>909</v>
      </c>
      <c r="C46" s="57" t="s">
        <v>910</v>
      </c>
      <c r="D46" s="54" t="s">
        <v>911</v>
      </c>
      <c r="E46" s="6" t="s">
        <v>912</v>
      </c>
      <c r="F46" s="19">
        <v>80200</v>
      </c>
      <c r="G46" s="24">
        <v>283.83</v>
      </c>
      <c r="H46" s="24">
        <v>1.04</v>
      </c>
      <c r="I46" s="31"/>
      <c r="J46" s="31"/>
      <c r="K46" s="35"/>
    </row>
    <row r="47" spans="2:11" x14ac:dyDescent="0.3">
      <c r="B47" s="8" t="s">
        <v>1988</v>
      </c>
      <c r="C47" s="57" t="s">
        <v>1989</v>
      </c>
      <c r="D47" s="54" t="s">
        <v>1990</v>
      </c>
      <c r="E47" s="6" t="s">
        <v>57</v>
      </c>
      <c r="F47" s="19">
        <v>13068</v>
      </c>
      <c r="G47" s="24">
        <v>58.55</v>
      </c>
      <c r="H47" s="24">
        <v>0.21</v>
      </c>
      <c r="I47" s="31"/>
      <c r="J47" s="31"/>
      <c r="K47" s="35"/>
    </row>
    <row r="48" spans="2:11" x14ac:dyDescent="0.3">
      <c r="C48" s="58" t="s">
        <v>185</v>
      </c>
      <c r="D48" s="54"/>
      <c r="E48" s="6"/>
      <c r="F48" s="19"/>
      <c r="G48" s="25">
        <v>26350.58</v>
      </c>
      <c r="H48" s="25">
        <v>96.65</v>
      </c>
      <c r="I48" s="31"/>
      <c r="J48" s="31"/>
      <c r="K48" s="35"/>
    </row>
    <row r="49" spans="3:11" x14ac:dyDescent="0.3">
      <c r="C49" s="57"/>
      <c r="D49" s="54"/>
      <c r="E49" s="6"/>
      <c r="F49" s="19"/>
      <c r="G49" s="24"/>
      <c r="H49" s="24"/>
      <c r="I49" s="31"/>
      <c r="J49" s="31"/>
      <c r="K49" s="35"/>
    </row>
    <row r="50" spans="3:11" x14ac:dyDescent="0.3">
      <c r="C50" s="58" t="s">
        <v>3</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4</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5</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6</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7</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8</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9</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10</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11</v>
      </c>
      <c r="D66" s="54"/>
      <c r="E66" s="6"/>
      <c r="F66" s="19"/>
      <c r="G66" s="24"/>
      <c r="H66" s="24"/>
      <c r="I66" s="31"/>
      <c r="J66" s="31"/>
      <c r="K66" s="35"/>
    </row>
    <row r="67" spans="1:11" x14ac:dyDescent="0.3">
      <c r="C67" s="57"/>
      <c r="D67" s="54"/>
      <c r="E67" s="6"/>
      <c r="F67" s="19"/>
      <c r="G67" s="24"/>
      <c r="H67" s="24"/>
      <c r="I67" s="31"/>
      <c r="J67" s="31"/>
      <c r="K67" s="35"/>
    </row>
    <row r="68" spans="1:11" x14ac:dyDescent="0.3">
      <c r="C68" s="58" t="s">
        <v>13</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14</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15</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16</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17</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A78" s="10"/>
      <c r="B78" s="28"/>
      <c r="C78" s="58" t="s">
        <v>18</v>
      </c>
      <c r="D78" s="54"/>
      <c r="E78" s="6"/>
      <c r="F78" s="19"/>
      <c r="G78" s="24"/>
      <c r="H78" s="24"/>
      <c r="I78" s="31"/>
      <c r="J78" s="31"/>
      <c r="K78" s="35"/>
    </row>
    <row r="79" spans="1:11" x14ac:dyDescent="0.3">
      <c r="A79" s="28"/>
      <c r="B79" s="28"/>
      <c r="C79" s="58" t="s">
        <v>19</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20</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21</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22</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23</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C89" s="59" t="s">
        <v>24</v>
      </c>
      <c r="D89" s="54"/>
      <c r="E89" s="6"/>
      <c r="F89" s="19"/>
      <c r="G89" s="24"/>
      <c r="H89" s="24"/>
      <c r="I89" s="31"/>
      <c r="J89" s="31"/>
      <c r="K89" s="35"/>
    </row>
    <row r="90" spans="1:54" x14ac:dyDescent="0.3">
      <c r="B90" s="8" t="s">
        <v>200</v>
      </c>
      <c r="C90" s="57" t="s">
        <v>201</v>
      </c>
      <c r="D90" s="54"/>
      <c r="E90" s="6"/>
      <c r="F90" s="19"/>
      <c r="G90" s="24">
        <v>992.07</v>
      </c>
      <c r="H90" s="24">
        <v>3.64</v>
      </c>
      <c r="I90" s="31"/>
      <c r="J90" s="31"/>
      <c r="K90" s="35"/>
    </row>
    <row r="91" spans="1:54" x14ac:dyDescent="0.3">
      <c r="C91" s="58" t="s">
        <v>185</v>
      </c>
      <c r="D91" s="54"/>
      <c r="E91" s="6"/>
      <c r="F91" s="19"/>
      <c r="G91" s="25">
        <v>992.07</v>
      </c>
      <c r="H91" s="25">
        <v>3.64</v>
      </c>
      <c r="I91" s="31"/>
      <c r="J91" s="31"/>
      <c r="K91" s="35"/>
    </row>
    <row r="92" spans="1:54" x14ac:dyDescent="0.3">
      <c r="C92" s="57"/>
      <c r="D92" s="54"/>
      <c r="E92" s="6"/>
      <c r="F92" s="19"/>
      <c r="G92" s="24"/>
      <c r="H92" s="24"/>
      <c r="I92" s="31"/>
      <c r="J92" s="31"/>
      <c r="K92" s="35"/>
    </row>
    <row r="93" spans="1:54" x14ac:dyDescent="0.3">
      <c r="A93" s="10"/>
      <c r="B93" s="28"/>
      <c r="C93" s="58" t="s">
        <v>25</v>
      </c>
      <c r="D93" s="54"/>
      <c r="E93" s="6"/>
      <c r="F93" s="19"/>
      <c r="G93" s="24"/>
      <c r="H93" s="24"/>
      <c r="I93" s="31"/>
      <c r="J93" s="31"/>
      <c r="K93" s="35"/>
    </row>
    <row r="94" spans="1:54" s="2" customFormat="1" ht="13.8" x14ac:dyDescent="0.3">
      <c r="A94" s="28"/>
      <c r="B94" s="28"/>
      <c r="C94" s="57" t="s">
        <v>5160</v>
      </c>
      <c r="D94" s="54"/>
      <c r="E94" s="6"/>
      <c r="F94" s="19"/>
      <c r="G94" s="24" t="s">
        <v>2</v>
      </c>
      <c r="H94" s="24" t="s">
        <v>2</v>
      </c>
      <c r="I94" s="31"/>
      <c r="J94" s="31"/>
      <c r="K94" s="35"/>
      <c r="L94" s="3"/>
      <c r="AI94" s="3"/>
      <c r="AV94" s="3"/>
      <c r="AX94" s="3"/>
      <c r="BB94" s="3"/>
    </row>
    <row r="95" spans="1:54" x14ac:dyDescent="0.3">
      <c r="B95" s="8"/>
      <c r="C95" s="57" t="s">
        <v>202</v>
      </c>
      <c r="D95" s="54"/>
      <c r="E95" s="6"/>
      <c r="F95" s="19"/>
      <c r="G95" s="24">
        <v>-86.33</v>
      </c>
      <c r="H95" s="24">
        <v>-0.29000000000000004</v>
      </c>
      <c r="I95" s="31"/>
      <c r="J95" s="31"/>
      <c r="K95" s="35"/>
    </row>
    <row r="96" spans="1:54" x14ac:dyDescent="0.3">
      <c r="C96" s="58" t="s">
        <v>185</v>
      </c>
      <c r="D96" s="54"/>
      <c r="E96" s="6"/>
      <c r="F96" s="19"/>
      <c r="G96" s="25">
        <v>-86.33</v>
      </c>
      <c r="H96" s="25">
        <v>-0.29000000000000004</v>
      </c>
      <c r="I96" s="31"/>
      <c r="J96" s="31"/>
      <c r="K96" s="35"/>
    </row>
    <row r="97" spans="3:11" x14ac:dyDescent="0.3">
      <c r="C97" s="57"/>
      <c r="D97" s="54"/>
      <c r="E97" s="6"/>
      <c r="F97" s="19"/>
      <c r="G97" s="24"/>
      <c r="H97" s="24"/>
      <c r="I97" s="31"/>
      <c r="J97" s="31"/>
      <c r="K97" s="35"/>
    </row>
    <row r="98" spans="3:11" x14ac:dyDescent="0.3">
      <c r="C98" s="60" t="s">
        <v>203</v>
      </c>
      <c r="D98" s="55"/>
      <c r="E98" s="5"/>
      <c r="F98" s="20"/>
      <c r="G98" s="26">
        <v>27256.32</v>
      </c>
      <c r="H98" s="26">
        <v>100</v>
      </c>
      <c r="I98" s="32"/>
      <c r="J98" s="32"/>
      <c r="K98" s="36"/>
    </row>
    <row r="101" spans="3:11" x14ac:dyDescent="0.3">
      <c r="C101" s="1" t="s">
        <v>204</v>
      </c>
    </row>
    <row r="102" spans="3:11" x14ac:dyDescent="0.3">
      <c r="C102" s="37" t="s">
        <v>205</v>
      </c>
      <c r="D102" s="37"/>
      <c r="E102" s="37"/>
      <c r="F102" s="37"/>
      <c r="G102" s="37"/>
      <c r="H102" s="37"/>
      <c r="I102" s="37"/>
      <c r="J102" s="37"/>
      <c r="K102" s="37"/>
    </row>
    <row r="103" spans="3:11" x14ac:dyDescent="0.3">
      <c r="C103" s="2" t="s">
        <v>206</v>
      </c>
    </row>
    <row r="104" spans="3:11" x14ac:dyDescent="0.3">
      <c r="C104" s="2" t="s">
        <v>207</v>
      </c>
    </row>
    <row r="105" spans="3:11" ht="30" customHeight="1" x14ac:dyDescent="0.3">
      <c r="C105" s="88" t="s">
        <v>208</v>
      </c>
      <c r="D105" s="89"/>
      <c r="E105" s="89"/>
      <c r="F105" s="89"/>
      <c r="G105" s="89"/>
      <c r="H105" s="89"/>
      <c r="I105" s="89"/>
      <c r="J105" s="89"/>
      <c r="K105" s="89"/>
    </row>
    <row r="106" spans="3:11" x14ac:dyDescent="0.3">
      <c r="C106" s="2" t="s">
        <v>209</v>
      </c>
    </row>
    <row r="108" spans="3:11" x14ac:dyDescent="0.3">
      <c r="C108" s="1" t="s">
        <v>5306</v>
      </c>
      <c r="E108" s="86" t="s">
        <v>5307</v>
      </c>
    </row>
    <row r="109" spans="3:11" x14ac:dyDescent="0.3">
      <c r="E109" s="2" t="s">
        <v>5310</v>
      </c>
    </row>
  </sheetData>
  <mergeCells count="1">
    <mergeCell ref="C105:K105"/>
  </mergeCells>
  <hyperlinks>
    <hyperlink ref="J2" location="'Index'!A1" display="'Index'!A1" xr:uid="{7F068E3F-380F-4C28-8D85-48501F745EB6}"/>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06A2F-3D21-45C8-B06A-4EF132788CDA}">
  <sheetPr codeName="Sheet1"/>
  <dimension ref="A1:IV121"/>
  <sheetViews>
    <sheetView showGridLines="0" zoomScale="90" zoomScaleNormal="90" workbookViewId="0">
      <pane ySplit="6" topLeftCell="A10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3101</v>
      </c>
      <c r="J2" s="38" t="s">
        <v>4904</v>
      </c>
    </row>
    <row r="3" spans="1:54" ht="16.2" x14ac:dyDescent="0.35">
      <c r="C3" s="1" t="s">
        <v>28</v>
      </c>
      <c r="D3" s="21" t="s">
        <v>3102</v>
      </c>
      <c r="F3" s="76" t="s">
        <v>5243</v>
      </c>
      <c r="G3" s="13" t="s">
        <v>4828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116</v>
      </c>
      <c r="C10" s="57" t="s">
        <v>117</v>
      </c>
      <c r="D10" s="54" t="s">
        <v>118</v>
      </c>
      <c r="E10" s="6" t="s">
        <v>119</v>
      </c>
      <c r="F10" s="19">
        <v>1117</v>
      </c>
      <c r="G10" s="24">
        <v>75.349999999999994</v>
      </c>
      <c r="H10" s="24">
        <v>3.1</v>
      </c>
      <c r="I10" s="31"/>
      <c r="J10" s="31"/>
      <c r="K10" s="35"/>
    </row>
    <row r="11" spans="1:54" x14ac:dyDescent="0.3">
      <c r="B11" s="8" t="s">
        <v>597</v>
      </c>
      <c r="C11" s="57" t="s">
        <v>598</v>
      </c>
      <c r="D11" s="54" t="s">
        <v>599</v>
      </c>
      <c r="E11" s="6" t="s">
        <v>163</v>
      </c>
      <c r="F11" s="19">
        <v>6477</v>
      </c>
      <c r="G11" s="24">
        <v>74.34</v>
      </c>
      <c r="H11" s="24">
        <v>3.06</v>
      </c>
      <c r="I11" s="31"/>
      <c r="J11" s="31"/>
      <c r="K11" s="35"/>
    </row>
    <row r="12" spans="1:54" x14ac:dyDescent="0.3">
      <c r="B12" s="8" t="s">
        <v>2251</v>
      </c>
      <c r="C12" s="57" t="s">
        <v>2252</v>
      </c>
      <c r="D12" s="54" t="s">
        <v>2253</v>
      </c>
      <c r="E12" s="6" t="s">
        <v>2254</v>
      </c>
      <c r="F12" s="19">
        <v>14738</v>
      </c>
      <c r="G12" s="24">
        <v>72.75</v>
      </c>
      <c r="H12" s="24">
        <v>3</v>
      </c>
      <c r="I12" s="31"/>
      <c r="J12" s="31"/>
      <c r="K12" s="35"/>
    </row>
    <row r="13" spans="1:54" x14ac:dyDescent="0.3">
      <c r="B13" s="8" t="s">
        <v>95</v>
      </c>
      <c r="C13" s="57" t="s">
        <v>96</v>
      </c>
      <c r="D13" s="54" t="s">
        <v>97</v>
      </c>
      <c r="E13" s="6" t="s">
        <v>61</v>
      </c>
      <c r="F13" s="19">
        <v>2040</v>
      </c>
      <c r="G13" s="24">
        <v>71.56</v>
      </c>
      <c r="H13" s="24">
        <v>2.95</v>
      </c>
      <c r="I13" s="31"/>
      <c r="J13" s="31"/>
      <c r="K13" s="35"/>
    </row>
    <row r="14" spans="1:54" x14ac:dyDescent="0.3">
      <c r="B14" s="8" t="s">
        <v>91</v>
      </c>
      <c r="C14" s="57" t="s">
        <v>92</v>
      </c>
      <c r="D14" s="54" t="s">
        <v>93</v>
      </c>
      <c r="E14" s="6" t="s">
        <v>94</v>
      </c>
      <c r="F14" s="19">
        <v>9446</v>
      </c>
      <c r="G14" s="24">
        <v>69.13</v>
      </c>
      <c r="H14" s="24">
        <v>2.85</v>
      </c>
      <c r="I14" s="31"/>
      <c r="J14" s="31"/>
      <c r="K14" s="35"/>
    </row>
    <row r="15" spans="1:54" x14ac:dyDescent="0.3">
      <c r="B15" s="8" t="s">
        <v>1015</v>
      </c>
      <c r="C15" s="57" t="s">
        <v>1016</v>
      </c>
      <c r="D15" s="54" t="s">
        <v>1017</v>
      </c>
      <c r="E15" s="6" t="s">
        <v>61</v>
      </c>
      <c r="F15" s="19">
        <v>1140</v>
      </c>
      <c r="G15" s="24">
        <v>63.21</v>
      </c>
      <c r="H15" s="24">
        <v>2.6</v>
      </c>
      <c r="I15" s="31"/>
      <c r="J15" s="31"/>
      <c r="K15" s="35"/>
    </row>
    <row r="16" spans="1:54" x14ac:dyDescent="0.3">
      <c r="B16" s="8" t="s">
        <v>2480</v>
      </c>
      <c r="C16" s="57" t="s">
        <v>2481</v>
      </c>
      <c r="D16" s="54" t="s">
        <v>2482</v>
      </c>
      <c r="E16" s="6" t="s">
        <v>111</v>
      </c>
      <c r="F16" s="19">
        <v>105722</v>
      </c>
      <c r="G16" s="24">
        <v>62.72</v>
      </c>
      <c r="H16" s="24">
        <v>2.58</v>
      </c>
      <c r="I16" s="31"/>
      <c r="J16" s="31"/>
      <c r="K16" s="35"/>
    </row>
    <row r="17" spans="2:11" x14ac:dyDescent="0.3">
      <c r="B17" s="8" t="s">
        <v>87</v>
      </c>
      <c r="C17" s="57" t="s">
        <v>88</v>
      </c>
      <c r="D17" s="54" t="s">
        <v>89</v>
      </c>
      <c r="E17" s="6" t="s">
        <v>90</v>
      </c>
      <c r="F17" s="19">
        <v>3687</v>
      </c>
      <c r="G17" s="24">
        <v>62.58</v>
      </c>
      <c r="H17" s="24">
        <v>2.58</v>
      </c>
      <c r="I17" s="31"/>
      <c r="J17" s="31"/>
      <c r="K17" s="35"/>
    </row>
    <row r="18" spans="2:11" x14ac:dyDescent="0.3">
      <c r="B18" s="8" t="s">
        <v>419</v>
      </c>
      <c r="C18" s="57" t="s">
        <v>420</v>
      </c>
      <c r="D18" s="54" t="s">
        <v>421</v>
      </c>
      <c r="E18" s="6" t="s">
        <v>75</v>
      </c>
      <c r="F18" s="19">
        <v>17112</v>
      </c>
      <c r="G18" s="24">
        <v>61.06</v>
      </c>
      <c r="H18" s="24">
        <v>2.5099999999999998</v>
      </c>
      <c r="I18" s="31"/>
      <c r="J18" s="31"/>
      <c r="K18" s="35"/>
    </row>
    <row r="19" spans="2:11" x14ac:dyDescent="0.3">
      <c r="B19" s="8" t="s">
        <v>135</v>
      </c>
      <c r="C19" s="57" t="s">
        <v>136</v>
      </c>
      <c r="D19" s="54" t="s">
        <v>137</v>
      </c>
      <c r="E19" s="6" t="s">
        <v>138</v>
      </c>
      <c r="F19" s="19">
        <v>1035</v>
      </c>
      <c r="G19" s="24">
        <v>60.45</v>
      </c>
      <c r="H19" s="24">
        <v>2.4900000000000002</v>
      </c>
      <c r="I19" s="31"/>
      <c r="J19" s="31"/>
      <c r="K19" s="35"/>
    </row>
    <row r="20" spans="2:11" x14ac:dyDescent="0.3">
      <c r="B20" s="8" t="s">
        <v>2471</v>
      </c>
      <c r="C20" s="57" t="s">
        <v>2472</v>
      </c>
      <c r="D20" s="54" t="s">
        <v>2473</v>
      </c>
      <c r="E20" s="6" t="s">
        <v>127</v>
      </c>
      <c r="F20" s="19">
        <v>14564</v>
      </c>
      <c r="G20" s="24">
        <v>58.99</v>
      </c>
      <c r="H20" s="24">
        <v>2.4300000000000002</v>
      </c>
      <c r="I20" s="31"/>
      <c r="J20" s="31"/>
      <c r="K20" s="35"/>
    </row>
    <row r="21" spans="2:11" x14ac:dyDescent="0.3">
      <c r="B21" s="8" t="s">
        <v>2462</v>
      </c>
      <c r="C21" s="57" t="s">
        <v>2463</v>
      </c>
      <c r="D21" s="54" t="s">
        <v>2464</v>
      </c>
      <c r="E21" s="6" t="s">
        <v>156</v>
      </c>
      <c r="F21" s="19">
        <v>7736</v>
      </c>
      <c r="G21" s="24">
        <v>57.41</v>
      </c>
      <c r="H21" s="24">
        <v>2.36</v>
      </c>
      <c r="I21" s="31"/>
      <c r="J21" s="31"/>
      <c r="K21" s="35"/>
    </row>
    <row r="22" spans="2:11" x14ac:dyDescent="0.3">
      <c r="B22" s="8" t="s">
        <v>2310</v>
      </c>
      <c r="C22" s="57" t="s">
        <v>2311</v>
      </c>
      <c r="D22" s="54" t="s">
        <v>2312</v>
      </c>
      <c r="E22" s="6" t="s">
        <v>82</v>
      </c>
      <c r="F22" s="19">
        <v>361</v>
      </c>
      <c r="G22" s="24">
        <v>55.94</v>
      </c>
      <c r="H22" s="24">
        <v>2.2999999999999998</v>
      </c>
      <c r="I22" s="31"/>
      <c r="J22" s="31"/>
      <c r="K22" s="35"/>
    </row>
    <row r="23" spans="2:11" x14ac:dyDescent="0.3">
      <c r="B23" s="8" t="s">
        <v>625</v>
      </c>
      <c r="C23" s="57" t="s">
        <v>626</v>
      </c>
      <c r="D23" s="54" t="s">
        <v>627</v>
      </c>
      <c r="E23" s="6" t="s">
        <v>266</v>
      </c>
      <c r="F23" s="19">
        <v>11857</v>
      </c>
      <c r="G23" s="24">
        <v>55.69</v>
      </c>
      <c r="H23" s="24">
        <v>2.29</v>
      </c>
      <c r="I23" s="31"/>
      <c r="J23" s="31"/>
      <c r="K23" s="35"/>
    </row>
    <row r="24" spans="2:11" x14ac:dyDescent="0.3">
      <c r="B24" s="8" t="s">
        <v>916</v>
      </c>
      <c r="C24" s="57" t="s">
        <v>917</v>
      </c>
      <c r="D24" s="54" t="s">
        <v>918</v>
      </c>
      <c r="E24" s="6" t="s">
        <v>50</v>
      </c>
      <c r="F24" s="19">
        <v>932</v>
      </c>
      <c r="G24" s="24">
        <v>55.12</v>
      </c>
      <c r="H24" s="24">
        <v>2.27</v>
      </c>
      <c r="I24" s="31"/>
      <c r="J24" s="31"/>
      <c r="K24" s="35"/>
    </row>
    <row r="25" spans="2:11" x14ac:dyDescent="0.3">
      <c r="B25" s="8" t="s">
        <v>587</v>
      </c>
      <c r="C25" s="57" t="s">
        <v>588</v>
      </c>
      <c r="D25" s="54" t="s">
        <v>589</v>
      </c>
      <c r="E25" s="6" t="s">
        <v>148</v>
      </c>
      <c r="F25" s="19">
        <v>1312</v>
      </c>
      <c r="G25" s="24">
        <v>54.48</v>
      </c>
      <c r="H25" s="24">
        <v>2.2400000000000002</v>
      </c>
      <c r="I25" s="31"/>
      <c r="J25" s="31"/>
      <c r="K25" s="35"/>
    </row>
    <row r="26" spans="2:11" x14ac:dyDescent="0.3">
      <c r="B26" s="8" t="s">
        <v>1003</v>
      </c>
      <c r="C26" s="57" t="s">
        <v>1004</v>
      </c>
      <c r="D26" s="54" t="s">
        <v>1005</v>
      </c>
      <c r="E26" s="6" t="s">
        <v>75</v>
      </c>
      <c r="F26" s="19">
        <v>32182</v>
      </c>
      <c r="G26" s="24">
        <v>53.39</v>
      </c>
      <c r="H26" s="24">
        <v>2.2000000000000002</v>
      </c>
      <c r="I26" s="31"/>
      <c r="J26" s="31"/>
      <c r="K26" s="35"/>
    </row>
    <row r="27" spans="2:11" x14ac:dyDescent="0.3">
      <c r="B27" s="8" t="s">
        <v>578</v>
      </c>
      <c r="C27" s="57" t="s">
        <v>579</v>
      </c>
      <c r="D27" s="54" t="s">
        <v>580</v>
      </c>
      <c r="E27" s="6" t="s">
        <v>127</v>
      </c>
      <c r="F27" s="19">
        <v>33807</v>
      </c>
      <c r="G27" s="24">
        <v>53.38</v>
      </c>
      <c r="H27" s="24">
        <v>2.2000000000000002</v>
      </c>
      <c r="I27" s="31"/>
      <c r="J27" s="31"/>
      <c r="K27" s="35"/>
    </row>
    <row r="28" spans="2:11" x14ac:dyDescent="0.3">
      <c r="B28" s="8" t="s">
        <v>919</v>
      </c>
      <c r="C28" s="57" t="s">
        <v>920</v>
      </c>
      <c r="D28" s="54" t="s">
        <v>921</v>
      </c>
      <c r="E28" s="6" t="s">
        <v>922</v>
      </c>
      <c r="F28" s="19">
        <v>2939</v>
      </c>
      <c r="G28" s="24">
        <v>52.53</v>
      </c>
      <c r="H28" s="24">
        <v>2.16</v>
      </c>
      <c r="I28" s="31"/>
      <c r="J28" s="31"/>
      <c r="K28" s="35"/>
    </row>
    <row r="29" spans="2:11" x14ac:dyDescent="0.3">
      <c r="B29" s="8" t="s">
        <v>906</v>
      </c>
      <c r="C29" s="57" t="s">
        <v>907</v>
      </c>
      <c r="D29" s="54" t="s">
        <v>908</v>
      </c>
      <c r="E29" s="6" t="s">
        <v>50</v>
      </c>
      <c r="F29" s="19">
        <v>2932</v>
      </c>
      <c r="G29" s="24">
        <v>52.18</v>
      </c>
      <c r="H29" s="24">
        <v>2.15</v>
      </c>
      <c r="I29" s="31"/>
      <c r="J29" s="31"/>
      <c r="K29" s="35"/>
    </row>
    <row r="30" spans="2:11" x14ac:dyDescent="0.3">
      <c r="B30" s="8" t="s">
        <v>447</v>
      </c>
      <c r="C30" s="57" t="s">
        <v>448</v>
      </c>
      <c r="D30" s="54" t="s">
        <v>449</v>
      </c>
      <c r="E30" s="6" t="s">
        <v>123</v>
      </c>
      <c r="F30" s="19">
        <v>1191</v>
      </c>
      <c r="G30" s="24">
        <v>51.71</v>
      </c>
      <c r="H30" s="24">
        <v>2.13</v>
      </c>
      <c r="I30" s="31"/>
      <c r="J30" s="31"/>
      <c r="K30" s="35"/>
    </row>
    <row r="31" spans="2:11" x14ac:dyDescent="0.3">
      <c r="B31" s="8" t="s">
        <v>2403</v>
      </c>
      <c r="C31" s="57" t="s">
        <v>711</v>
      </c>
      <c r="D31" s="54" t="s">
        <v>2404</v>
      </c>
      <c r="E31" s="6" t="s">
        <v>90</v>
      </c>
      <c r="F31" s="19">
        <v>12727</v>
      </c>
      <c r="G31" s="24">
        <v>51.32</v>
      </c>
      <c r="H31" s="24">
        <v>2.11</v>
      </c>
      <c r="I31" s="31"/>
      <c r="J31" s="31"/>
      <c r="K31" s="35"/>
    </row>
    <row r="32" spans="2:11" x14ac:dyDescent="0.3">
      <c r="B32" s="8" t="s">
        <v>438</v>
      </c>
      <c r="C32" s="57" t="s">
        <v>439</v>
      </c>
      <c r="D32" s="54" t="s">
        <v>440</v>
      </c>
      <c r="E32" s="6" t="s">
        <v>43</v>
      </c>
      <c r="F32" s="19">
        <v>21542</v>
      </c>
      <c r="G32" s="24">
        <v>51</v>
      </c>
      <c r="H32" s="24">
        <v>2.1</v>
      </c>
      <c r="I32" s="31"/>
      <c r="J32" s="31"/>
      <c r="K32" s="35"/>
    </row>
    <row r="33" spans="2:11" x14ac:dyDescent="0.3">
      <c r="B33" s="8" t="s">
        <v>215</v>
      </c>
      <c r="C33" s="57" t="s">
        <v>216</v>
      </c>
      <c r="D33" s="54" t="s">
        <v>217</v>
      </c>
      <c r="E33" s="6" t="s">
        <v>218</v>
      </c>
      <c r="F33" s="19">
        <v>881</v>
      </c>
      <c r="G33" s="24">
        <v>47.35</v>
      </c>
      <c r="H33" s="24">
        <v>1.95</v>
      </c>
      <c r="I33" s="31"/>
      <c r="J33" s="31"/>
      <c r="K33" s="35"/>
    </row>
    <row r="34" spans="2:11" x14ac:dyDescent="0.3">
      <c r="B34" s="8" t="s">
        <v>2502</v>
      </c>
      <c r="C34" s="57" t="s">
        <v>2503</v>
      </c>
      <c r="D34" s="54" t="s">
        <v>2504</v>
      </c>
      <c r="E34" s="6" t="s">
        <v>148</v>
      </c>
      <c r="F34" s="19">
        <v>3407</v>
      </c>
      <c r="G34" s="24">
        <v>46.99</v>
      </c>
      <c r="H34" s="24">
        <v>1.94</v>
      </c>
      <c r="I34" s="31"/>
      <c r="J34" s="31"/>
      <c r="K34" s="35"/>
    </row>
    <row r="35" spans="2:11" x14ac:dyDescent="0.3">
      <c r="B35" s="8" t="s">
        <v>3058</v>
      </c>
      <c r="C35" s="57" t="s">
        <v>3059</v>
      </c>
      <c r="D35" s="54" t="s">
        <v>3060</v>
      </c>
      <c r="E35" s="6" t="s">
        <v>90</v>
      </c>
      <c r="F35" s="19">
        <v>380</v>
      </c>
      <c r="G35" s="24">
        <v>46.77</v>
      </c>
      <c r="H35" s="24">
        <v>1.93</v>
      </c>
      <c r="I35" s="31"/>
      <c r="J35" s="31"/>
      <c r="K35" s="35"/>
    </row>
    <row r="36" spans="2:11" x14ac:dyDescent="0.3">
      <c r="B36" s="8" t="s">
        <v>76</v>
      </c>
      <c r="C36" s="57" t="s">
        <v>77</v>
      </c>
      <c r="D36" s="54" t="s">
        <v>78</v>
      </c>
      <c r="E36" s="6" t="s">
        <v>50</v>
      </c>
      <c r="F36" s="19">
        <v>805</v>
      </c>
      <c r="G36" s="24">
        <v>45.77</v>
      </c>
      <c r="H36" s="24">
        <v>1.89</v>
      </c>
      <c r="I36" s="31"/>
      <c r="J36" s="31"/>
      <c r="K36" s="35"/>
    </row>
    <row r="37" spans="2:11" x14ac:dyDescent="0.3">
      <c r="B37" s="8" t="s">
        <v>276</v>
      </c>
      <c r="C37" s="57" t="s">
        <v>277</v>
      </c>
      <c r="D37" s="54" t="s">
        <v>278</v>
      </c>
      <c r="E37" s="6" t="s">
        <v>43</v>
      </c>
      <c r="F37" s="19">
        <v>16318</v>
      </c>
      <c r="G37" s="24">
        <v>45.41</v>
      </c>
      <c r="H37" s="24">
        <v>1.87</v>
      </c>
      <c r="I37" s="31"/>
      <c r="J37" s="31"/>
      <c r="K37" s="35"/>
    </row>
    <row r="38" spans="2:11" x14ac:dyDescent="0.3">
      <c r="B38" s="8" t="s">
        <v>412</v>
      </c>
      <c r="C38" s="57" t="s">
        <v>413</v>
      </c>
      <c r="D38" s="54" t="s">
        <v>414</v>
      </c>
      <c r="E38" s="6" t="s">
        <v>415</v>
      </c>
      <c r="F38" s="19">
        <v>23629</v>
      </c>
      <c r="G38" s="24">
        <v>43.19</v>
      </c>
      <c r="H38" s="24">
        <v>1.78</v>
      </c>
      <c r="I38" s="31"/>
      <c r="J38" s="31"/>
      <c r="K38" s="35"/>
    </row>
    <row r="39" spans="2:11" x14ac:dyDescent="0.3">
      <c r="B39" s="8" t="s">
        <v>2419</v>
      </c>
      <c r="C39" s="57" t="s">
        <v>1851</v>
      </c>
      <c r="D39" s="54" t="s">
        <v>2420</v>
      </c>
      <c r="E39" s="6" t="s">
        <v>43</v>
      </c>
      <c r="F39" s="19">
        <v>4902</v>
      </c>
      <c r="G39" s="24">
        <v>43.04</v>
      </c>
      <c r="H39" s="24">
        <v>1.77</v>
      </c>
      <c r="I39" s="31"/>
      <c r="J39" s="31"/>
      <c r="K39" s="35"/>
    </row>
    <row r="40" spans="2:11" x14ac:dyDescent="0.3">
      <c r="B40" s="8" t="s">
        <v>2427</v>
      </c>
      <c r="C40" s="57" t="s">
        <v>2428</v>
      </c>
      <c r="D40" s="54" t="s">
        <v>2429</v>
      </c>
      <c r="E40" s="6" t="s">
        <v>167</v>
      </c>
      <c r="F40" s="19">
        <v>5641</v>
      </c>
      <c r="G40" s="24">
        <v>42.66</v>
      </c>
      <c r="H40" s="24">
        <v>1.76</v>
      </c>
      <c r="I40" s="31"/>
      <c r="J40" s="31"/>
      <c r="K40" s="35"/>
    </row>
    <row r="41" spans="2:11" x14ac:dyDescent="0.3">
      <c r="B41" s="8" t="s">
        <v>256</v>
      </c>
      <c r="C41" s="57" t="s">
        <v>257</v>
      </c>
      <c r="D41" s="54" t="s">
        <v>258</v>
      </c>
      <c r="E41" s="6" t="s">
        <v>259</v>
      </c>
      <c r="F41" s="19">
        <v>11562</v>
      </c>
      <c r="G41" s="24">
        <v>42.06</v>
      </c>
      <c r="H41" s="24">
        <v>1.73</v>
      </c>
      <c r="I41" s="31"/>
      <c r="J41" s="31"/>
      <c r="K41" s="35"/>
    </row>
    <row r="42" spans="2:11" x14ac:dyDescent="0.3">
      <c r="B42" s="8" t="s">
        <v>2244</v>
      </c>
      <c r="C42" s="57" t="s">
        <v>2245</v>
      </c>
      <c r="D42" s="54" t="s">
        <v>2246</v>
      </c>
      <c r="E42" s="6" t="s">
        <v>94</v>
      </c>
      <c r="F42" s="19">
        <v>2092</v>
      </c>
      <c r="G42" s="24">
        <v>41.74</v>
      </c>
      <c r="H42" s="24">
        <v>1.72</v>
      </c>
      <c r="I42" s="31"/>
      <c r="J42" s="31"/>
      <c r="K42" s="35"/>
    </row>
    <row r="43" spans="2:11" x14ac:dyDescent="0.3">
      <c r="B43" s="8" t="s">
        <v>409</v>
      </c>
      <c r="C43" s="57" t="s">
        <v>410</v>
      </c>
      <c r="D43" s="54" t="s">
        <v>411</v>
      </c>
      <c r="E43" s="6" t="s">
        <v>119</v>
      </c>
      <c r="F43" s="19">
        <v>2122</v>
      </c>
      <c r="G43" s="24">
        <v>41.68</v>
      </c>
      <c r="H43" s="24">
        <v>1.72</v>
      </c>
      <c r="I43" s="31"/>
      <c r="J43" s="31"/>
      <c r="K43" s="35"/>
    </row>
    <row r="44" spans="2:11" x14ac:dyDescent="0.3">
      <c r="B44" s="8" t="s">
        <v>541</v>
      </c>
      <c r="C44" s="57" t="s">
        <v>542</v>
      </c>
      <c r="D44" s="54" t="s">
        <v>543</v>
      </c>
      <c r="E44" s="6" t="s">
        <v>152</v>
      </c>
      <c r="F44" s="19">
        <v>38854</v>
      </c>
      <c r="G44" s="24">
        <v>40.93</v>
      </c>
      <c r="H44" s="24">
        <v>1.69</v>
      </c>
      <c r="I44" s="31"/>
      <c r="J44" s="31"/>
      <c r="K44" s="35"/>
    </row>
    <row r="45" spans="2:11" x14ac:dyDescent="0.3">
      <c r="B45" s="8" t="s">
        <v>2408</v>
      </c>
      <c r="C45" s="57" t="s">
        <v>692</v>
      </c>
      <c r="D45" s="54" t="s">
        <v>2409</v>
      </c>
      <c r="E45" s="6" t="s">
        <v>90</v>
      </c>
      <c r="F45" s="19">
        <v>10848</v>
      </c>
      <c r="G45" s="24">
        <v>40.68</v>
      </c>
      <c r="H45" s="24">
        <v>1.68</v>
      </c>
      <c r="I45" s="31"/>
      <c r="J45" s="31"/>
      <c r="K45" s="35"/>
    </row>
    <row r="46" spans="2:11" x14ac:dyDescent="0.3">
      <c r="B46" s="8" t="s">
        <v>327</v>
      </c>
      <c r="C46" s="57" t="s">
        <v>328</v>
      </c>
      <c r="D46" s="54" t="s">
        <v>329</v>
      </c>
      <c r="E46" s="6" t="s">
        <v>43</v>
      </c>
      <c r="F46" s="19">
        <v>29417</v>
      </c>
      <c r="G46" s="24">
        <v>40.29</v>
      </c>
      <c r="H46" s="24">
        <v>1.66</v>
      </c>
      <c r="I46" s="31"/>
      <c r="J46" s="31"/>
      <c r="K46" s="35"/>
    </row>
    <row r="47" spans="2:11" x14ac:dyDescent="0.3">
      <c r="B47" s="8" t="s">
        <v>3072</v>
      </c>
      <c r="C47" s="57" t="s">
        <v>1193</v>
      </c>
      <c r="D47" s="54" t="s">
        <v>3073</v>
      </c>
      <c r="E47" s="6" t="s">
        <v>43</v>
      </c>
      <c r="F47" s="19">
        <v>173225</v>
      </c>
      <c r="G47" s="24">
        <v>39.39</v>
      </c>
      <c r="H47" s="24">
        <v>1.62</v>
      </c>
      <c r="I47" s="31"/>
      <c r="J47" s="31"/>
      <c r="K47" s="35"/>
    </row>
    <row r="48" spans="2:11" x14ac:dyDescent="0.3">
      <c r="B48" s="8" t="s">
        <v>247</v>
      </c>
      <c r="C48" s="57" t="s">
        <v>248</v>
      </c>
      <c r="D48" s="54" t="s">
        <v>249</v>
      </c>
      <c r="E48" s="6" t="s">
        <v>184</v>
      </c>
      <c r="F48" s="19">
        <v>3497</v>
      </c>
      <c r="G48" s="24">
        <v>39.11</v>
      </c>
      <c r="H48" s="24">
        <v>1.61</v>
      </c>
      <c r="I48" s="31"/>
      <c r="J48" s="31"/>
      <c r="K48" s="35"/>
    </row>
    <row r="49" spans="2:11" x14ac:dyDescent="0.3">
      <c r="B49" s="8" t="s">
        <v>2474</v>
      </c>
      <c r="C49" s="57" t="s">
        <v>2475</v>
      </c>
      <c r="D49" s="54" t="s">
        <v>2476</v>
      </c>
      <c r="E49" s="6" t="s">
        <v>354</v>
      </c>
      <c r="F49" s="19">
        <v>2675</v>
      </c>
      <c r="G49" s="24">
        <v>38.67</v>
      </c>
      <c r="H49" s="24">
        <v>1.59</v>
      </c>
      <c r="I49" s="31"/>
      <c r="J49" s="31"/>
      <c r="K49" s="35"/>
    </row>
    <row r="50" spans="2:11" x14ac:dyDescent="0.3">
      <c r="B50" s="8" t="s">
        <v>511</v>
      </c>
      <c r="C50" s="57" t="s">
        <v>512</v>
      </c>
      <c r="D50" s="54" t="s">
        <v>513</v>
      </c>
      <c r="E50" s="6" t="s">
        <v>354</v>
      </c>
      <c r="F50" s="19">
        <v>1273</v>
      </c>
      <c r="G50" s="24">
        <v>37.270000000000003</v>
      </c>
      <c r="H50" s="24">
        <v>1.53</v>
      </c>
      <c r="I50" s="31"/>
      <c r="J50" s="31"/>
      <c r="K50" s="35"/>
    </row>
    <row r="51" spans="2:11" x14ac:dyDescent="0.3">
      <c r="B51" s="8" t="s">
        <v>297</v>
      </c>
      <c r="C51" s="57" t="s">
        <v>298</v>
      </c>
      <c r="D51" s="54" t="s">
        <v>299</v>
      </c>
      <c r="E51" s="6" t="s">
        <v>43</v>
      </c>
      <c r="F51" s="19">
        <v>30221</v>
      </c>
      <c r="G51" s="24">
        <v>37.14</v>
      </c>
      <c r="H51" s="24">
        <v>1.53</v>
      </c>
      <c r="I51" s="31"/>
      <c r="J51" s="31"/>
      <c r="K51" s="35"/>
    </row>
    <row r="52" spans="2:11" x14ac:dyDescent="0.3">
      <c r="B52" s="8" t="s">
        <v>880</v>
      </c>
      <c r="C52" s="57" t="s">
        <v>881</v>
      </c>
      <c r="D52" s="54" t="s">
        <v>882</v>
      </c>
      <c r="E52" s="6" t="s">
        <v>266</v>
      </c>
      <c r="F52" s="19">
        <v>2550</v>
      </c>
      <c r="G52" s="24">
        <v>36.49</v>
      </c>
      <c r="H52" s="24">
        <v>1.5</v>
      </c>
      <c r="I52" s="31"/>
      <c r="J52" s="31"/>
      <c r="K52" s="35"/>
    </row>
    <row r="53" spans="2:11" x14ac:dyDescent="0.3">
      <c r="B53" s="8" t="s">
        <v>2448</v>
      </c>
      <c r="C53" s="57" t="s">
        <v>2449</v>
      </c>
      <c r="D53" s="54" t="s">
        <v>2450</v>
      </c>
      <c r="E53" s="6" t="s">
        <v>528</v>
      </c>
      <c r="F53" s="19">
        <v>4664</v>
      </c>
      <c r="G53" s="24">
        <v>33.6</v>
      </c>
      <c r="H53" s="24">
        <v>1.38</v>
      </c>
      <c r="I53" s="31"/>
      <c r="J53" s="31"/>
      <c r="K53" s="35"/>
    </row>
    <row r="54" spans="2:11" x14ac:dyDescent="0.3">
      <c r="B54" s="8" t="s">
        <v>222</v>
      </c>
      <c r="C54" s="57" t="s">
        <v>223</v>
      </c>
      <c r="D54" s="54" t="s">
        <v>224</v>
      </c>
      <c r="E54" s="6" t="s">
        <v>71</v>
      </c>
      <c r="F54" s="19">
        <v>117</v>
      </c>
      <c r="G54" s="24">
        <v>33.1</v>
      </c>
      <c r="H54" s="24">
        <v>1.36</v>
      </c>
      <c r="I54" s="31"/>
      <c r="J54" s="31"/>
      <c r="K54" s="35"/>
    </row>
    <row r="55" spans="2:11" x14ac:dyDescent="0.3">
      <c r="B55" s="8" t="s">
        <v>2549</v>
      </c>
      <c r="C55" s="57" t="s">
        <v>2550</v>
      </c>
      <c r="D55" s="54" t="s">
        <v>2551</v>
      </c>
      <c r="E55" s="6" t="s">
        <v>82</v>
      </c>
      <c r="F55" s="19">
        <v>2199</v>
      </c>
      <c r="G55" s="24">
        <v>32.83</v>
      </c>
      <c r="H55" s="24">
        <v>1.35</v>
      </c>
      <c r="I55" s="31"/>
      <c r="J55" s="31"/>
      <c r="K55" s="35"/>
    </row>
    <row r="56" spans="2:11" x14ac:dyDescent="0.3">
      <c r="B56" s="8" t="s">
        <v>2267</v>
      </c>
      <c r="C56" s="57" t="s">
        <v>2268</v>
      </c>
      <c r="D56" s="54" t="s">
        <v>2269</v>
      </c>
      <c r="E56" s="6" t="s">
        <v>71</v>
      </c>
      <c r="F56" s="19">
        <v>5397</v>
      </c>
      <c r="G56" s="24">
        <v>30.51</v>
      </c>
      <c r="H56" s="24">
        <v>1.26</v>
      </c>
      <c r="I56" s="31"/>
      <c r="J56" s="31"/>
      <c r="K56" s="35"/>
    </row>
    <row r="57" spans="2:11" x14ac:dyDescent="0.3">
      <c r="B57" s="8" t="s">
        <v>2416</v>
      </c>
      <c r="C57" s="57" t="s">
        <v>2417</v>
      </c>
      <c r="D57" s="54" t="s">
        <v>2418</v>
      </c>
      <c r="E57" s="6" t="s">
        <v>127</v>
      </c>
      <c r="F57" s="19">
        <v>2638</v>
      </c>
      <c r="G57" s="24">
        <v>30.1</v>
      </c>
      <c r="H57" s="24">
        <v>1.24</v>
      </c>
      <c r="I57" s="31"/>
      <c r="J57" s="31"/>
      <c r="K57" s="35"/>
    </row>
    <row r="58" spans="2:11" x14ac:dyDescent="0.3">
      <c r="B58" s="8" t="s">
        <v>342</v>
      </c>
      <c r="C58" s="57" t="s">
        <v>343</v>
      </c>
      <c r="D58" s="54" t="s">
        <v>344</v>
      </c>
      <c r="E58" s="6" t="s">
        <v>152</v>
      </c>
      <c r="F58" s="19">
        <v>933</v>
      </c>
      <c r="G58" s="24">
        <v>28.19</v>
      </c>
      <c r="H58" s="24">
        <v>1.1599999999999999</v>
      </c>
      <c r="I58" s="31"/>
      <c r="J58" s="31"/>
      <c r="K58" s="35"/>
    </row>
    <row r="59" spans="2:11" x14ac:dyDescent="0.3">
      <c r="B59" s="8" t="s">
        <v>181</v>
      </c>
      <c r="C59" s="57" t="s">
        <v>182</v>
      </c>
      <c r="D59" s="54" t="s">
        <v>183</v>
      </c>
      <c r="E59" s="6" t="s">
        <v>184</v>
      </c>
      <c r="F59" s="19">
        <v>1144</v>
      </c>
      <c r="G59" s="24">
        <v>25.67</v>
      </c>
      <c r="H59" s="24">
        <v>1.06</v>
      </c>
      <c r="I59" s="31"/>
      <c r="J59" s="31"/>
      <c r="K59" s="35"/>
    </row>
    <row r="60" spans="2:11" x14ac:dyDescent="0.3">
      <c r="C60" s="58" t="s">
        <v>185</v>
      </c>
      <c r="D60" s="54"/>
      <c r="E60" s="6"/>
      <c r="F60" s="19"/>
      <c r="G60" s="25">
        <v>2426.92</v>
      </c>
      <c r="H60" s="25">
        <v>99.94</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193</v>
      </c>
      <c r="C68" s="57" t="s">
        <v>96</v>
      </c>
      <c r="D68" s="54" t="s">
        <v>194</v>
      </c>
      <c r="E68" s="6" t="s">
        <v>195</v>
      </c>
      <c r="F68" s="19">
        <v>8800</v>
      </c>
      <c r="G68" s="24">
        <v>0.89</v>
      </c>
      <c r="H68" s="24">
        <v>0.04</v>
      </c>
      <c r="I68" s="31">
        <v>6.05</v>
      </c>
      <c r="J68" s="31"/>
      <c r="K68" s="35" t="s">
        <v>5171</v>
      </c>
    </row>
    <row r="69" spans="1:11" x14ac:dyDescent="0.3">
      <c r="C69" s="58" t="s">
        <v>185</v>
      </c>
      <c r="D69" s="54"/>
      <c r="E69" s="6"/>
      <c r="F69" s="19"/>
      <c r="G69" s="25">
        <v>0.89</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3:11" x14ac:dyDescent="0.3">
      <c r="C81" s="58" t="s">
        <v>13</v>
      </c>
      <c r="D81" s="54"/>
      <c r="E81" s="6"/>
      <c r="F81" s="19"/>
      <c r="G81" s="24" t="s">
        <v>2</v>
      </c>
      <c r="H81" s="24" t="s">
        <v>2</v>
      </c>
      <c r="I81" s="31"/>
      <c r="J81" s="31"/>
      <c r="K81" s="35"/>
    </row>
    <row r="82" spans="3:11" x14ac:dyDescent="0.3">
      <c r="C82" s="57"/>
      <c r="D82" s="54"/>
      <c r="E82" s="6"/>
      <c r="F82" s="19"/>
      <c r="G82" s="24"/>
      <c r="H82" s="24"/>
      <c r="I82" s="31"/>
      <c r="J82" s="31"/>
      <c r="K82" s="35"/>
    </row>
    <row r="83" spans="3:11" x14ac:dyDescent="0.3">
      <c r="C83" s="58" t="s">
        <v>14</v>
      </c>
      <c r="D83" s="54"/>
      <c r="E83" s="6"/>
      <c r="F83" s="19"/>
      <c r="G83" s="24" t="s">
        <v>2</v>
      </c>
      <c r="H83" s="24" t="s">
        <v>2</v>
      </c>
      <c r="I83" s="31"/>
      <c r="J83" s="31"/>
      <c r="K83" s="35"/>
    </row>
    <row r="84" spans="3:11" x14ac:dyDescent="0.3">
      <c r="C84" s="57"/>
      <c r="D84" s="54"/>
      <c r="E84" s="6"/>
      <c r="F84" s="19"/>
      <c r="G84" s="24"/>
      <c r="H84" s="24"/>
      <c r="I84" s="31"/>
      <c r="J84" s="31"/>
      <c r="K84" s="35"/>
    </row>
    <row r="85" spans="3:11" x14ac:dyDescent="0.3">
      <c r="C85" s="58" t="s">
        <v>15</v>
      </c>
      <c r="D85" s="54"/>
      <c r="E85" s="6"/>
      <c r="F85" s="19"/>
      <c r="G85" s="24" t="s">
        <v>2</v>
      </c>
      <c r="H85" s="24" t="s">
        <v>2</v>
      </c>
      <c r="I85" s="31"/>
      <c r="J85" s="31"/>
      <c r="K85" s="35"/>
    </row>
    <row r="86" spans="3:11" x14ac:dyDescent="0.3">
      <c r="C86" s="57"/>
      <c r="D86" s="54"/>
      <c r="E86" s="6"/>
      <c r="F86" s="19"/>
      <c r="G86" s="24"/>
      <c r="H86" s="24"/>
      <c r="I86" s="31"/>
      <c r="J86" s="31"/>
      <c r="K86" s="35"/>
    </row>
    <row r="87" spans="3:11" x14ac:dyDescent="0.3">
      <c r="C87" s="58" t="s">
        <v>16</v>
      </c>
      <c r="D87" s="54"/>
      <c r="E87" s="6"/>
      <c r="F87" s="19"/>
      <c r="G87" s="24" t="s">
        <v>2</v>
      </c>
      <c r="H87" s="24" t="s">
        <v>2</v>
      </c>
      <c r="I87" s="31"/>
      <c r="J87" s="31"/>
      <c r="K87" s="35"/>
    </row>
    <row r="88" spans="3:11" x14ac:dyDescent="0.3">
      <c r="C88" s="57"/>
      <c r="D88" s="54"/>
      <c r="E88" s="6"/>
      <c r="F88" s="19"/>
      <c r="G88" s="24"/>
      <c r="H88" s="24"/>
      <c r="I88" s="31"/>
      <c r="J88" s="31"/>
      <c r="K88" s="35"/>
    </row>
    <row r="89" spans="3:11" x14ac:dyDescent="0.3">
      <c r="C89" s="58" t="s">
        <v>17</v>
      </c>
      <c r="D89" s="54"/>
      <c r="E89" s="6"/>
      <c r="F89" s="19"/>
      <c r="G89" s="24" t="s">
        <v>2</v>
      </c>
      <c r="H89" s="24" t="s">
        <v>2</v>
      </c>
      <c r="I89" s="31"/>
      <c r="J89" s="31"/>
      <c r="K89" s="35"/>
    </row>
    <row r="90" spans="3:11" x14ac:dyDescent="0.3">
      <c r="C90" s="57"/>
      <c r="D90" s="54"/>
      <c r="E90" s="6"/>
      <c r="F90" s="19"/>
      <c r="G90" s="24"/>
      <c r="H90" s="24"/>
      <c r="I90" s="31"/>
      <c r="J90" s="31"/>
      <c r="K90" s="35"/>
    </row>
    <row r="91" spans="3:11" x14ac:dyDescent="0.3">
      <c r="C91" s="58" t="s">
        <v>18</v>
      </c>
      <c r="D91" s="54"/>
      <c r="E91" s="6"/>
      <c r="F91" s="19"/>
      <c r="G91" s="24"/>
      <c r="H91" s="24"/>
      <c r="I91" s="31"/>
      <c r="J91" s="31"/>
      <c r="K91" s="35"/>
    </row>
    <row r="92" spans="3:11" x14ac:dyDescent="0.3">
      <c r="C92" s="57"/>
      <c r="D92" s="54"/>
      <c r="E92" s="6"/>
      <c r="F92" s="19"/>
      <c r="G92" s="24"/>
      <c r="H92" s="24"/>
      <c r="I92" s="31"/>
      <c r="J92" s="31"/>
      <c r="K92" s="35"/>
    </row>
    <row r="93" spans="3:11" x14ac:dyDescent="0.3">
      <c r="C93" s="58" t="s">
        <v>19</v>
      </c>
      <c r="D93" s="54"/>
      <c r="E93" s="6"/>
      <c r="F93" s="19"/>
      <c r="G93" s="24" t="s">
        <v>2</v>
      </c>
      <c r="H93" s="24" t="s">
        <v>2</v>
      </c>
      <c r="I93" s="31"/>
      <c r="J93" s="31"/>
      <c r="K93" s="35"/>
    </row>
    <row r="94" spans="3:11" x14ac:dyDescent="0.3">
      <c r="C94" s="57"/>
      <c r="D94" s="54"/>
      <c r="E94" s="6"/>
      <c r="F94" s="19"/>
      <c r="G94" s="24"/>
      <c r="H94" s="24"/>
      <c r="I94" s="31"/>
      <c r="J94" s="31"/>
      <c r="K94" s="35"/>
    </row>
    <row r="95" spans="3:11" x14ac:dyDescent="0.3">
      <c r="C95" s="58" t="s">
        <v>20</v>
      </c>
      <c r="D95" s="54"/>
      <c r="E95" s="6"/>
      <c r="F95" s="19"/>
      <c r="G95" s="24" t="s">
        <v>2</v>
      </c>
      <c r="H95" s="24" t="s">
        <v>2</v>
      </c>
      <c r="I95" s="31"/>
      <c r="J95" s="31"/>
      <c r="K95" s="35"/>
    </row>
    <row r="96" spans="3:11" x14ac:dyDescent="0.3">
      <c r="C96" s="57"/>
      <c r="D96" s="54"/>
      <c r="E96" s="6"/>
      <c r="F96" s="19"/>
      <c r="G96" s="24"/>
      <c r="H96" s="24"/>
      <c r="I96" s="31"/>
      <c r="J96" s="31"/>
      <c r="K96" s="35"/>
    </row>
    <row r="97" spans="1:54" x14ac:dyDescent="0.3">
      <c r="C97" s="58" t="s">
        <v>21</v>
      </c>
      <c r="D97" s="54"/>
      <c r="E97" s="6"/>
      <c r="F97" s="19"/>
      <c r="G97" s="24" t="s">
        <v>2</v>
      </c>
      <c r="H97" s="24" t="s">
        <v>2</v>
      </c>
      <c r="I97" s="31"/>
      <c r="J97" s="31"/>
      <c r="K97" s="35"/>
    </row>
    <row r="98" spans="1:54" x14ac:dyDescent="0.3">
      <c r="C98" s="57"/>
      <c r="D98" s="54"/>
      <c r="E98" s="6"/>
      <c r="F98" s="19"/>
      <c r="G98" s="24"/>
      <c r="H98" s="24"/>
      <c r="I98" s="31"/>
      <c r="J98" s="31"/>
      <c r="K98" s="35"/>
    </row>
    <row r="99" spans="1:54" x14ac:dyDescent="0.3">
      <c r="C99" s="58" t="s">
        <v>22</v>
      </c>
      <c r="D99" s="54"/>
      <c r="E99" s="6"/>
      <c r="F99" s="19"/>
      <c r="G99" s="24" t="s">
        <v>2</v>
      </c>
      <c r="H99" s="24" t="s">
        <v>2</v>
      </c>
      <c r="I99" s="31"/>
      <c r="J99" s="31"/>
      <c r="K99" s="35"/>
    </row>
    <row r="100" spans="1:54" x14ac:dyDescent="0.3">
      <c r="C100" s="57"/>
      <c r="D100" s="54"/>
      <c r="E100" s="6"/>
      <c r="F100" s="19"/>
      <c r="G100" s="24"/>
      <c r="H100" s="24"/>
      <c r="I100" s="31"/>
      <c r="J100" s="31"/>
      <c r="K100" s="35"/>
    </row>
    <row r="101" spans="1:54" x14ac:dyDescent="0.3">
      <c r="C101" s="58" t="s">
        <v>23</v>
      </c>
      <c r="D101" s="54"/>
      <c r="E101" s="6"/>
      <c r="F101" s="19"/>
      <c r="G101" s="24" t="s">
        <v>2</v>
      </c>
      <c r="H101" s="24" t="s">
        <v>2</v>
      </c>
      <c r="I101" s="31"/>
      <c r="J101" s="31"/>
      <c r="K101" s="35"/>
    </row>
    <row r="102" spans="1:54" x14ac:dyDescent="0.3">
      <c r="C102" s="57"/>
      <c r="D102" s="54"/>
      <c r="E102" s="6"/>
      <c r="F102" s="19"/>
      <c r="G102" s="24"/>
      <c r="H102" s="24"/>
      <c r="I102" s="31"/>
      <c r="J102" s="31"/>
      <c r="K102" s="35"/>
    </row>
    <row r="103" spans="1:54" x14ac:dyDescent="0.3">
      <c r="C103" s="58" t="s">
        <v>24</v>
      </c>
      <c r="D103" s="54"/>
      <c r="E103" s="6"/>
      <c r="F103" s="19"/>
      <c r="G103" s="24" t="s">
        <v>2</v>
      </c>
      <c r="H103" s="24" t="s">
        <v>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5160</v>
      </c>
      <c r="D106" s="54"/>
      <c r="E106" s="6"/>
      <c r="F106" s="19"/>
      <c r="G106" s="24" t="s">
        <v>2</v>
      </c>
      <c r="H106" s="24" t="s">
        <v>2</v>
      </c>
      <c r="I106" s="31"/>
      <c r="J106" s="31"/>
      <c r="K106" s="35"/>
      <c r="L106" s="3"/>
      <c r="AI106" s="3"/>
      <c r="AV106" s="3"/>
      <c r="AX106" s="3"/>
      <c r="BB106" s="3"/>
    </row>
    <row r="107" spans="1:54" x14ac:dyDescent="0.3">
      <c r="B107" s="8"/>
      <c r="C107" s="57" t="s">
        <v>202</v>
      </c>
      <c r="D107" s="54"/>
      <c r="E107" s="6"/>
      <c r="F107" s="19"/>
      <c r="G107" s="24">
        <v>-0.02</v>
      </c>
      <c r="H107" s="24">
        <v>0.02</v>
      </c>
      <c r="I107" s="31"/>
      <c r="J107" s="31"/>
      <c r="K107" s="35"/>
    </row>
    <row r="108" spans="1:54" x14ac:dyDescent="0.3">
      <c r="C108" s="58" t="s">
        <v>185</v>
      </c>
      <c r="D108" s="54"/>
      <c r="E108" s="6"/>
      <c r="F108" s="19"/>
      <c r="G108" s="25">
        <v>-0.02</v>
      </c>
      <c r="H108" s="25">
        <v>0.02</v>
      </c>
      <c r="I108" s="31"/>
      <c r="J108" s="31"/>
      <c r="K108" s="35"/>
    </row>
    <row r="109" spans="1:54" x14ac:dyDescent="0.3">
      <c r="C109" s="57"/>
      <c r="D109" s="54"/>
      <c r="E109" s="6"/>
      <c r="F109" s="19"/>
      <c r="G109" s="24"/>
      <c r="H109" s="24"/>
      <c r="I109" s="31"/>
      <c r="J109" s="31"/>
      <c r="K109" s="35"/>
    </row>
    <row r="110" spans="1:54" x14ac:dyDescent="0.3">
      <c r="C110" s="60" t="s">
        <v>203</v>
      </c>
      <c r="D110" s="55"/>
      <c r="E110" s="5"/>
      <c r="F110" s="20"/>
      <c r="G110" s="26">
        <v>2427.79</v>
      </c>
      <c r="H110" s="26">
        <v>100</v>
      </c>
      <c r="I110" s="32"/>
      <c r="J110" s="32"/>
      <c r="K110" s="36"/>
    </row>
    <row r="113" spans="3:11" x14ac:dyDescent="0.3">
      <c r="C113" s="1" t="s">
        <v>204</v>
      </c>
    </row>
    <row r="114" spans="3:11" x14ac:dyDescent="0.3">
      <c r="C114" s="37" t="s">
        <v>205</v>
      </c>
      <c r="D114" s="37"/>
      <c r="E114" s="37"/>
      <c r="F114" s="37"/>
      <c r="G114" s="37"/>
      <c r="H114" s="37"/>
      <c r="I114" s="37"/>
      <c r="J114" s="37"/>
      <c r="K114" s="37"/>
    </row>
    <row r="115" spans="3:11" x14ac:dyDescent="0.3">
      <c r="C115" s="2" t="s">
        <v>206</v>
      </c>
    </row>
    <row r="116" spans="3:11" x14ac:dyDescent="0.3">
      <c r="C116" s="2" t="s">
        <v>207</v>
      </c>
    </row>
    <row r="117" spans="3:11" ht="30" customHeight="1" x14ac:dyDescent="0.3">
      <c r="C117" s="88" t="s">
        <v>208</v>
      </c>
      <c r="D117" s="89"/>
      <c r="E117" s="89"/>
      <c r="F117" s="89"/>
      <c r="G117" s="89"/>
      <c r="H117" s="89"/>
      <c r="I117" s="89"/>
      <c r="J117" s="89"/>
      <c r="K117" s="89"/>
    </row>
    <row r="118" spans="3:11" x14ac:dyDescent="0.3">
      <c r="C118" s="2" t="s">
        <v>209</v>
      </c>
    </row>
    <row r="120" spans="3:11" x14ac:dyDescent="0.3">
      <c r="C120" s="1" t="s">
        <v>5306</v>
      </c>
      <c r="E120" s="86" t="s">
        <v>5307</v>
      </c>
    </row>
    <row r="121" spans="3:11" x14ac:dyDescent="0.3">
      <c r="E121" s="2" t="s">
        <v>5345</v>
      </c>
    </row>
  </sheetData>
  <mergeCells count="1">
    <mergeCell ref="C117:K117"/>
  </mergeCells>
  <hyperlinks>
    <hyperlink ref="J2" location="'Index'!A1" display="'Index'!A1" xr:uid="{0179F7BE-C592-4279-878A-296A721C926A}"/>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EE84E-8FB4-49A6-8D47-169C6ED5BAC2}">
  <sheetPr codeName="Sheet1"/>
  <dimension ref="A1:IV101"/>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3103</v>
      </c>
      <c r="J2" s="38" t="s">
        <v>4904</v>
      </c>
    </row>
    <row r="3" spans="1:54" ht="16.2" x14ac:dyDescent="0.35">
      <c r="C3" s="1" t="s">
        <v>28</v>
      </c>
      <c r="D3" s="21" t="s">
        <v>3104</v>
      </c>
      <c r="F3" s="76" t="s">
        <v>5243</v>
      </c>
      <c r="G3" s="13" t="s">
        <v>4829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98</v>
      </c>
      <c r="C10" s="57" t="s">
        <v>99</v>
      </c>
      <c r="D10" s="54" t="s">
        <v>100</v>
      </c>
      <c r="E10" s="6" t="s">
        <v>101</v>
      </c>
      <c r="F10" s="19">
        <v>16415</v>
      </c>
      <c r="G10" s="24">
        <v>404.71</v>
      </c>
      <c r="H10" s="24">
        <v>5.34</v>
      </c>
      <c r="I10" s="31"/>
      <c r="J10" s="31"/>
      <c r="K10" s="35"/>
    </row>
    <row r="11" spans="1:54" x14ac:dyDescent="0.3">
      <c r="B11" s="8" t="s">
        <v>1105</v>
      </c>
      <c r="C11" s="57" t="s">
        <v>1106</v>
      </c>
      <c r="D11" s="54" t="s">
        <v>1107</v>
      </c>
      <c r="E11" s="6" t="s">
        <v>138</v>
      </c>
      <c r="F11" s="19">
        <v>31114</v>
      </c>
      <c r="G11" s="24">
        <v>395.65</v>
      </c>
      <c r="H11" s="24">
        <v>5.22</v>
      </c>
      <c r="I11" s="31"/>
      <c r="J11" s="31"/>
      <c r="K11" s="35"/>
    </row>
    <row r="12" spans="1:54" x14ac:dyDescent="0.3">
      <c r="B12" s="8" t="s">
        <v>1089</v>
      </c>
      <c r="C12" s="57" t="s">
        <v>1090</v>
      </c>
      <c r="D12" s="54" t="s">
        <v>1091</v>
      </c>
      <c r="E12" s="6" t="s">
        <v>1092</v>
      </c>
      <c r="F12" s="19">
        <v>88866</v>
      </c>
      <c r="G12" s="24">
        <v>378.66</v>
      </c>
      <c r="H12" s="24">
        <v>4.99</v>
      </c>
      <c r="I12" s="31"/>
      <c r="J12" s="31"/>
      <c r="K12" s="35"/>
    </row>
    <row r="13" spans="1:54" x14ac:dyDescent="0.3">
      <c r="B13" s="8" t="s">
        <v>394</v>
      </c>
      <c r="C13" s="57" t="s">
        <v>395</v>
      </c>
      <c r="D13" s="54" t="s">
        <v>396</v>
      </c>
      <c r="E13" s="6" t="s">
        <v>101</v>
      </c>
      <c r="F13" s="19">
        <v>89840</v>
      </c>
      <c r="G13" s="24">
        <v>377.64</v>
      </c>
      <c r="H13" s="24">
        <v>4.9800000000000004</v>
      </c>
      <c r="I13" s="31"/>
      <c r="J13" s="31"/>
      <c r="K13" s="35"/>
    </row>
    <row r="14" spans="1:54" x14ac:dyDescent="0.3">
      <c r="B14" s="8" t="s">
        <v>1108</v>
      </c>
      <c r="C14" s="57" t="s">
        <v>1109</v>
      </c>
      <c r="D14" s="54" t="s">
        <v>1110</v>
      </c>
      <c r="E14" s="6" t="s">
        <v>1111</v>
      </c>
      <c r="F14" s="19">
        <v>92881</v>
      </c>
      <c r="G14" s="24">
        <v>360.98</v>
      </c>
      <c r="H14" s="24">
        <v>4.76</v>
      </c>
      <c r="I14" s="31"/>
      <c r="J14" s="31"/>
      <c r="K14" s="35"/>
    </row>
    <row r="15" spans="1:54" x14ac:dyDescent="0.3">
      <c r="B15" s="8" t="s">
        <v>47</v>
      </c>
      <c r="C15" s="57" t="s">
        <v>48</v>
      </c>
      <c r="D15" s="54" t="s">
        <v>49</v>
      </c>
      <c r="E15" s="6" t="s">
        <v>50</v>
      </c>
      <c r="F15" s="19">
        <v>23163</v>
      </c>
      <c r="G15" s="24">
        <v>343.35</v>
      </c>
      <c r="H15" s="24">
        <v>4.53</v>
      </c>
      <c r="I15" s="31"/>
      <c r="J15" s="31"/>
      <c r="K15" s="35"/>
    </row>
    <row r="16" spans="1:54" x14ac:dyDescent="0.3">
      <c r="B16" s="8" t="s">
        <v>79</v>
      </c>
      <c r="C16" s="57" t="s">
        <v>80</v>
      </c>
      <c r="D16" s="54" t="s">
        <v>81</v>
      </c>
      <c r="E16" s="6" t="s">
        <v>82</v>
      </c>
      <c r="F16" s="19">
        <v>13568</v>
      </c>
      <c r="G16" s="24">
        <v>340.67</v>
      </c>
      <c r="H16" s="24">
        <v>4.49</v>
      </c>
      <c r="I16" s="31"/>
      <c r="J16" s="31"/>
      <c r="K16" s="35"/>
    </row>
    <row r="17" spans="2:11" x14ac:dyDescent="0.3">
      <c r="B17" s="8" t="s">
        <v>923</v>
      </c>
      <c r="C17" s="57" t="s">
        <v>924</v>
      </c>
      <c r="D17" s="54" t="s">
        <v>925</v>
      </c>
      <c r="E17" s="6" t="s">
        <v>50</v>
      </c>
      <c r="F17" s="19">
        <v>21783</v>
      </c>
      <c r="G17" s="24">
        <v>335.78</v>
      </c>
      <c r="H17" s="24">
        <v>4.43</v>
      </c>
      <c r="I17" s="31"/>
      <c r="J17" s="31"/>
      <c r="K17" s="35"/>
    </row>
    <row r="18" spans="2:11" x14ac:dyDescent="0.3">
      <c r="B18" s="8" t="s">
        <v>102</v>
      </c>
      <c r="C18" s="57" t="s">
        <v>103</v>
      </c>
      <c r="D18" s="54" t="s">
        <v>104</v>
      </c>
      <c r="E18" s="6" t="s">
        <v>50</v>
      </c>
      <c r="F18" s="19">
        <v>10858</v>
      </c>
      <c r="G18" s="24">
        <v>332.04</v>
      </c>
      <c r="H18" s="24">
        <v>4.38</v>
      </c>
      <c r="I18" s="31"/>
      <c r="J18" s="31"/>
      <c r="K18" s="35"/>
    </row>
    <row r="19" spans="2:11" x14ac:dyDescent="0.3">
      <c r="B19" s="8" t="s">
        <v>135</v>
      </c>
      <c r="C19" s="57" t="s">
        <v>136</v>
      </c>
      <c r="D19" s="54" t="s">
        <v>137</v>
      </c>
      <c r="E19" s="6" t="s">
        <v>138</v>
      </c>
      <c r="F19" s="19">
        <v>5669</v>
      </c>
      <c r="G19" s="24">
        <v>330.87</v>
      </c>
      <c r="H19" s="24">
        <v>4.3600000000000003</v>
      </c>
      <c r="I19" s="31"/>
      <c r="J19" s="31"/>
      <c r="K19" s="35"/>
    </row>
    <row r="20" spans="2:11" x14ac:dyDescent="0.3">
      <c r="B20" s="8" t="s">
        <v>1006</v>
      </c>
      <c r="C20" s="57" t="s">
        <v>1007</v>
      </c>
      <c r="D20" s="54" t="s">
        <v>1008</v>
      </c>
      <c r="E20" s="6" t="s">
        <v>61</v>
      </c>
      <c r="F20" s="19">
        <v>3400</v>
      </c>
      <c r="G20" s="24">
        <v>302.35000000000002</v>
      </c>
      <c r="H20" s="24">
        <v>3.99</v>
      </c>
      <c r="I20" s="31"/>
      <c r="J20" s="31"/>
      <c r="K20" s="35"/>
    </row>
    <row r="21" spans="2:11" x14ac:dyDescent="0.3">
      <c r="B21" s="8" t="s">
        <v>181</v>
      </c>
      <c r="C21" s="57" t="s">
        <v>182</v>
      </c>
      <c r="D21" s="54" t="s">
        <v>183</v>
      </c>
      <c r="E21" s="6" t="s">
        <v>184</v>
      </c>
      <c r="F21" s="19">
        <v>12694</v>
      </c>
      <c r="G21" s="24">
        <v>284.73</v>
      </c>
      <c r="H21" s="24">
        <v>3.76</v>
      </c>
      <c r="I21" s="31"/>
      <c r="J21" s="31"/>
      <c r="K21" s="35"/>
    </row>
    <row r="22" spans="2:11" x14ac:dyDescent="0.3">
      <c r="B22" s="8" t="s">
        <v>1015</v>
      </c>
      <c r="C22" s="57" t="s">
        <v>1016</v>
      </c>
      <c r="D22" s="54" t="s">
        <v>1017</v>
      </c>
      <c r="E22" s="6" t="s">
        <v>61</v>
      </c>
      <c r="F22" s="19">
        <v>4844</v>
      </c>
      <c r="G22" s="24">
        <v>268.55</v>
      </c>
      <c r="H22" s="24">
        <v>3.54</v>
      </c>
      <c r="I22" s="31"/>
      <c r="J22" s="31"/>
      <c r="K22" s="35"/>
    </row>
    <row r="23" spans="2:11" x14ac:dyDescent="0.3">
      <c r="B23" s="8" t="s">
        <v>2400</v>
      </c>
      <c r="C23" s="57" t="s">
        <v>2401</v>
      </c>
      <c r="D23" s="54" t="s">
        <v>2402</v>
      </c>
      <c r="E23" s="6" t="s">
        <v>1092</v>
      </c>
      <c r="F23" s="19">
        <v>5473</v>
      </c>
      <c r="G23" s="24">
        <v>256.13</v>
      </c>
      <c r="H23" s="24">
        <v>3.38</v>
      </c>
      <c r="I23" s="31"/>
      <c r="J23" s="31"/>
      <c r="K23" s="35"/>
    </row>
    <row r="24" spans="2:11" x14ac:dyDescent="0.3">
      <c r="B24" s="8" t="s">
        <v>447</v>
      </c>
      <c r="C24" s="57" t="s">
        <v>448</v>
      </c>
      <c r="D24" s="54" t="s">
        <v>449</v>
      </c>
      <c r="E24" s="6" t="s">
        <v>123</v>
      </c>
      <c r="F24" s="19">
        <v>5772</v>
      </c>
      <c r="G24" s="24">
        <v>250.74</v>
      </c>
      <c r="H24" s="24">
        <v>3.31</v>
      </c>
      <c r="I24" s="31"/>
      <c r="J24" s="31"/>
      <c r="K24" s="35"/>
    </row>
    <row r="25" spans="2:11" x14ac:dyDescent="0.3">
      <c r="B25" s="8" t="s">
        <v>419</v>
      </c>
      <c r="C25" s="57" t="s">
        <v>420</v>
      </c>
      <c r="D25" s="54" t="s">
        <v>421</v>
      </c>
      <c r="E25" s="6" t="s">
        <v>75</v>
      </c>
      <c r="F25" s="19">
        <v>66240</v>
      </c>
      <c r="G25" s="24">
        <v>236.34</v>
      </c>
      <c r="H25" s="24">
        <v>3.12</v>
      </c>
      <c r="I25" s="31"/>
      <c r="J25" s="31"/>
      <c r="K25" s="35"/>
    </row>
    <row r="26" spans="2:11" x14ac:dyDescent="0.3">
      <c r="B26" s="8" t="s">
        <v>215</v>
      </c>
      <c r="C26" s="57" t="s">
        <v>216</v>
      </c>
      <c r="D26" s="54" t="s">
        <v>217</v>
      </c>
      <c r="E26" s="6" t="s">
        <v>218</v>
      </c>
      <c r="F26" s="19">
        <v>4215</v>
      </c>
      <c r="G26" s="24">
        <v>226.72</v>
      </c>
      <c r="H26" s="24">
        <v>2.99</v>
      </c>
      <c r="I26" s="31"/>
      <c r="J26" s="31"/>
      <c r="K26" s="35"/>
    </row>
    <row r="27" spans="2:11" x14ac:dyDescent="0.3">
      <c r="B27" s="8" t="s">
        <v>916</v>
      </c>
      <c r="C27" s="57" t="s">
        <v>917</v>
      </c>
      <c r="D27" s="54" t="s">
        <v>918</v>
      </c>
      <c r="E27" s="6" t="s">
        <v>50</v>
      </c>
      <c r="F27" s="19">
        <v>3649</v>
      </c>
      <c r="G27" s="24">
        <v>215.9</v>
      </c>
      <c r="H27" s="24">
        <v>2.85</v>
      </c>
      <c r="I27" s="31"/>
      <c r="J27" s="31"/>
      <c r="K27" s="35"/>
    </row>
    <row r="28" spans="2:11" x14ac:dyDescent="0.3">
      <c r="B28" s="8" t="s">
        <v>2448</v>
      </c>
      <c r="C28" s="57" t="s">
        <v>2449</v>
      </c>
      <c r="D28" s="54" t="s">
        <v>2450</v>
      </c>
      <c r="E28" s="6" t="s">
        <v>528</v>
      </c>
      <c r="F28" s="19">
        <v>29407</v>
      </c>
      <c r="G28" s="24">
        <v>211.72</v>
      </c>
      <c r="H28" s="24">
        <v>2.79</v>
      </c>
      <c r="I28" s="31"/>
      <c r="J28" s="31"/>
      <c r="K28" s="35"/>
    </row>
    <row r="29" spans="2:11" x14ac:dyDescent="0.3">
      <c r="B29" s="8" t="s">
        <v>2525</v>
      </c>
      <c r="C29" s="57" t="s">
        <v>2526</v>
      </c>
      <c r="D29" s="54" t="s">
        <v>2527</v>
      </c>
      <c r="E29" s="6" t="s">
        <v>123</v>
      </c>
      <c r="F29" s="19">
        <v>2559</v>
      </c>
      <c r="G29" s="24">
        <v>197.15</v>
      </c>
      <c r="H29" s="24">
        <v>2.6</v>
      </c>
      <c r="I29" s="31"/>
      <c r="J29" s="31"/>
      <c r="K29" s="35"/>
    </row>
    <row r="30" spans="2:11" x14ac:dyDescent="0.3">
      <c r="B30" s="8" t="s">
        <v>76</v>
      </c>
      <c r="C30" s="57" t="s">
        <v>77</v>
      </c>
      <c r="D30" s="54" t="s">
        <v>78</v>
      </c>
      <c r="E30" s="6" t="s">
        <v>50</v>
      </c>
      <c r="F30" s="19">
        <v>3444</v>
      </c>
      <c r="G30" s="24">
        <v>195.77</v>
      </c>
      <c r="H30" s="24">
        <v>2.58</v>
      </c>
      <c r="I30" s="31"/>
      <c r="J30" s="31"/>
      <c r="K30" s="35"/>
    </row>
    <row r="31" spans="2:11" x14ac:dyDescent="0.3">
      <c r="B31" s="8" t="s">
        <v>2474</v>
      </c>
      <c r="C31" s="57" t="s">
        <v>2475</v>
      </c>
      <c r="D31" s="54" t="s">
        <v>2476</v>
      </c>
      <c r="E31" s="6" t="s">
        <v>354</v>
      </c>
      <c r="F31" s="19">
        <v>12713</v>
      </c>
      <c r="G31" s="24">
        <v>183.65</v>
      </c>
      <c r="H31" s="24">
        <v>2.42</v>
      </c>
      <c r="I31" s="31"/>
      <c r="J31" s="31"/>
      <c r="K31" s="35"/>
    </row>
    <row r="32" spans="2:11" x14ac:dyDescent="0.3">
      <c r="B32" s="8" t="s">
        <v>2477</v>
      </c>
      <c r="C32" s="57" t="s">
        <v>2478</v>
      </c>
      <c r="D32" s="54" t="s">
        <v>2479</v>
      </c>
      <c r="E32" s="6" t="s">
        <v>156</v>
      </c>
      <c r="F32" s="19">
        <v>23124</v>
      </c>
      <c r="G32" s="24">
        <v>166.19</v>
      </c>
      <c r="H32" s="24">
        <v>2.19</v>
      </c>
      <c r="I32" s="31"/>
      <c r="J32" s="31"/>
      <c r="K32" s="35"/>
    </row>
    <row r="33" spans="2:11" x14ac:dyDescent="0.3">
      <c r="B33" s="8" t="s">
        <v>112</v>
      </c>
      <c r="C33" s="57" t="s">
        <v>113</v>
      </c>
      <c r="D33" s="54" t="s">
        <v>114</v>
      </c>
      <c r="E33" s="6" t="s">
        <v>115</v>
      </c>
      <c r="F33" s="19">
        <v>399</v>
      </c>
      <c r="G33" s="24">
        <v>164.39</v>
      </c>
      <c r="H33" s="24">
        <v>2.17</v>
      </c>
      <c r="I33" s="31"/>
      <c r="J33" s="31"/>
      <c r="K33" s="35"/>
    </row>
    <row r="34" spans="2:11" x14ac:dyDescent="0.3">
      <c r="B34" s="8" t="s">
        <v>2488</v>
      </c>
      <c r="C34" s="57" t="s">
        <v>2489</v>
      </c>
      <c r="D34" s="54" t="s">
        <v>2490</v>
      </c>
      <c r="E34" s="6" t="s">
        <v>86</v>
      </c>
      <c r="F34" s="19">
        <v>34344</v>
      </c>
      <c r="G34" s="24">
        <v>163.65</v>
      </c>
      <c r="H34" s="24">
        <v>2.16</v>
      </c>
      <c r="I34" s="31"/>
      <c r="J34" s="31"/>
      <c r="K34" s="35"/>
    </row>
    <row r="35" spans="2:11" x14ac:dyDescent="0.3">
      <c r="B35" s="8" t="s">
        <v>2549</v>
      </c>
      <c r="C35" s="57" t="s">
        <v>2550</v>
      </c>
      <c r="D35" s="54" t="s">
        <v>2551</v>
      </c>
      <c r="E35" s="6" t="s">
        <v>82</v>
      </c>
      <c r="F35" s="19">
        <v>10246</v>
      </c>
      <c r="G35" s="24">
        <v>153.06</v>
      </c>
      <c r="H35" s="24">
        <v>2.02</v>
      </c>
      <c r="I35" s="31"/>
      <c r="J35" s="31"/>
      <c r="K35" s="35"/>
    </row>
    <row r="36" spans="2:11" x14ac:dyDescent="0.3">
      <c r="B36" s="8" t="s">
        <v>3105</v>
      </c>
      <c r="C36" s="57" t="s">
        <v>3106</v>
      </c>
      <c r="D36" s="54" t="s">
        <v>3107</v>
      </c>
      <c r="E36" s="6" t="s">
        <v>50</v>
      </c>
      <c r="F36" s="19">
        <v>2478</v>
      </c>
      <c r="G36" s="24">
        <v>135.16</v>
      </c>
      <c r="H36" s="24">
        <v>1.78</v>
      </c>
      <c r="I36" s="31"/>
      <c r="J36" s="31"/>
      <c r="K36" s="35"/>
    </row>
    <row r="37" spans="2:11" x14ac:dyDescent="0.3">
      <c r="B37" s="8" t="s">
        <v>2540</v>
      </c>
      <c r="C37" s="57" t="s">
        <v>2541</v>
      </c>
      <c r="D37" s="54" t="s">
        <v>2542</v>
      </c>
      <c r="E37" s="6" t="s">
        <v>50</v>
      </c>
      <c r="F37" s="19">
        <v>1578</v>
      </c>
      <c r="G37" s="24">
        <v>134.37</v>
      </c>
      <c r="H37" s="24">
        <v>1.77</v>
      </c>
      <c r="I37" s="31"/>
      <c r="J37" s="31"/>
      <c r="K37" s="35"/>
    </row>
    <row r="38" spans="2:11" x14ac:dyDescent="0.3">
      <c r="B38" s="8" t="s">
        <v>2587</v>
      </c>
      <c r="C38" s="57" t="s">
        <v>2588</v>
      </c>
      <c r="D38" s="54" t="s">
        <v>2589</v>
      </c>
      <c r="E38" s="6" t="s">
        <v>50</v>
      </c>
      <c r="F38" s="19">
        <v>10905</v>
      </c>
      <c r="G38" s="24">
        <v>127.23</v>
      </c>
      <c r="H38" s="24">
        <v>1.68</v>
      </c>
      <c r="I38" s="31"/>
      <c r="J38" s="31"/>
      <c r="K38" s="35"/>
    </row>
    <row r="39" spans="2:11" x14ac:dyDescent="0.3">
      <c r="B39" s="8" t="s">
        <v>2581</v>
      </c>
      <c r="C39" s="57" t="s">
        <v>2582</v>
      </c>
      <c r="D39" s="54" t="s">
        <v>2583</v>
      </c>
      <c r="E39" s="6" t="s">
        <v>415</v>
      </c>
      <c r="F39" s="19">
        <v>48078</v>
      </c>
      <c r="G39" s="24">
        <v>101.9</v>
      </c>
      <c r="H39" s="24">
        <v>1.34</v>
      </c>
      <c r="I39" s="31"/>
      <c r="J39" s="31"/>
      <c r="K39" s="35"/>
    </row>
    <row r="40" spans="2:11" x14ac:dyDescent="0.3">
      <c r="C40" s="58" t="s">
        <v>185</v>
      </c>
      <c r="D40" s="54"/>
      <c r="E40" s="6"/>
      <c r="F40" s="19"/>
      <c r="G40" s="25">
        <v>7576.05</v>
      </c>
      <c r="H40" s="25">
        <v>99.92</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200</v>
      </c>
      <c r="C82" s="57" t="s">
        <v>201</v>
      </c>
      <c r="D82" s="54"/>
      <c r="E82" s="6"/>
      <c r="F82" s="19"/>
      <c r="G82" s="24">
        <v>0.24</v>
      </c>
      <c r="H82" s="24" t="s">
        <v>5161</v>
      </c>
      <c r="I82" s="31"/>
      <c r="J82" s="31"/>
      <c r="K82" s="35"/>
    </row>
    <row r="83" spans="1:54" x14ac:dyDescent="0.3">
      <c r="C83" s="58" t="s">
        <v>185</v>
      </c>
      <c r="D83" s="54"/>
      <c r="E83" s="6"/>
      <c r="F83" s="19"/>
      <c r="G83" s="25">
        <v>0.24</v>
      </c>
      <c r="H83" s="25" t="s">
        <v>5161</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5160</v>
      </c>
      <c r="D86" s="54"/>
      <c r="E86" s="6"/>
      <c r="F86" s="19"/>
      <c r="G86" s="24" t="s">
        <v>2</v>
      </c>
      <c r="H86" s="24" t="s">
        <v>2</v>
      </c>
      <c r="I86" s="31"/>
      <c r="J86" s="31"/>
      <c r="K86" s="35"/>
      <c r="L86" s="3"/>
      <c r="AI86" s="3"/>
      <c r="AV86" s="3"/>
      <c r="AX86" s="3"/>
      <c r="BB86" s="3"/>
    </row>
    <row r="87" spans="1:54" x14ac:dyDescent="0.3">
      <c r="B87" s="8"/>
      <c r="C87" s="57" t="s">
        <v>202</v>
      </c>
      <c r="D87" s="54"/>
      <c r="E87" s="6"/>
      <c r="F87" s="19"/>
      <c r="G87" s="24">
        <v>4.7</v>
      </c>
      <c r="H87" s="24">
        <v>0.08</v>
      </c>
      <c r="I87" s="31"/>
      <c r="J87" s="31"/>
      <c r="K87" s="35"/>
    </row>
    <row r="88" spans="1:54" x14ac:dyDescent="0.3">
      <c r="C88" s="58" t="s">
        <v>185</v>
      </c>
      <c r="D88" s="54"/>
      <c r="E88" s="6"/>
      <c r="F88" s="19"/>
      <c r="G88" s="25">
        <v>4.7</v>
      </c>
      <c r="H88" s="25">
        <v>0.08</v>
      </c>
      <c r="I88" s="31"/>
      <c r="J88" s="31"/>
      <c r="K88" s="35"/>
    </row>
    <row r="89" spans="1:54" x14ac:dyDescent="0.3">
      <c r="C89" s="57"/>
      <c r="D89" s="54"/>
      <c r="E89" s="6"/>
      <c r="F89" s="19"/>
      <c r="G89" s="24"/>
      <c r="H89" s="24"/>
      <c r="I89" s="31"/>
      <c r="J89" s="31"/>
      <c r="K89" s="35"/>
    </row>
    <row r="90" spans="1:54" x14ac:dyDescent="0.3">
      <c r="C90" s="60" t="s">
        <v>203</v>
      </c>
      <c r="D90" s="55"/>
      <c r="E90" s="5"/>
      <c r="F90" s="20"/>
      <c r="G90" s="26">
        <v>7580.99</v>
      </c>
      <c r="H90" s="26">
        <v>100</v>
      </c>
      <c r="I90" s="32"/>
      <c r="J90" s="32"/>
      <c r="K90" s="36"/>
    </row>
    <row r="93" spans="1:54" x14ac:dyDescent="0.3">
      <c r="C93" s="1" t="s">
        <v>204</v>
      </c>
    </row>
    <row r="94" spans="1:54" x14ac:dyDescent="0.3">
      <c r="C94" s="37" t="s">
        <v>205</v>
      </c>
      <c r="D94" s="37"/>
      <c r="E94" s="37"/>
      <c r="F94" s="37"/>
      <c r="G94" s="37"/>
      <c r="H94" s="37"/>
      <c r="I94" s="37"/>
      <c r="J94" s="37"/>
      <c r="K94" s="37"/>
    </row>
    <row r="95" spans="1:54" x14ac:dyDescent="0.3">
      <c r="C95" s="2" t="s">
        <v>206</v>
      </c>
    </row>
    <row r="96" spans="1:54" x14ac:dyDescent="0.3">
      <c r="C96" s="2" t="s">
        <v>207</v>
      </c>
    </row>
    <row r="97" spans="3:11" ht="30" customHeight="1" x14ac:dyDescent="0.3">
      <c r="C97" s="88" t="s">
        <v>208</v>
      </c>
      <c r="D97" s="89"/>
      <c r="E97" s="89"/>
      <c r="F97" s="89"/>
      <c r="G97" s="89"/>
      <c r="H97" s="89"/>
      <c r="I97" s="89"/>
      <c r="J97" s="89"/>
      <c r="K97" s="89"/>
    </row>
    <row r="98" spans="3:11" x14ac:dyDescent="0.3">
      <c r="C98" s="2" t="s">
        <v>209</v>
      </c>
    </row>
    <row r="100" spans="3:11" x14ac:dyDescent="0.3">
      <c r="C100" s="1" t="s">
        <v>5306</v>
      </c>
      <c r="E100" s="86" t="s">
        <v>5307</v>
      </c>
    </row>
    <row r="101" spans="3:11" x14ac:dyDescent="0.3">
      <c r="E101" s="2" t="s">
        <v>5346</v>
      </c>
    </row>
  </sheetData>
  <mergeCells count="1">
    <mergeCell ref="C97:K97"/>
  </mergeCells>
  <hyperlinks>
    <hyperlink ref="J2" location="'Index'!A1" display="'Index'!A1" xr:uid="{812B20BF-39C9-4B34-B3CB-B04E1590D78F}"/>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AEB1-BCD7-4EA7-AB0B-62EA1CD2E4F0}">
  <sheetPr codeName="Sheet1"/>
  <dimension ref="A1:IV175"/>
  <sheetViews>
    <sheetView showGridLines="0" zoomScale="90" zoomScaleNormal="90" workbookViewId="0">
      <pane ySplit="6" topLeftCell="A1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3108</v>
      </c>
      <c r="J2" s="38" t="s">
        <v>4904</v>
      </c>
    </row>
    <row r="3" spans="1:54" ht="16.2" x14ac:dyDescent="0.35">
      <c r="C3" s="1" t="s">
        <v>28</v>
      </c>
      <c r="D3" s="21" t="s">
        <v>3109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697</v>
      </c>
      <c r="C18" s="57" t="s">
        <v>672</v>
      </c>
      <c r="D18" s="54" t="s">
        <v>698</v>
      </c>
      <c r="E18" s="6" t="s">
        <v>699</v>
      </c>
      <c r="F18" s="19">
        <v>83000</v>
      </c>
      <c r="G18" s="24">
        <v>85403.6</v>
      </c>
      <c r="H18" s="24">
        <v>3.42</v>
      </c>
      <c r="I18" s="31">
        <v>6.8</v>
      </c>
      <c r="J18" s="31"/>
      <c r="K18" s="35"/>
    </row>
    <row r="19" spans="2:11" x14ac:dyDescent="0.3">
      <c r="B19" s="8" t="s">
        <v>2046</v>
      </c>
      <c r="C19" s="57" t="s">
        <v>2047</v>
      </c>
      <c r="D19" s="54" t="s">
        <v>2048</v>
      </c>
      <c r="E19" s="6" t="s">
        <v>653</v>
      </c>
      <c r="F19" s="19">
        <v>67900</v>
      </c>
      <c r="G19" s="24">
        <v>69978.55</v>
      </c>
      <c r="H19" s="24">
        <v>2.81</v>
      </c>
      <c r="I19" s="31">
        <v>7.0449999999999999</v>
      </c>
      <c r="J19" s="31"/>
      <c r="K19" s="35" t="s">
        <v>649</v>
      </c>
    </row>
    <row r="20" spans="2:11" x14ac:dyDescent="0.3">
      <c r="B20" s="8" t="s">
        <v>3110</v>
      </c>
      <c r="C20" s="57" t="s">
        <v>686</v>
      </c>
      <c r="D20" s="54" t="s">
        <v>3111</v>
      </c>
      <c r="E20" s="6" t="s">
        <v>653</v>
      </c>
      <c r="F20" s="19">
        <v>60000</v>
      </c>
      <c r="G20" s="24">
        <v>61373.04</v>
      </c>
      <c r="H20" s="24">
        <v>2.46</v>
      </c>
      <c r="I20" s="31">
        <v>6.9950000000000001</v>
      </c>
      <c r="J20" s="31"/>
      <c r="K20" s="35" t="s">
        <v>649</v>
      </c>
    </row>
    <row r="21" spans="2:11" x14ac:dyDescent="0.3">
      <c r="B21" s="8" t="s">
        <v>2806</v>
      </c>
      <c r="C21" s="57" t="s">
        <v>672</v>
      </c>
      <c r="D21" s="54" t="s">
        <v>2807</v>
      </c>
      <c r="E21" s="6" t="s">
        <v>653</v>
      </c>
      <c r="F21" s="19">
        <v>56500</v>
      </c>
      <c r="G21" s="24">
        <v>57993.24</v>
      </c>
      <c r="H21" s="24">
        <v>2.33</v>
      </c>
      <c r="I21" s="31">
        <v>6.7840999999999996</v>
      </c>
      <c r="J21" s="31"/>
      <c r="K21" s="35"/>
    </row>
    <row r="22" spans="2:11" x14ac:dyDescent="0.3">
      <c r="B22" s="8" t="s">
        <v>2771</v>
      </c>
      <c r="C22" s="57" t="s">
        <v>1059</v>
      </c>
      <c r="D22" s="54" t="s">
        <v>2772</v>
      </c>
      <c r="E22" s="6" t="s">
        <v>653</v>
      </c>
      <c r="F22" s="19">
        <v>57000</v>
      </c>
      <c r="G22" s="24">
        <v>57902.99</v>
      </c>
      <c r="H22" s="24">
        <v>2.3199999999999998</v>
      </c>
      <c r="I22" s="31">
        <v>6.8</v>
      </c>
      <c r="J22" s="31"/>
      <c r="K22" s="35"/>
    </row>
    <row r="23" spans="2:11" x14ac:dyDescent="0.3">
      <c r="B23" s="8" t="s">
        <v>3028</v>
      </c>
      <c r="C23" s="57" t="s">
        <v>692</v>
      </c>
      <c r="D23" s="54" t="s">
        <v>3029</v>
      </c>
      <c r="E23" s="6" t="s">
        <v>699</v>
      </c>
      <c r="F23" s="19">
        <v>50000</v>
      </c>
      <c r="G23" s="24">
        <v>50230.15</v>
      </c>
      <c r="H23" s="24">
        <v>2.0099999999999998</v>
      </c>
      <c r="I23" s="31">
        <v>6.73</v>
      </c>
      <c r="J23" s="31"/>
      <c r="K23" s="35"/>
    </row>
    <row r="24" spans="2:11" x14ac:dyDescent="0.3">
      <c r="B24" s="8" t="s">
        <v>2781</v>
      </c>
      <c r="C24" s="57" t="s">
        <v>509</v>
      </c>
      <c r="D24" s="54" t="s">
        <v>2782</v>
      </c>
      <c r="E24" s="6" t="s">
        <v>653</v>
      </c>
      <c r="F24" s="19">
        <v>50000</v>
      </c>
      <c r="G24" s="24">
        <v>50187</v>
      </c>
      <c r="H24" s="24">
        <v>2.0099999999999998</v>
      </c>
      <c r="I24" s="31">
        <v>7.2149999999999999</v>
      </c>
      <c r="J24" s="31"/>
      <c r="K24" s="35" t="s">
        <v>649</v>
      </c>
    </row>
    <row r="25" spans="2:11" x14ac:dyDescent="0.3">
      <c r="B25" s="8" t="s">
        <v>2033</v>
      </c>
      <c r="C25" s="57" t="s">
        <v>576</v>
      </c>
      <c r="D25" s="54" t="s">
        <v>2034</v>
      </c>
      <c r="E25" s="6" t="s">
        <v>653</v>
      </c>
      <c r="F25" s="19">
        <v>49100</v>
      </c>
      <c r="G25" s="24">
        <v>49617.56</v>
      </c>
      <c r="H25" s="24">
        <v>1.99</v>
      </c>
      <c r="I25" s="31">
        <v>7.2649999999999997</v>
      </c>
      <c r="J25" s="31"/>
      <c r="K25" s="35" t="s">
        <v>649</v>
      </c>
    </row>
    <row r="26" spans="2:11" x14ac:dyDescent="0.3">
      <c r="B26" s="8" t="s">
        <v>3112</v>
      </c>
      <c r="C26" s="57" t="s">
        <v>651</v>
      </c>
      <c r="D26" s="54" t="s">
        <v>3113</v>
      </c>
      <c r="E26" s="6" t="s">
        <v>653</v>
      </c>
      <c r="F26" s="19">
        <v>38750</v>
      </c>
      <c r="G26" s="24">
        <v>39366.089999999997</v>
      </c>
      <c r="H26" s="24">
        <v>1.58</v>
      </c>
      <c r="I26" s="31">
        <v>7.1308999999999996</v>
      </c>
      <c r="J26" s="31"/>
      <c r="K26" s="35" t="s">
        <v>649</v>
      </c>
    </row>
    <row r="27" spans="2:11" x14ac:dyDescent="0.3">
      <c r="B27" s="8" t="s">
        <v>2027</v>
      </c>
      <c r="C27" s="57" t="s">
        <v>2028</v>
      </c>
      <c r="D27" s="54" t="s">
        <v>2029</v>
      </c>
      <c r="E27" s="6" t="s">
        <v>653</v>
      </c>
      <c r="F27" s="19">
        <v>35000</v>
      </c>
      <c r="G27" s="24">
        <v>36065.120000000003</v>
      </c>
      <c r="H27" s="24">
        <v>1.45</v>
      </c>
      <c r="I27" s="31">
        <v>7.07</v>
      </c>
      <c r="J27" s="31"/>
      <c r="K27" s="35" t="s">
        <v>649</v>
      </c>
    </row>
    <row r="28" spans="2:11" x14ac:dyDescent="0.3">
      <c r="B28" s="8" t="s">
        <v>746</v>
      </c>
      <c r="C28" s="57" t="s">
        <v>711</v>
      </c>
      <c r="D28" s="54" t="s">
        <v>747</v>
      </c>
      <c r="E28" s="6" t="s">
        <v>653</v>
      </c>
      <c r="F28" s="19">
        <v>35000</v>
      </c>
      <c r="G28" s="24">
        <v>35627.31</v>
      </c>
      <c r="H28" s="24">
        <v>1.43</v>
      </c>
      <c r="I28" s="31">
        <v>6.89</v>
      </c>
      <c r="J28" s="31"/>
      <c r="K28" s="35" t="s">
        <v>649</v>
      </c>
    </row>
    <row r="29" spans="2:11" x14ac:dyDescent="0.3">
      <c r="B29" s="8" t="s">
        <v>719</v>
      </c>
      <c r="C29" s="57" t="s">
        <v>720</v>
      </c>
      <c r="D29" s="54" t="s">
        <v>721</v>
      </c>
      <c r="E29" s="6" t="s">
        <v>653</v>
      </c>
      <c r="F29" s="19">
        <v>33000</v>
      </c>
      <c r="G29" s="24">
        <v>33543.51</v>
      </c>
      <c r="H29" s="24">
        <v>1.35</v>
      </c>
      <c r="I29" s="31">
        <v>7.4273999999999996</v>
      </c>
      <c r="J29" s="31"/>
      <c r="K29" s="35" t="s">
        <v>649</v>
      </c>
    </row>
    <row r="30" spans="2:11" x14ac:dyDescent="0.3">
      <c r="B30" s="8" t="s">
        <v>2763</v>
      </c>
      <c r="C30" s="57" t="s">
        <v>2031</v>
      </c>
      <c r="D30" s="54" t="s">
        <v>2764</v>
      </c>
      <c r="E30" s="6" t="s">
        <v>653</v>
      </c>
      <c r="F30" s="19">
        <v>32500</v>
      </c>
      <c r="G30" s="24">
        <v>33308.99</v>
      </c>
      <c r="H30" s="24">
        <v>1.34</v>
      </c>
      <c r="I30" s="31">
        <v>6.8650000000000002</v>
      </c>
      <c r="J30" s="31"/>
      <c r="K30" s="35" t="s">
        <v>649</v>
      </c>
    </row>
    <row r="31" spans="2:11" x14ac:dyDescent="0.3">
      <c r="B31" s="8" t="s">
        <v>3114</v>
      </c>
      <c r="C31" s="57" t="s">
        <v>1285</v>
      </c>
      <c r="D31" s="54" t="s">
        <v>3115</v>
      </c>
      <c r="E31" s="6" t="s">
        <v>653</v>
      </c>
      <c r="F31" s="19">
        <v>32000</v>
      </c>
      <c r="G31" s="24">
        <v>32149.63</v>
      </c>
      <c r="H31" s="24">
        <v>1.29</v>
      </c>
      <c r="I31" s="31">
        <v>7.03</v>
      </c>
      <c r="J31" s="31"/>
      <c r="K31" s="35" t="s">
        <v>649</v>
      </c>
    </row>
    <row r="32" spans="2:11" x14ac:dyDescent="0.3">
      <c r="B32" s="8" t="s">
        <v>3116</v>
      </c>
      <c r="C32" s="57" t="s">
        <v>1285</v>
      </c>
      <c r="D32" s="54" t="s">
        <v>3117</v>
      </c>
      <c r="E32" s="6" t="s">
        <v>653</v>
      </c>
      <c r="F32" s="19">
        <v>31000</v>
      </c>
      <c r="G32" s="24">
        <v>31732.81</v>
      </c>
      <c r="H32" s="24">
        <v>1.27</v>
      </c>
      <c r="I32" s="31">
        <v>7.1349999999999998</v>
      </c>
      <c r="J32" s="31"/>
      <c r="K32" s="35" t="s">
        <v>649</v>
      </c>
    </row>
    <row r="33" spans="2:11" x14ac:dyDescent="0.3">
      <c r="B33" s="8" t="s">
        <v>2839</v>
      </c>
      <c r="C33" s="57" t="s">
        <v>1285</v>
      </c>
      <c r="D33" s="54" t="s">
        <v>2840</v>
      </c>
      <c r="E33" s="6" t="s">
        <v>653</v>
      </c>
      <c r="F33" s="19">
        <v>3000</v>
      </c>
      <c r="G33" s="24">
        <v>30570.959999999999</v>
      </c>
      <c r="H33" s="24">
        <v>1.23</v>
      </c>
      <c r="I33" s="31">
        <v>6.95</v>
      </c>
      <c r="J33" s="31"/>
      <c r="K33" s="35" t="s">
        <v>649</v>
      </c>
    </row>
    <row r="34" spans="2:11" x14ac:dyDescent="0.3">
      <c r="B34" s="8" t="s">
        <v>2777</v>
      </c>
      <c r="C34" s="57" t="s">
        <v>1188</v>
      </c>
      <c r="D34" s="54" t="s">
        <v>2778</v>
      </c>
      <c r="E34" s="6" t="s">
        <v>699</v>
      </c>
      <c r="F34" s="19">
        <v>30000</v>
      </c>
      <c r="G34" s="24">
        <v>30369.69</v>
      </c>
      <c r="H34" s="24">
        <v>1.22</v>
      </c>
      <c r="I34" s="31">
        <v>7.1386000000000003</v>
      </c>
      <c r="J34" s="31"/>
      <c r="K34" s="35" t="s">
        <v>649</v>
      </c>
    </row>
    <row r="35" spans="2:11" x14ac:dyDescent="0.3">
      <c r="B35" s="8" t="s">
        <v>3118</v>
      </c>
      <c r="C35" s="57" t="s">
        <v>639</v>
      </c>
      <c r="D35" s="54" t="s">
        <v>3119</v>
      </c>
      <c r="E35" s="6" t="s">
        <v>663</v>
      </c>
      <c r="F35" s="19">
        <v>55000</v>
      </c>
      <c r="G35" s="24">
        <v>30258.75</v>
      </c>
      <c r="H35" s="24">
        <v>1.21</v>
      </c>
      <c r="I35" s="31">
        <v>7.5149999999999997</v>
      </c>
      <c r="J35" s="31"/>
      <c r="K35" s="35" t="s">
        <v>649</v>
      </c>
    </row>
    <row r="36" spans="2:11" x14ac:dyDescent="0.3">
      <c r="B36" s="8" t="s">
        <v>2005</v>
      </c>
      <c r="C36" s="57" t="s">
        <v>423</v>
      </c>
      <c r="D36" s="54" t="s">
        <v>2006</v>
      </c>
      <c r="E36" s="6" t="s">
        <v>2007</v>
      </c>
      <c r="F36" s="19">
        <v>30000</v>
      </c>
      <c r="G36" s="24">
        <v>30220.05</v>
      </c>
      <c r="H36" s="24">
        <v>1.21</v>
      </c>
      <c r="I36" s="31">
        <v>6.72</v>
      </c>
      <c r="J36" s="31"/>
      <c r="K36" s="35" t="s">
        <v>649</v>
      </c>
    </row>
    <row r="37" spans="2:11" x14ac:dyDescent="0.3">
      <c r="B37" s="8" t="s">
        <v>3120</v>
      </c>
      <c r="C37" s="57" t="s">
        <v>2728</v>
      </c>
      <c r="D37" s="54" t="s">
        <v>3121</v>
      </c>
      <c r="E37" s="6" t="s">
        <v>699</v>
      </c>
      <c r="F37" s="19">
        <v>30000</v>
      </c>
      <c r="G37" s="24">
        <v>30056.1</v>
      </c>
      <c r="H37" s="24">
        <v>1.21</v>
      </c>
      <c r="I37" s="31">
        <v>7.1528</v>
      </c>
      <c r="J37" s="31"/>
      <c r="K37" s="35" t="s">
        <v>649</v>
      </c>
    </row>
    <row r="38" spans="2:11" x14ac:dyDescent="0.3">
      <c r="B38" s="8" t="s">
        <v>3024</v>
      </c>
      <c r="C38" s="57" t="s">
        <v>692</v>
      </c>
      <c r="D38" s="54" t="s">
        <v>3025</v>
      </c>
      <c r="E38" s="6" t="s">
        <v>653</v>
      </c>
      <c r="F38" s="19">
        <v>27500</v>
      </c>
      <c r="G38" s="24">
        <v>28069.83</v>
      </c>
      <c r="H38" s="24">
        <v>1.1299999999999999</v>
      </c>
      <c r="I38" s="31">
        <v>6.7737999999999996</v>
      </c>
      <c r="J38" s="31"/>
      <c r="K38" s="35"/>
    </row>
    <row r="39" spans="2:11" x14ac:dyDescent="0.3">
      <c r="B39" s="8" t="s">
        <v>3008</v>
      </c>
      <c r="C39" s="57" t="s">
        <v>1059</v>
      </c>
      <c r="D39" s="54" t="s">
        <v>3009</v>
      </c>
      <c r="E39" s="6" t="s">
        <v>653</v>
      </c>
      <c r="F39" s="19">
        <v>27500</v>
      </c>
      <c r="G39" s="24">
        <v>27985.71</v>
      </c>
      <c r="H39" s="24">
        <v>1.1200000000000001</v>
      </c>
      <c r="I39" s="31">
        <v>6.7949999999999999</v>
      </c>
      <c r="J39" s="31"/>
      <c r="K39" s="35" t="s">
        <v>649</v>
      </c>
    </row>
    <row r="40" spans="2:11" x14ac:dyDescent="0.3">
      <c r="B40" s="8" t="s">
        <v>816</v>
      </c>
      <c r="C40" s="57" t="s">
        <v>672</v>
      </c>
      <c r="D40" s="54" t="s">
        <v>817</v>
      </c>
      <c r="E40" s="6" t="s">
        <v>653</v>
      </c>
      <c r="F40" s="19">
        <v>27000</v>
      </c>
      <c r="G40" s="24">
        <v>27496.75</v>
      </c>
      <c r="H40" s="24">
        <v>1.1000000000000001</v>
      </c>
      <c r="I40" s="31">
        <v>6.7431999999999999</v>
      </c>
      <c r="J40" s="31"/>
      <c r="K40" s="35"/>
    </row>
    <row r="41" spans="2:11" x14ac:dyDescent="0.3">
      <c r="B41" s="8" t="s">
        <v>2660</v>
      </c>
      <c r="C41" s="57" t="s">
        <v>1707</v>
      </c>
      <c r="D41" s="54" t="s">
        <v>2661</v>
      </c>
      <c r="E41" s="6" t="s">
        <v>653</v>
      </c>
      <c r="F41" s="19">
        <v>2700</v>
      </c>
      <c r="G41" s="24">
        <v>27320</v>
      </c>
      <c r="H41" s="24">
        <v>1.1000000000000001</v>
      </c>
      <c r="I41" s="31">
        <v>7.1050000000000004</v>
      </c>
      <c r="J41" s="31"/>
      <c r="K41" s="35" t="s">
        <v>649</v>
      </c>
    </row>
    <row r="42" spans="2:11" x14ac:dyDescent="0.3">
      <c r="B42" s="8" t="s">
        <v>3122</v>
      </c>
      <c r="C42" s="57" t="s">
        <v>720</v>
      </c>
      <c r="D42" s="54" t="s">
        <v>3123</v>
      </c>
      <c r="E42" s="6" t="s">
        <v>653</v>
      </c>
      <c r="F42" s="19">
        <v>25000</v>
      </c>
      <c r="G42" s="24">
        <v>25714.95</v>
      </c>
      <c r="H42" s="24">
        <v>1.03</v>
      </c>
      <c r="I42" s="31">
        <v>7.2500999999999998</v>
      </c>
      <c r="J42" s="31"/>
      <c r="K42" s="35" t="s">
        <v>649</v>
      </c>
    </row>
    <row r="43" spans="2:11" x14ac:dyDescent="0.3">
      <c r="B43" s="8" t="s">
        <v>3124</v>
      </c>
      <c r="C43" s="57" t="s">
        <v>2028</v>
      </c>
      <c r="D43" s="54" t="s">
        <v>3125</v>
      </c>
      <c r="E43" s="6" t="s">
        <v>653</v>
      </c>
      <c r="F43" s="19">
        <v>2500</v>
      </c>
      <c r="G43" s="24">
        <v>25587.7</v>
      </c>
      <c r="H43" s="24">
        <v>1.03</v>
      </c>
      <c r="I43" s="31">
        <v>7.0064000000000002</v>
      </c>
      <c r="J43" s="31"/>
      <c r="K43" s="35" t="s">
        <v>649</v>
      </c>
    </row>
    <row r="44" spans="2:11" x14ac:dyDescent="0.3">
      <c r="B44" s="8" t="s">
        <v>3126</v>
      </c>
      <c r="C44" s="57" t="s">
        <v>401</v>
      </c>
      <c r="D44" s="54" t="s">
        <v>3127</v>
      </c>
      <c r="E44" s="6" t="s">
        <v>653</v>
      </c>
      <c r="F44" s="19">
        <v>25000</v>
      </c>
      <c r="G44" s="24">
        <v>25568.75</v>
      </c>
      <c r="H44" s="24">
        <v>1.03</v>
      </c>
      <c r="I44" s="31">
        <v>7.1550000000000002</v>
      </c>
      <c r="J44" s="31"/>
      <c r="K44" s="35" t="s">
        <v>649</v>
      </c>
    </row>
    <row r="45" spans="2:11" x14ac:dyDescent="0.3">
      <c r="B45" s="8" t="s">
        <v>3128</v>
      </c>
      <c r="C45" s="57" t="s">
        <v>1059</v>
      </c>
      <c r="D45" s="54" t="s">
        <v>3129</v>
      </c>
      <c r="E45" s="6" t="s">
        <v>653</v>
      </c>
      <c r="F45" s="19">
        <v>25000</v>
      </c>
      <c r="G45" s="24">
        <v>25428.45</v>
      </c>
      <c r="H45" s="24">
        <v>1.02</v>
      </c>
      <c r="I45" s="31">
        <v>6.6767000000000003</v>
      </c>
      <c r="J45" s="31"/>
      <c r="K45" s="35" t="s">
        <v>649</v>
      </c>
    </row>
    <row r="46" spans="2:11" x14ac:dyDescent="0.3">
      <c r="B46" s="8" t="s">
        <v>1580</v>
      </c>
      <c r="C46" s="57" t="s">
        <v>686</v>
      </c>
      <c r="D46" s="54" t="s">
        <v>1581</v>
      </c>
      <c r="E46" s="6" t="s">
        <v>653</v>
      </c>
      <c r="F46" s="19">
        <v>25000</v>
      </c>
      <c r="G46" s="24">
        <v>25043.05</v>
      </c>
      <c r="H46" s="24">
        <v>1</v>
      </c>
      <c r="I46" s="31">
        <v>6.7850000000000001</v>
      </c>
      <c r="J46" s="31"/>
      <c r="K46" s="35" t="s">
        <v>649</v>
      </c>
    </row>
    <row r="47" spans="2:11" x14ac:dyDescent="0.3">
      <c r="B47" s="8" t="s">
        <v>3130</v>
      </c>
      <c r="C47" s="57" t="s">
        <v>723</v>
      </c>
      <c r="D47" s="54" t="s">
        <v>3131</v>
      </c>
      <c r="E47" s="6" t="s">
        <v>653</v>
      </c>
      <c r="F47" s="19">
        <v>25000</v>
      </c>
      <c r="G47" s="24">
        <v>24786.58</v>
      </c>
      <c r="H47" s="24">
        <v>0.99</v>
      </c>
      <c r="I47" s="31">
        <v>6.8</v>
      </c>
      <c r="J47" s="31"/>
      <c r="K47" s="35" t="s">
        <v>649</v>
      </c>
    </row>
    <row r="48" spans="2:11" x14ac:dyDescent="0.3">
      <c r="B48" s="8" t="s">
        <v>1571</v>
      </c>
      <c r="C48" s="57" t="s">
        <v>720</v>
      </c>
      <c r="D48" s="54" t="s">
        <v>1572</v>
      </c>
      <c r="E48" s="6" t="s">
        <v>653</v>
      </c>
      <c r="F48" s="19">
        <v>2160</v>
      </c>
      <c r="G48" s="24">
        <v>22896.02</v>
      </c>
      <c r="H48" s="24">
        <v>0.92</v>
      </c>
      <c r="I48" s="31">
        <v>7.5407000000000002</v>
      </c>
      <c r="J48" s="31"/>
      <c r="K48" s="35" t="s">
        <v>649</v>
      </c>
    </row>
    <row r="49" spans="2:11" x14ac:dyDescent="0.3">
      <c r="B49" s="8" t="s">
        <v>751</v>
      </c>
      <c r="C49" s="57" t="s">
        <v>726</v>
      </c>
      <c r="D49" s="54" t="s">
        <v>752</v>
      </c>
      <c r="E49" s="6" t="s">
        <v>653</v>
      </c>
      <c r="F49" s="19">
        <v>22500</v>
      </c>
      <c r="G49" s="24">
        <v>22531.32</v>
      </c>
      <c r="H49" s="24">
        <v>0.9</v>
      </c>
      <c r="I49" s="31">
        <v>6.8003999999999998</v>
      </c>
      <c r="J49" s="31"/>
      <c r="K49" s="35"/>
    </row>
    <row r="50" spans="2:11" x14ac:dyDescent="0.3">
      <c r="B50" s="8" t="s">
        <v>2797</v>
      </c>
      <c r="C50" s="57" t="s">
        <v>2798</v>
      </c>
      <c r="D50" s="54" t="s">
        <v>2799</v>
      </c>
      <c r="E50" s="6" t="s">
        <v>653</v>
      </c>
      <c r="F50" s="19">
        <v>22500</v>
      </c>
      <c r="G50" s="24">
        <v>22332.31</v>
      </c>
      <c r="H50" s="24">
        <v>0.9</v>
      </c>
      <c r="I50" s="31">
        <v>7.5425500000000003</v>
      </c>
      <c r="J50" s="31"/>
      <c r="K50" s="35" t="s">
        <v>649</v>
      </c>
    </row>
    <row r="51" spans="2:11" x14ac:dyDescent="0.3">
      <c r="B51" s="8" t="s">
        <v>710</v>
      </c>
      <c r="C51" s="57" t="s">
        <v>711</v>
      </c>
      <c r="D51" s="54" t="s">
        <v>712</v>
      </c>
      <c r="E51" s="6" t="s">
        <v>653</v>
      </c>
      <c r="F51" s="19">
        <v>20000</v>
      </c>
      <c r="G51" s="24">
        <v>20599.96</v>
      </c>
      <c r="H51" s="24">
        <v>0.83</v>
      </c>
      <c r="I51" s="31">
        <v>7.0899000000000001</v>
      </c>
      <c r="J51" s="31"/>
      <c r="K51" s="35" t="s">
        <v>649</v>
      </c>
    </row>
    <row r="52" spans="2:11" x14ac:dyDescent="0.3">
      <c r="B52" s="8" t="s">
        <v>2820</v>
      </c>
      <c r="C52" s="57" t="s">
        <v>686</v>
      </c>
      <c r="D52" s="54" t="s">
        <v>2821</v>
      </c>
      <c r="E52" s="6" t="s">
        <v>653</v>
      </c>
      <c r="F52" s="19">
        <v>20000</v>
      </c>
      <c r="G52" s="24">
        <v>20384.46</v>
      </c>
      <c r="H52" s="24">
        <v>0.82</v>
      </c>
      <c r="I52" s="31">
        <v>6.9950000000000001</v>
      </c>
      <c r="J52" s="31"/>
      <c r="K52" s="35" t="s">
        <v>649</v>
      </c>
    </row>
    <row r="53" spans="2:11" x14ac:dyDescent="0.3">
      <c r="B53" s="8" t="s">
        <v>832</v>
      </c>
      <c r="C53" s="57" t="s">
        <v>509</v>
      </c>
      <c r="D53" s="54" t="s">
        <v>833</v>
      </c>
      <c r="E53" s="6" t="s">
        <v>653</v>
      </c>
      <c r="F53" s="19">
        <v>20000</v>
      </c>
      <c r="G53" s="24">
        <v>20284.98</v>
      </c>
      <c r="H53" s="24">
        <v>0.81</v>
      </c>
      <c r="I53" s="31">
        <v>7.21</v>
      </c>
      <c r="J53" s="31"/>
      <c r="K53" s="35" t="s">
        <v>649</v>
      </c>
    </row>
    <row r="54" spans="2:11" x14ac:dyDescent="0.3">
      <c r="B54" s="8" t="s">
        <v>2109</v>
      </c>
      <c r="C54" s="57" t="s">
        <v>1059</v>
      </c>
      <c r="D54" s="54" t="s">
        <v>2110</v>
      </c>
      <c r="E54" s="6" t="s">
        <v>699</v>
      </c>
      <c r="F54" s="19">
        <v>2000</v>
      </c>
      <c r="G54" s="24">
        <v>20062.68</v>
      </c>
      <c r="H54" s="24">
        <v>0.8</v>
      </c>
      <c r="I54" s="31">
        <v>6.25</v>
      </c>
      <c r="J54" s="31"/>
      <c r="K54" s="35" t="s">
        <v>649</v>
      </c>
    </row>
    <row r="55" spans="2:11" x14ac:dyDescent="0.3">
      <c r="B55" s="8" t="s">
        <v>2789</v>
      </c>
      <c r="C55" s="57" t="s">
        <v>1691</v>
      </c>
      <c r="D55" s="54" t="s">
        <v>2790</v>
      </c>
      <c r="E55" s="6" t="s">
        <v>699</v>
      </c>
      <c r="F55" s="19">
        <v>17500</v>
      </c>
      <c r="G55" s="24">
        <v>17497.669999999998</v>
      </c>
      <c r="H55" s="24">
        <v>0.7</v>
      </c>
      <c r="I55" s="31">
        <v>7.1497999999999999</v>
      </c>
      <c r="J55" s="31"/>
      <c r="K55" s="35" t="s">
        <v>649</v>
      </c>
    </row>
    <row r="56" spans="2:11" x14ac:dyDescent="0.3">
      <c r="B56" s="8" t="s">
        <v>3132</v>
      </c>
      <c r="C56" s="57" t="s">
        <v>509</v>
      </c>
      <c r="D56" s="54" t="s">
        <v>3133</v>
      </c>
      <c r="E56" s="6" t="s">
        <v>653</v>
      </c>
      <c r="F56" s="19">
        <v>1750</v>
      </c>
      <c r="G56" s="24">
        <v>17395.68</v>
      </c>
      <c r="H56" s="24">
        <v>0.7</v>
      </c>
      <c r="I56" s="31">
        <v>7.0248999999999997</v>
      </c>
      <c r="J56" s="31"/>
      <c r="K56" s="35" t="s">
        <v>649</v>
      </c>
    </row>
    <row r="57" spans="2:11" x14ac:dyDescent="0.3">
      <c r="B57" s="8" t="s">
        <v>3134</v>
      </c>
      <c r="C57" s="57" t="s">
        <v>695</v>
      </c>
      <c r="D57" s="54" t="s">
        <v>3135</v>
      </c>
      <c r="E57" s="6" t="s">
        <v>653</v>
      </c>
      <c r="F57" s="19">
        <v>1600</v>
      </c>
      <c r="G57" s="24">
        <v>16347.22</v>
      </c>
      <c r="H57" s="24">
        <v>0.66</v>
      </c>
      <c r="I57" s="31">
        <v>6.9649999999999999</v>
      </c>
      <c r="J57" s="31"/>
      <c r="K57" s="35" t="s">
        <v>649</v>
      </c>
    </row>
    <row r="58" spans="2:11" x14ac:dyDescent="0.3">
      <c r="B58" s="8" t="s">
        <v>2757</v>
      </c>
      <c r="C58" s="57" t="s">
        <v>1188</v>
      </c>
      <c r="D58" s="54" t="s">
        <v>2758</v>
      </c>
      <c r="E58" s="6" t="s">
        <v>653</v>
      </c>
      <c r="F58" s="19">
        <v>16000</v>
      </c>
      <c r="G58" s="24">
        <v>16216.94</v>
      </c>
      <c r="H58" s="24">
        <v>0.65</v>
      </c>
      <c r="I58" s="31">
        <v>6.92</v>
      </c>
      <c r="J58" s="31"/>
      <c r="K58" s="35" t="s">
        <v>649</v>
      </c>
    </row>
    <row r="59" spans="2:11" x14ac:dyDescent="0.3">
      <c r="B59" s="8" t="s">
        <v>3136</v>
      </c>
      <c r="C59" s="57" t="s">
        <v>1141</v>
      </c>
      <c r="D59" s="54" t="s">
        <v>3137</v>
      </c>
      <c r="E59" s="6" t="s">
        <v>653</v>
      </c>
      <c r="F59" s="19">
        <v>1250</v>
      </c>
      <c r="G59" s="24">
        <v>16046.91</v>
      </c>
      <c r="H59" s="24">
        <v>0.64</v>
      </c>
      <c r="I59" s="31">
        <v>7.0350000000000001</v>
      </c>
      <c r="J59" s="31"/>
      <c r="K59" s="35" t="s">
        <v>649</v>
      </c>
    </row>
    <row r="60" spans="2:11" x14ac:dyDescent="0.3">
      <c r="B60" s="8" t="s">
        <v>3138</v>
      </c>
      <c r="C60" s="57" t="s">
        <v>3139</v>
      </c>
      <c r="D60" s="54" t="s">
        <v>3140</v>
      </c>
      <c r="E60" s="6" t="s">
        <v>653</v>
      </c>
      <c r="F60" s="19">
        <v>15000</v>
      </c>
      <c r="G60" s="24">
        <v>15007.97</v>
      </c>
      <c r="H60" s="24">
        <v>0.6</v>
      </c>
      <c r="I60" s="31">
        <v>7.1749000000000001</v>
      </c>
      <c r="J60" s="31"/>
      <c r="K60" s="35" t="s">
        <v>649</v>
      </c>
    </row>
    <row r="61" spans="2:11" x14ac:dyDescent="0.3">
      <c r="B61" s="8" t="s">
        <v>3141</v>
      </c>
      <c r="C61" s="57" t="s">
        <v>1767</v>
      </c>
      <c r="D61" s="54" t="s">
        <v>3142</v>
      </c>
      <c r="E61" s="6" t="s">
        <v>653</v>
      </c>
      <c r="F61" s="19">
        <v>14500</v>
      </c>
      <c r="G61" s="24">
        <v>14699.45</v>
      </c>
      <c r="H61" s="24">
        <v>0.59</v>
      </c>
      <c r="I61" s="31">
        <v>6.9</v>
      </c>
      <c r="J61" s="31"/>
      <c r="K61" s="35" t="s">
        <v>649</v>
      </c>
    </row>
    <row r="62" spans="2:11" x14ac:dyDescent="0.3">
      <c r="B62" s="8" t="s">
        <v>3143</v>
      </c>
      <c r="C62" s="57" t="s">
        <v>651</v>
      </c>
      <c r="D62" s="54" t="s">
        <v>3144</v>
      </c>
      <c r="E62" s="6" t="s">
        <v>653</v>
      </c>
      <c r="F62" s="19">
        <v>1500</v>
      </c>
      <c r="G62" s="24">
        <v>14576.72</v>
      </c>
      <c r="H62" s="24">
        <v>0.57999999999999996</v>
      </c>
      <c r="I62" s="31">
        <v>6.44</v>
      </c>
      <c r="J62" s="31"/>
      <c r="K62" s="35" t="s">
        <v>649</v>
      </c>
    </row>
    <row r="63" spans="2:11" x14ac:dyDescent="0.3">
      <c r="B63" s="8" t="s">
        <v>3145</v>
      </c>
      <c r="C63" s="57" t="s">
        <v>1141</v>
      </c>
      <c r="D63" s="54" t="s">
        <v>3146</v>
      </c>
      <c r="E63" s="6" t="s">
        <v>699</v>
      </c>
      <c r="F63" s="19">
        <v>14500</v>
      </c>
      <c r="G63" s="24">
        <v>14500.25</v>
      </c>
      <c r="H63" s="24">
        <v>0.57999999999999996</v>
      </c>
      <c r="I63" s="31">
        <v>7.05</v>
      </c>
      <c r="J63" s="31"/>
      <c r="K63" s="35"/>
    </row>
    <row r="64" spans="2:11" x14ac:dyDescent="0.3">
      <c r="B64" s="8" t="s">
        <v>2981</v>
      </c>
      <c r="C64" s="57" t="s">
        <v>125</v>
      </c>
      <c r="D64" s="54" t="s">
        <v>2982</v>
      </c>
      <c r="E64" s="6" t="s">
        <v>653</v>
      </c>
      <c r="F64" s="19">
        <v>15000</v>
      </c>
      <c r="G64" s="24">
        <v>13782.81</v>
      </c>
      <c r="H64" s="24">
        <v>0.55000000000000004</v>
      </c>
      <c r="I64" s="31">
        <v>7.0149999999999997</v>
      </c>
      <c r="J64" s="31"/>
      <c r="K64" s="35" t="s">
        <v>649</v>
      </c>
    </row>
    <row r="65" spans="2:11" x14ac:dyDescent="0.3">
      <c r="B65" s="8" t="s">
        <v>702</v>
      </c>
      <c r="C65" s="57" t="s">
        <v>576</v>
      </c>
      <c r="D65" s="54" t="s">
        <v>703</v>
      </c>
      <c r="E65" s="6" t="s">
        <v>653</v>
      </c>
      <c r="F65" s="19">
        <v>13300</v>
      </c>
      <c r="G65" s="24">
        <v>13606.68</v>
      </c>
      <c r="H65" s="24">
        <v>0.55000000000000004</v>
      </c>
      <c r="I65" s="31">
        <v>7.4275000000000002</v>
      </c>
      <c r="J65" s="31"/>
      <c r="K65" s="35" t="s">
        <v>649</v>
      </c>
    </row>
    <row r="66" spans="2:11" x14ac:dyDescent="0.3">
      <c r="B66" s="8" t="s">
        <v>3147</v>
      </c>
      <c r="C66" s="57" t="s">
        <v>1188</v>
      </c>
      <c r="D66" s="54" t="s">
        <v>3148</v>
      </c>
      <c r="E66" s="6" t="s">
        <v>653</v>
      </c>
      <c r="F66" s="19">
        <v>13000</v>
      </c>
      <c r="G66" s="24">
        <v>13349.15</v>
      </c>
      <c r="H66" s="24">
        <v>0.54</v>
      </c>
      <c r="I66" s="31">
        <v>7.2784000000000004</v>
      </c>
      <c r="J66" s="31"/>
      <c r="K66" s="35" t="s">
        <v>649</v>
      </c>
    </row>
    <row r="67" spans="2:11" x14ac:dyDescent="0.3">
      <c r="B67" s="8" t="s">
        <v>3149</v>
      </c>
      <c r="C67" s="57" t="s">
        <v>686</v>
      </c>
      <c r="D67" s="54" t="s">
        <v>3150</v>
      </c>
      <c r="E67" s="6" t="s">
        <v>653</v>
      </c>
      <c r="F67" s="19">
        <v>12500</v>
      </c>
      <c r="G67" s="24">
        <v>12709.46</v>
      </c>
      <c r="H67" s="24">
        <v>0.51</v>
      </c>
      <c r="I67" s="31">
        <v>6.8</v>
      </c>
      <c r="J67" s="31"/>
      <c r="K67" s="35" t="s">
        <v>649</v>
      </c>
    </row>
    <row r="68" spans="2:11" x14ac:dyDescent="0.3">
      <c r="B68" s="8" t="s">
        <v>3151</v>
      </c>
      <c r="C68" s="57" t="s">
        <v>1144</v>
      </c>
      <c r="D68" s="54" t="s">
        <v>3152</v>
      </c>
      <c r="E68" s="6" t="s">
        <v>653</v>
      </c>
      <c r="F68" s="19">
        <v>12500</v>
      </c>
      <c r="G68" s="24">
        <v>12693.59</v>
      </c>
      <c r="H68" s="24">
        <v>0.51</v>
      </c>
      <c r="I68" s="31">
        <v>7.1050000000000004</v>
      </c>
      <c r="J68" s="31"/>
      <c r="K68" s="35" t="s">
        <v>649</v>
      </c>
    </row>
    <row r="69" spans="2:11" x14ac:dyDescent="0.3">
      <c r="B69" s="8" t="s">
        <v>3153</v>
      </c>
      <c r="C69" s="57" t="s">
        <v>3139</v>
      </c>
      <c r="D69" s="54" t="s">
        <v>3154</v>
      </c>
      <c r="E69" s="6" t="s">
        <v>653</v>
      </c>
      <c r="F69" s="19">
        <v>12500</v>
      </c>
      <c r="G69" s="24">
        <v>12504.11</v>
      </c>
      <c r="H69" s="24">
        <v>0.5</v>
      </c>
      <c r="I69" s="31">
        <v>7.3997999999999999</v>
      </c>
      <c r="J69" s="31"/>
      <c r="K69" s="35" t="s">
        <v>649</v>
      </c>
    </row>
    <row r="70" spans="2:11" x14ac:dyDescent="0.3">
      <c r="B70" s="8" t="s">
        <v>1947</v>
      </c>
      <c r="C70" s="57" t="s">
        <v>1149</v>
      </c>
      <c r="D70" s="54" t="s">
        <v>1948</v>
      </c>
      <c r="E70" s="6" t="s">
        <v>1151</v>
      </c>
      <c r="F70" s="19">
        <v>1200</v>
      </c>
      <c r="G70" s="24">
        <v>12218.12</v>
      </c>
      <c r="H70" s="24">
        <v>0.49</v>
      </c>
      <c r="I70" s="31">
        <v>7.6741000000000001</v>
      </c>
      <c r="J70" s="31"/>
      <c r="K70" s="35" t="s">
        <v>649</v>
      </c>
    </row>
    <row r="71" spans="2:11" x14ac:dyDescent="0.3">
      <c r="B71" s="8" t="s">
        <v>1262</v>
      </c>
      <c r="C71" s="57" t="s">
        <v>726</v>
      </c>
      <c r="D71" s="54" t="s">
        <v>1263</v>
      </c>
      <c r="E71" s="6" t="s">
        <v>653</v>
      </c>
      <c r="F71" s="19">
        <v>1200</v>
      </c>
      <c r="G71" s="24">
        <v>12015.14</v>
      </c>
      <c r="H71" s="24">
        <v>0.48</v>
      </c>
      <c r="I71" s="31">
        <v>6.8000999999999996</v>
      </c>
      <c r="J71" s="31"/>
      <c r="K71" s="35"/>
    </row>
    <row r="72" spans="2:11" x14ac:dyDescent="0.3">
      <c r="B72" s="8" t="s">
        <v>3016</v>
      </c>
      <c r="C72" s="57" t="s">
        <v>125</v>
      </c>
      <c r="D72" s="54" t="s">
        <v>3017</v>
      </c>
      <c r="E72" s="6" t="s">
        <v>653</v>
      </c>
      <c r="F72" s="19">
        <v>12500</v>
      </c>
      <c r="G72" s="24">
        <v>11492.74</v>
      </c>
      <c r="H72" s="24">
        <v>0.46</v>
      </c>
      <c r="I72" s="31">
        <v>6.9291</v>
      </c>
      <c r="J72" s="31"/>
      <c r="K72" s="35" t="s">
        <v>649</v>
      </c>
    </row>
    <row r="73" spans="2:11" x14ac:dyDescent="0.3">
      <c r="B73" s="8" t="s">
        <v>3155</v>
      </c>
      <c r="C73" s="57" t="s">
        <v>1707</v>
      </c>
      <c r="D73" s="54" t="s">
        <v>3156</v>
      </c>
      <c r="E73" s="6" t="s">
        <v>653</v>
      </c>
      <c r="F73" s="19">
        <v>10500</v>
      </c>
      <c r="G73" s="24">
        <v>10624.52</v>
      </c>
      <c r="H73" s="24">
        <v>0.43</v>
      </c>
      <c r="I73" s="31">
        <v>7.0650000000000004</v>
      </c>
      <c r="J73" s="31"/>
      <c r="K73" s="35" t="s">
        <v>649</v>
      </c>
    </row>
    <row r="74" spans="2:11" x14ac:dyDescent="0.3">
      <c r="B74" s="8" t="s">
        <v>2800</v>
      </c>
      <c r="C74" s="57" t="s">
        <v>2014</v>
      </c>
      <c r="D74" s="54" t="s">
        <v>2801</v>
      </c>
      <c r="E74" s="6" t="s">
        <v>653</v>
      </c>
      <c r="F74" s="19">
        <v>10000</v>
      </c>
      <c r="G74" s="24">
        <v>10180.86</v>
      </c>
      <c r="H74" s="24">
        <v>0.41</v>
      </c>
      <c r="I74" s="31">
        <v>6.9749999999999996</v>
      </c>
      <c r="J74" s="31"/>
      <c r="K74" s="35" t="s">
        <v>649</v>
      </c>
    </row>
    <row r="75" spans="2:11" x14ac:dyDescent="0.3">
      <c r="B75" s="8" t="s">
        <v>2684</v>
      </c>
      <c r="C75" s="57" t="s">
        <v>726</v>
      </c>
      <c r="D75" s="54" t="s">
        <v>2685</v>
      </c>
      <c r="E75" s="6" t="s">
        <v>653</v>
      </c>
      <c r="F75" s="19">
        <v>10000</v>
      </c>
      <c r="G75" s="24">
        <v>10178.5</v>
      </c>
      <c r="H75" s="24">
        <v>0.41</v>
      </c>
      <c r="I75" s="31">
        <v>7.165</v>
      </c>
      <c r="J75" s="31"/>
      <c r="K75" s="35" t="s">
        <v>649</v>
      </c>
    </row>
    <row r="76" spans="2:11" x14ac:dyDescent="0.3">
      <c r="B76" s="8" t="s">
        <v>3157</v>
      </c>
      <c r="C76" s="57" t="s">
        <v>1694</v>
      </c>
      <c r="D76" s="54" t="s">
        <v>3158</v>
      </c>
      <c r="E76" s="6" t="s">
        <v>699</v>
      </c>
      <c r="F76" s="19">
        <v>10000</v>
      </c>
      <c r="G76" s="24">
        <v>10132.049999999999</v>
      </c>
      <c r="H76" s="24">
        <v>0.41</v>
      </c>
      <c r="I76" s="31">
        <v>7.17</v>
      </c>
      <c r="J76" s="31"/>
      <c r="K76" s="35" t="s">
        <v>649</v>
      </c>
    </row>
    <row r="77" spans="2:11" x14ac:dyDescent="0.3">
      <c r="B77" s="8" t="s">
        <v>2795</v>
      </c>
      <c r="C77" s="57" t="s">
        <v>2028</v>
      </c>
      <c r="D77" s="54" t="s">
        <v>2796</v>
      </c>
      <c r="E77" s="6" t="s">
        <v>653</v>
      </c>
      <c r="F77" s="19">
        <v>10000</v>
      </c>
      <c r="G77" s="24">
        <v>10038.08</v>
      </c>
      <c r="H77" s="24">
        <v>0.4</v>
      </c>
      <c r="I77" s="31">
        <v>7.07</v>
      </c>
      <c r="J77" s="31"/>
      <c r="K77" s="35" t="s">
        <v>649</v>
      </c>
    </row>
    <row r="78" spans="2:11" x14ac:dyDescent="0.3">
      <c r="B78" s="8" t="s">
        <v>3159</v>
      </c>
      <c r="C78" s="57" t="s">
        <v>2028</v>
      </c>
      <c r="D78" s="54" t="s">
        <v>3160</v>
      </c>
      <c r="E78" s="6" t="s">
        <v>653</v>
      </c>
      <c r="F78" s="19">
        <v>9000</v>
      </c>
      <c r="G78" s="24">
        <v>9117.68</v>
      </c>
      <c r="H78" s="24">
        <v>0.37</v>
      </c>
      <c r="I78" s="31">
        <v>6.9859</v>
      </c>
      <c r="J78" s="31"/>
      <c r="K78" s="35" t="s">
        <v>649</v>
      </c>
    </row>
    <row r="79" spans="2:11" x14ac:dyDescent="0.3">
      <c r="B79" s="8" t="s">
        <v>3161</v>
      </c>
      <c r="C79" s="57" t="s">
        <v>711</v>
      </c>
      <c r="D79" s="54" t="s">
        <v>3162</v>
      </c>
      <c r="E79" s="6" t="s">
        <v>653</v>
      </c>
      <c r="F79" s="19">
        <v>8000</v>
      </c>
      <c r="G79" s="24">
        <v>8201.25</v>
      </c>
      <c r="H79" s="24">
        <v>0.33</v>
      </c>
      <c r="I79" s="31">
        <v>6.7477</v>
      </c>
      <c r="J79" s="31"/>
      <c r="K79" s="35" t="s">
        <v>649</v>
      </c>
    </row>
    <row r="80" spans="2:11" x14ac:dyDescent="0.3">
      <c r="B80" s="8" t="s">
        <v>3163</v>
      </c>
      <c r="C80" s="57" t="s">
        <v>692</v>
      </c>
      <c r="D80" s="54" t="s">
        <v>3164</v>
      </c>
      <c r="E80" s="6" t="s">
        <v>653</v>
      </c>
      <c r="F80" s="19">
        <v>7500</v>
      </c>
      <c r="G80" s="24">
        <v>7747.94</v>
      </c>
      <c r="H80" s="24">
        <v>0.31</v>
      </c>
      <c r="I80" s="31">
        <v>7.0899000000000001</v>
      </c>
      <c r="J80" s="31"/>
      <c r="K80" s="35" t="s">
        <v>649</v>
      </c>
    </row>
    <row r="81" spans="2:11" x14ac:dyDescent="0.3">
      <c r="B81" s="8" t="s">
        <v>2049</v>
      </c>
      <c r="C81" s="57" t="s">
        <v>2028</v>
      </c>
      <c r="D81" s="54" t="s">
        <v>2050</v>
      </c>
      <c r="E81" s="6" t="s">
        <v>653</v>
      </c>
      <c r="F81" s="19">
        <v>7500</v>
      </c>
      <c r="G81" s="24">
        <v>7728.73</v>
      </c>
      <c r="H81" s="24">
        <v>0.31</v>
      </c>
      <c r="I81" s="31">
        <v>7.07</v>
      </c>
      <c r="J81" s="31"/>
      <c r="K81" s="35" t="s">
        <v>649</v>
      </c>
    </row>
    <row r="82" spans="2:11" x14ac:dyDescent="0.3">
      <c r="B82" s="8" t="s">
        <v>3165</v>
      </c>
      <c r="C82" s="57" t="s">
        <v>509</v>
      </c>
      <c r="D82" s="54" t="s">
        <v>3166</v>
      </c>
      <c r="E82" s="6" t="s">
        <v>653</v>
      </c>
      <c r="F82" s="19">
        <v>750</v>
      </c>
      <c r="G82" s="24">
        <v>7537.04</v>
      </c>
      <c r="H82" s="24">
        <v>0.3</v>
      </c>
      <c r="I82" s="31">
        <v>6.9349999999999996</v>
      </c>
      <c r="J82" s="31"/>
      <c r="K82" s="35"/>
    </row>
    <row r="83" spans="2:11" x14ac:dyDescent="0.3">
      <c r="B83" s="8" t="s">
        <v>3167</v>
      </c>
      <c r="C83" s="57" t="s">
        <v>692</v>
      </c>
      <c r="D83" s="54" t="s">
        <v>3168</v>
      </c>
      <c r="E83" s="6" t="s">
        <v>653</v>
      </c>
      <c r="F83" s="19">
        <v>5500</v>
      </c>
      <c r="G83" s="24">
        <v>5533.43</v>
      </c>
      <c r="H83" s="24">
        <v>0.22</v>
      </c>
      <c r="I83" s="31">
        <v>6.4349999999999996</v>
      </c>
      <c r="J83" s="31"/>
      <c r="K83" s="35" t="s">
        <v>649</v>
      </c>
    </row>
    <row r="84" spans="2:11" x14ac:dyDescent="0.3">
      <c r="B84" s="8" t="s">
        <v>3169</v>
      </c>
      <c r="C84" s="57" t="s">
        <v>723</v>
      </c>
      <c r="D84" s="54" t="s">
        <v>3170</v>
      </c>
      <c r="E84" s="6" t="s">
        <v>653</v>
      </c>
      <c r="F84" s="19">
        <v>5000</v>
      </c>
      <c r="G84" s="24">
        <v>5129.3500000000004</v>
      </c>
      <c r="H84" s="24">
        <v>0.21</v>
      </c>
      <c r="I84" s="31">
        <v>6.7201000000000004</v>
      </c>
      <c r="J84" s="31"/>
      <c r="K84" s="35" t="s">
        <v>649</v>
      </c>
    </row>
    <row r="85" spans="2:11" x14ac:dyDescent="0.3">
      <c r="B85" s="8" t="s">
        <v>3171</v>
      </c>
      <c r="C85" s="57" t="s">
        <v>672</v>
      </c>
      <c r="D85" s="54" t="s">
        <v>3172</v>
      </c>
      <c r="E85" s="6" t="s">
        <v>653</v>
      </c>
      <c r="F85" s="19">
        <v>5000</v>
      </c>
      <c r="G85" s="24">
        <v>5096.4399999999996</v>
      </c>
      <c r="H85" s="24">
        <v>0.2</v>
      </c>
      <c r="I85" s="31">
        <v>6.87</v>
      </c>
      <c r="J85" s="31"/>
      <c r="K85" s="35"/>
    </row>
    <row r="86" spans="2:11" x14ac:dyDescent="0.3">
      <c r="B86" s="8" t="s">
        <v>1063</v>
      </c>
      <c r="C86" s="57" t="s">
        <v>672</v>
      </c>
      <c r="D86" s="54" t="s">
        <v>1064</v>
      </c>
      <c r="E86" s="6" t="s">
        <v>699</v>
      </c>
      <c r="F86" s="19">
        <v>5000</v>
      </c>
      <c r="G86" s="24">
        <v>5091.3599999999997</v>
      </c>
      <c r="H86" s="24">
        <v>0.2</v>
      </c>
      <c r="I86" s="31">
        <v>6.64</v>
      </c>
      <c r="J86" s="31"/>
      <c r="K86" s="35" t="s">
        <v>649</v>
      </c>
    </row>
    <row r="87" spans="2:11" x14ac:dyDescent="0.3">
      <c r="B87" s="8" t="s">
        <v>1065</v>
      </c>
      <c r="C87" s="57" t="s">
        <v>672</v>
      </c>
      <c r="D87" s="54" t="s">
        <v>1066</v>
      </c>
      <c r="E87" s="6" t="s">
        <v>699</v>
      </c>
      <c r="F87" s="19">
        <v>5000</v>
      </c>
      <c r="G87" s="24">
        <v>5070.58</v>
      </c>
      <c r="H87" s="24">
        <v>0.2</v>
      </c>
      <c r="I87" s="31">
        <v>6.64</v>
      </c>
      <c r="J87" s="31"/>
      <c r="K87" s="35" t="s">
        <v>649</v>
      </c>
    </row>
    <row r="88" spans="2:11" x14ac:dyDescent="0.3">
      <c r="B88" s="8" t="s">
        <v>3173</v>
      </c>
      <c r="C88" s="57" t="s">
        <v>509</v>
      </c>
      <c r="D88" s="54" t="s">
        <v>3174</v>
      </c>
      <c r="E88" s="6" t="s">
        <v>653</v>
      </c>
      <c r="F88" s="19">
        <v>5000</v>
      </c>
      <c r="G88" s="24">
        <v>5067.26</v>
      </c>
      <c r="H88" s="24">
        <v>0.2</v>
      </c>
      <c r="I88" s="31">
        <v>7.16</v>
      </c>
      <c r="J88" s="31"/>
      <c r="K88" s="35" t="s">
        <v>649</v>
      </c>
    </row>
    <row r="89" spans="2:11" x14ac:dyDescent="0.3">
      <c r="B89" s="8" t="s">
        <v>3175</v>
      </c>
      <c r="C89" s="57" t="s">
        <v>401</v>
      </c>
      <c r="D89" s="54" t="s">
        <v>3176</v>
      </c>
      <c r="E89" s="6" t="s">
        <v>653</v>
      </c>
      <c r="F89" s="19">
        <v>5000</v>
      </c>
      <c r="G89" s="24">
        <v>5064.8999999999996</v>
      </c>
      <c r="H89" s="24">
        <v>0.2</v>
      </c>
      <c r="I89" s="31">
        <v>7</v>
      </c>
      <c r="J89" s="31"/>
      <c r="K89" s="35" t="s">
        <v>649</v>
      </c>
    </row>
    <row r="90" spans="2:11" x14ac:dyDescent="0.3">
      <c r="B90" s="8" t="s">
        <v>3177</v>
      </c>
      <c r="C90" s="57" t="s">
        <v>686</v>
      </c>
      <c r="D90" s="54" t="s">
        <v>3178</v>
      </c>
      <c r="E90" s="6" t="s">
        <v>653</v>
      </c>
      <c r="F90" s="19">
        <v>5000</v>
      </c>
      <c r="G90" s="24">
        <v>5040.43</v>
      </c>
      <c r="H90" s="24">
        <v>0.2</v>
      </c>
      <c r="I90" s="31">
        <v>6.6950000000000003</v>
      </c>
      <c r="J90" s="31"/>
      <c r="K90" s="35" t="s">
        <v>649</v>
      </c>
    </row>
    <row r="91" spans="2:11" x14ac:dyDescent="0.3">
      <c r="B91" s="8" t="s">
        <v>3179</v>
      </c>
      <c r="C91" s="57" t="s">
        <v>692</v>
      </c>
      <c r="D91" s="54" t="s">
        <v>3180</v>
      </c>
      <c r="E91" s="6" t="s">
        <v>653</v>
      </c>
      <c r="F91" s="19">
        <v>5000</v>
      </c>
      <c r="G91" s="24">
        <v>5032.87</v>
      </c>
      <c r="H91" s="24">
        <v>0.2</v>
      </c>
      <c r="I91" s="31">
        <v>6.4349999999999996</v>
      </c>
      <c r="J91" s="31"/>
      <c r="K91" s="35" t="s">
        <v>649</v>
      </c>
    </row>
    <row r="92" spans="2:11" x14ac:dyDescent="0.3">
      <c r="B92" s="8" t="s">
        <v>3181</v>
      </c>
      <c r="C92" s="57" t="s">
        <v>692</v>
      </c>
      <c r="D92" s="54" t="s">
        <v>3182</v>
      </c>
      <c r="E92" s="6" t="s">
        <v>653</v>
      </c>
      <c r="F92" s="19">
        <v>5000</v>
      </c>
      <c r="G92" s="24">
        <v>5030.2</v>
      </c>
      <c r="H92" s="24">
        <v>0.2</v>
      </c>
      <c r="I92" s="31">
        <v>6.5350000000000001</v>
      </c>
      <c r="J92" s="31"/>
      <c r="K92" s="35" t="s">
        <v>649</v>
      </c>
    </row>
    <row r="93" spans="2:11" x14ac:dyDescent="0.3">
      <c r="B93" s="8" t="s">
        <v>3183</v>
      </c>
      <c r="C93" s="57" t="s">
        <v>1285</v>
      </c>
      <c r="D93" s="54" t="s">
        <v>3184</v>
      </c>
      <c r="E93" s="6" t="s">
        <v>653</v>
      </c>
      <c r="F93" s="19">
        <v>5000</v>
      </c>
      <c r="G93" s="24">
        <v>5013.92</v>
      </c>
      <c r="H93" s="24">
        <v>0.2</v>
      </c>
      <c r="I93" s="31">
        <v>6.915</v>
      </c>
      <c r="J93" s="31"/>
      <c r="K93" s="35" t="s">
        <v>649</v>
      </c>
    </row>
    <row r="94" spans="2:11" x14ac:dyDescent="0.3">
      <c r="B94" s="8" t="s">
        <v>753</v>
      </c>
      <c r="C94" s="57" t="s">
        <v>711</v>
      </c>
      <c r="D94" s="54" t="s">
        <v>754</v>
      </c>
      <c r="E94" s="6" t="s">
        <v>653</v>
      </c>
      <c r="F94" s="19">
        <v>5000</v>
      </c>
      <c r="G94" s="24">
        <v>4969.46</v>
      </c>
      <c r="H94" s="24">
        <v>0.2</v>
      </c>
      <c r="I94" s="31">
        <v>6.7874999999999996</v>
      </c>
      <c r="J94" s="31"/>
      <c r="K94" s="35"/>
    </row>
    <row r="95" spans="2:11" x14ac:dyDescent="0.3">
      <c r="B95" s="8" t="s">
        <v>1209</v>
      </c>
      <c r="C95" s="57" t="s">
        <v>686</v>
      </c>
      <c r="D95" s="54" t="s">
        <v>1210</v>
      </c>
      <c r="E95" s="6" t="s">
        <v>653</v>
      </c>
      <c r="F95" s="19">
        <v>450</v>
      </c>
      <c r="G95" s="24">
        <v>4594.55</v>
      </c>
      <c r="H95" s="24">
        <v>0.18</v>
      </c>
      <c r="I95" s="31">
        <v>7.2850000000000001</v>
      </c>
      <c r="J95" s="31"/>
      <c r="K95" s="35"/>
    </row>
    <row r="96" spans="2:11" x14ac:dyDescent="0.3">
      <c r="B96" s="8" t="s">
        <v>3185</v>
      </c>
      <c r="C96" s="57" t="s">
        <v>125</v>
      </c>
      <c r="D96" s="54" t="s">
        <v>3186</v>
      </c>
      <c r="E96" s="6" t="s">
        <v>653</v>
      </c>
      <c r="F96" s="19">
        <v>5000</v>
      </c>
      <c r="G96" s="24">
        <v>4563.6899999999996</v>
      </c>
      <c r="H96" s="24">
        <v>0.18</v>
      </c>
      <c r="I96" s="31">
        <v>6.9893000000000001</v>
      </c>
      <c r="J96" s="31"/>
      <c r="K96" s="35" t="s">
        <v>649</v>
      </c>
    </row>
    <row r="97" spans="2:11" x14ac:dyDescent="0.3">
      <c r="B97" s="8" t="s">
        <v>3187</v>
      </c>
      <c r="C97" s="57" t="s">
        <v>1773</v>
      </c>
      <c r="D97" s="54" t="s">
        <v>3188</v>
      </c>
      <c r="E97" s="6" t="s">
        <v>699</v>
      </c>
      <c r="F97" s="19">
        <v>4500</v>
      </c>
      <c r="G97" s="24">
        <v>4515.95</v>
      </c>
      <c r="H97" s="24">
        <v>0.18</v>
      </c>
      <c r="I97" s="31">
        <v>6.9798999999999998</v>
      </c>
      <c r="J97" s="31"/>
      <c r="K97" s="35" t="s">
        <v>649</v>
      </c>
    </row>
    <row r="98" spans="2:11" x14ac:dyDescent="0.3">
      <c r="B98" s="8" t="s">
        <v>3189</v>
      </c>
      <c r="C98" s="57" t="s">
        <v>3190</v>
      </c>
      <c r="D98" s="54" t="s">
        <v>3191</v>
      </c>
      <c r="E98" s="6" t="s">
        <v>3192</v>
      </c>
      <c r="F98" s="19">
        <v>455</v>
      </c>
      <c r="G98" s="24">
        <v>4501.3999999999996</v>
      </c>
      <c r="H98" s="24">
        <v>0.18</v>
      </c>
      <c r="I98" s="31">
        <v>7.1738</v>
      </c>
      <c r="J98" s="31"/>
      <c r="K98" s="35" t="s">
        <v>649</v>
      </c>
    </row>
    <row r="99" spans="2:11" x14ac:dyDescent="0.3">
      <c r="B99" s="8" t="s">
        <v>3193</v>
      </c>
      <c r="C99" s="57" t="s">
        <v>1767</v>
      </c>
      <c r="D99" s="54" t="s">
        <v>3194</v>
      </c>
      <c r="E99" s="6" t="s">
        <v>653</v>
      </c>
      <c r="F99" s="19">
        <v>3000</v>
      </c>
      <c r="G99" s="24">
        <v>3033.93</v>
      </c>
      <c r="H99" s="24">
        <v>0.12</v>
      </c>
      <c r="I99" s="31">
        <v>6.9</v>
      </c>
      <c r="J99" s="31"/>
      <c r="K99" s="35" t="s">
        <v>649</v>
      </c>
    </row>
    <row r="100" spans="2:11" x14ac:dyDescent="0.3">
      <c r="B100" s="8" t="s">
        <v>3195</v>
      </c>
      <c r="C100" s="57" t="s">
        <v>711</v>
      </c>
      <c r="D100" s="54" t="s">
        <v>3196</v>
      </c>
      <c r="E100" s="6" t="s">
        <v>653</v>
      </c>
      <c r="F100" s="19">
        <v>2500</v>
      </c>
      <c r="G100" s="24">
        <v>2594.65</v>
      </c>
      <c r="H100" s="24">
        <v>0.1</v>
      </c>
      <c r="I100" s="31">
        <v>6.7725</v>
      </c>
      <c r="J100" s="31"/>
      <c r="K100" s="35" t="s">
        <v>649</v>
      </c>
    </row>
    <row r="101" spans="2:11" x14ac:dyDescent="0.3">
      <c r="B101" s="8" t="s">
        <v>3197</v>
      </c>
      <c r="C101" s="57" t="s">
        <v>1059</v>
      </c>
      <c r="D101" s="54" t="s">
        <v>3198</v>
      </c>
      <c r="E101" s="6" t="s">
        <v>653</v>
      </c>
      <c r="F101" s="19">
        <v>2500</v>
      </c>
      <c r="G101" s="24">
        <v>2554.2399999999998</v>
      </c>
      <c r="H101" s="24">
        <v>0.1</v>
      </c>
      <c r="I101" s="31">
        <v>6.8</v>
      </c>
      <c r="J101" s="31"/>
      <c r="K101" s="35"/>
    </row>
    <row r="102" spans="2:11" x14ac:dyDescent="0.3">
      <c r="B102" s="8" t="s">
        <v>3199</v>
      </c>
      <c r="C102" s="57" t="s">
        <v>1149</v>
      </c>
      <c r="D102" s="54" t="s">
        <v>3200</v>
      </c>
      <c r="E102" s="6" t="s">
        <v>1151</v>
      </c>
      <c r="F102" s="19">
        <v>30</v>
      </c>
      <c r="G102" s="24">
        <v>29.82</v>
      </c>
      <c r="H102" s="24" t="s">
        <v>5161</v>
      </c>
      <c r="I102" s="31">
        <v>7.8418000000000001</v>
      </c>
      <c r="J102" s="31"/>
      <c r="K102" s="35" t="s">
        <v>649</v>
      </c>
    </row>
    <row r="103" spans="2:11" x14ac:dyDescent="0.3">
      <c r="C103" s="58" t="s">
        <v>185</v>
      </c>
      <c r="D103" s="54"/>
      <c r="E103" s="6"/>
      <c r="F103" s="19"/>
      <c r="G103" s="25">
        <v>1723724.33</v>
      </c>
      <c r="H103" s="25">
        <v>69.11</v>
      </c>
      <c r="I103" s="31"/>
      <c r="J103" s="31"/>
      <c r="K103" s="35"/>
    </row>
    <row r="104" spans="2:11" x14ac:dyDescent="0.3">
      <c r="C104" s="57"/>
      <c r="D104" s="54"/>
      <c r="E104" s="6"/>
      <c r="F104" s="19"/>
      <c r="G104" s="24"/>
      <c r="H104" s="24"/>
      <c r="I104" s="31"/>
      <c r="J104" s="31"/>
      <c r="K104" s="35"/>
    </row>
    <row r="105" spans="2:11" x14ac:dyDescent="0.3">
      <c r="C105" s="58" t="s">
        <v>7</v>
      </c>
      <c r="D105" s="54"/>
      <c r="E105" s="6"/>
      <c r="F105" s="19"/>
      <c r="G105" s="24" t="s">
        <v>2</v>
      </c>
      <c r="H105" s="24" t="s">
        <v>2</v>
      </c>
      <c r="I105" s="31"/>
      <c r="J105" s="31"/>
      <c r="K105" s="35"/>
    </row>
    <row r="106" spans="2:11" x14ac:dyDescent="0.3">
      <c r="C106" s="57"/>
      <c r="D106" s="54"/>
      <c r="E106" s="6"/>
      <c r="F106" s="19"/>
      <c r="G106" s="24"/>
      <c r="H106" s="24"/>
      <c r="I106" s="31"/>
      <c r="J106" s="31"/>
      <c r="K106" s="35"/>
    </row>
    <row r="107" spans="2:11" x14ac:dyDescent="0.3">
      <c r="C107" s="59" t="s">
        <v>8</v>
      </c>
      <c r="D107" s="54"/>
      <c r="E107" s="6"/>
      <c r="F107" s="19"/>
      <c r="G107" s="24"/>
      <c r="H107" s="24"/>
      <c r="I107" s="31"/>
      <c r="J107" s="31"/>
      <c r="K107" s="35"/>
    </row>
    <row r="108" spans="2:11" x14ac:dyDescent="0.3">
      <c r="B108" s="8" t="s">
        <v>852</v>
      </c>
      <c r="C108" s="57" t="s">
        <v>5226</v>
      </c>
      <c r="D108" s="54" t="s">
        <v>853</v>
      </c>
      <c r="E108" s="6" t="s">
        <v>786</v>
      </c>
      <c r="F108" s="19">
        <v>645</v>
      </c>
      <c r="G108" s="24">
        <v>65375.07</v>
      </c>
      <c r="H108" s="24">
        <v>2.62</v>
      </c>
      <c r="I108" s="31">
        <v>7.4243499999999996</v>
      </c>
      <c r="J108" s="31"/>
      <c r="K108" s="35" t="s">
        <v>649</v>
      </c>
    </row>
    <row r="109" spans="2:11" x14ac:dyDescent="0.3">
      <c r="B109" s="8" t="s">
        <v>854</v>
      </c>
      <c r="C109" s="57" t="s">
        <v>5225</v>
      </c>
      <c r="D109" s="54" t="s">
        <v>855</v>
      </c>
      <c r="E109" s="6" t="s">
        <v>786</v>
      </c>
      <c r="F109" s="19">
        <v>610</v>
      </c>
      <c r="G109" s="24">
        <v>61750.85</v>
      </c>
      <c r="H109" s="24">
        <v>2.48</v>
      </c>
      <c r="I109" s="31">
        <v>7.3224999999999998</v>
      </c>
      <c r="J109" s="31"/>
      <c r="K109" s="35" t="s">
        <v>649</v>
      </c>
    </row>
    <row r="110" spans="2:11" x14ac:dyDescent="0.3">
      <c r="B110" s="8" t="s">
        <v>3202</v>
      </c>
      <c r="C110" s="57" t="s">
        <v>5224</v>
      </c>
      <c r="D110" s="54" t="s">
        <v>3203</v>
      </c>
      <c r="E110" s="6" t="s">
        <v>786</v>
      </c>
      <c r="F110" s="19">
        <v>626</v>
      </c>
      <c r="G110" s="24">
        <v>60645.81</v>
      </c>
      <c r="H110" s="24">
        <v>2.4300000000000002</v>
      </c>
      <c r="I110" s="31">
        <v>7.86</v>
      </c>
      <c r="J110" s="31"/>
      <c r="K110" s="35" t="s">
        <v>649</v>
      </c>
    </row>
    <row r="111" spans="2:11" x14ac:dyDescent="0.3">
      <c r="B111" s="8" t="s">
        <v>2115</v>
      </c>
      <c r="C111" s="57" t="s">
        <v>5228</v>
      </c>
      <c r="D111" s="54" t="s">
        <v>2116</v>
      </c>
      <c r="E111" s="6" t="s">
        <v>786</v>
      </c>
      <c r="F111" s="19">
        <v>230</v>
      </c>
      <c r="G111" s="24">
        <v>23233.4</v>
      </c>
      <c r="H111" s="24">
        <v>0.93</v>
      </c>
      <c r="I111" s="31">
        <v>7.23</v>
      </c>
      <c r="J111" s="31"/>
      <c r="K111" s="35" t="s">
        <v>649</v>
      </c>
    </row>
    <row r="112" spans="2:11" x14ac:dyDescent="0.3">
      <c r="C112" s="58" t="s">
        <v>185</v>
      </c>
      <c r="D112" s="54"/>
      <c r="E112" s="6"/>
      <c r="F112" s="19"/>
      <c r="G112" s="25">
        <v>211005.13</v>
      </c>
      <c r="H112" s="25">
        <v>8.4600000000000009</v>
      </c>
      <c r="I112" s="31"/>
      <c r="J112" s="31"/>
      <c r="K112" s="35"/>
    </row>
    <row r="113" spans="2:11" x14ac:dyDescent="0.3">
      <c r="C113" s="57"/>
      <c r="D113" s="54"/>
      <c r="E113" s="6"/>
      <c r="F113" s="19"/>
      <c r="G113" s="24"/>
      <c r="H113" s="24"/>
      <c r="I113" s="31"/>
      <c r="J113" s="31"/>
      <c r="K113" s="35"/>
    </row>
    <row r="114" spans="2:11" x14ac:dyDescent="0.3">
      <c r="C114" s="59" t="s">
        <v>9</v>
      </c>
      <c r="D114" s="54"/>
      <c r="E114" s="6"/>
      <c r="F114" s="19"/>
      <c r="G114" s="24"/>
      <c r="H114" s="24"/>
      <c r="I114" s="31"/>
      <c r="J114" s="31"/>
      <c r="K114" s="35"/>
    </row>
    <row r="115" spans="2:11" x14ac:dyDescent="0.3">
      <c r="B115" s="8" t="s">
        <v>787</v>
      </c>
      <c r="C115" s="57" t="s">
        <v>788</v>
      </c>
      <c r="D115" s="54" t="s">
        <v>789</v>
      </c>
      <c r="E115" s="6" t="s">
        <v>199</v>
      </c>
      <c r="F115" s="19">
        <v>158700000</v>
      </c>
      <c r="G115" s="24">
        <v>160854.35</v>
      </c>
      <c r="H115" s="24">
        <v>6.45</v>
      </c>
      <c r="I115" s="31">
        <v>6.6940127</v>
      </c>
      <c r="J115" s="31"/>
      <c r="K115" s="35"/>
    </row>
    <row r="116" spans="2:11" x14ac:dyDescent="0.3">
      <c r="B116" s="8" t="s">
        <v>790</v>
      </c>
      <c r="C116" s="57" t="s">
        <v>791</v>
      </c>
      <c r="D116" s="54" t="s">
        <v>792</v>
      </c>
      <c r="E116" s="6" t="s">
        <v>199</v>
      </c>
      <c r="F116" s="19">
        <v>133500000</v>
      </c>
      <c r="G116" s="24">
        <v>131602.16</v>
      </c>
      <c r="H116" s="24">
        <v>5.28</v>
      </c>
      <c r="I116" s="31">
        <v>6.6395985</v>
      </c>
      <c r="J116" s="31"/>
      <c r="K116" s="35"/>
    </row>
    <row r="117" spans="2:11" x14ac:dyDescent="0.3">
      <c r="B117" s="8" t="s">
        <v>856</v>
      </c>
      <c r="C117" s="57" t="s">
        <v>857</v>
      </c>
      <c r="D117" s="54" t="s">
        <v>858</v>
      </c>
      <c r="E117" s="6" t="s">
        <v>199</v>
      </c>
      <c r="F117" s="19">
        <v>41500000</v>
      </c>
      <c r="G117" s="24">
        <v>40687.43</v>
      </c>
      <c r="H117" s="24">
        <v>1.63</v>
      </c>
      <c r="I117" s="31">
        <v>7.0114865999999996</v>
      </c>
      <c r="J117" s="31"/>
      <c r="K117" s="35"/>
    </row>
    <row r="118" spans="2:11" x14ac:dyDescent="0.3">
      <c r="B118" s="8" t="s">
        <v>793</v>
      </c>
      <c r="C118" s="57" t="s">
        <v>794</v>
      </c>
      <c r="D118" s="54" t="s">
        <v>795</v>
      </c>
      <c r="E118" s="6" t="s">
        <v>199</v>
      </c>
      <c r="F118" s="19">
        <v>28500000</v>
      </c>
      <c r="G118" s="24">
        <v>28559.08</v>
      </c>
      <c r="H118" s="24">
        <v>1.1499999999999999</v>
      </c>
      <c r="I118" s="31">
        <v>7.3520912000000003</v>
      </c>
      <c r="J118" s="31"/>
      <c r="K118" s="35"/>
    </row>
    <row r="119" spans="2:11" x14ac:dyDescent="0.3">
      <c r="B119" s="8" t="s">
        <v>3205</v>
      </c>
      <c r="C119" s="57" t="s">
        <v>3206</v>
      </c>
      <c r="D119" s="54" t="s">
        <v>3207</v>
      </c>
      <c r="E119" s="6" t="s">
        <v>199</v>
      </c>
      <c r="F119" s="19">
        <v>10000000</v>
      </c>
      <c r="G119" s="24">
        <v>9494.16</v>
      </c>
      <c r="H119" s="24">
        <v>0.38</v>
      </c>
      <c r="I119" s="31">
        <v>7.4246110999999999</v>
      </c>
      <c r="J119" s="31"/>
      <c r="K119" s="35"/>
    </row>
    <row r="120" spans="2:11" x14ac:dyDescent="0.3">
      <c r="C120" s="58" t="s">
        <v>185</v>
      </c>
      <c r="D120" s="54"/>
      <c r="E120" s="6"/>
      <c r="F120" s="19"/>
      <c r="G120" s="25">
        <v>371197.18</v>
      </c>
      <c r="H120" s="25">
        <v>14.89</v>
      </c>
      <c r="I120" s="31"/>
      <c r="J120" s="31"/>
      <c r="K120" s="35"/>
    </row>
    <row r="121" spans="2:11" x14ac:dyDescent="0.3">
      <c r="C121" s="57"/>
      <c r="D121" s="54"/>
      <c r="E121" s="6"/>
      <c r="F121" s="19"/>
      <c r="G121" s="24"/>
      <c r="H121" s="24"/>
      <c r="I121" s="31"/>
      <c r="J121" s="31"/>
      <c r="K121" s="35"/>
    </row>
    <row r="122" spans="2:11" x14ac:dyDescent="0.3">
      <c r="C122" s="59" t="s">
        <v>10</v>
      </c>
      <c r="D122" s="54"/>
      <c r="E122" s="6"/>
      <c r="F122" s="19"/>
      <c r="G122" s="24"/>
      <c r="H122" s="24"/>
      <c r="I122" s="31"/>
      <c r="J122" s="31"/>
      <c r="K122" s="35"/>
    </row>
    <row r="123" spans="2:11" x14ac:dyDescent="0.3">
      <c r="B123" s="8" t="s">
        <v>2284</v>
      </c>
      <c r="C123" s="57" t="s">
        <v>2285</v>
      </c>
      <c r="D123" s="54" t="s">
        <v>2286</v>
      </c>
      <c r="E123" s="6" t="s">
        <v>199</v>
      </c>
      <c r="F123" s="19">
        <v>32500000</v>
      </c>
      <c r="G123" s="24">
        <v>33604.81</v>
      </c>
      <c r="H123" s="24">
        <v>1.35</v>
      </c>
      <c r="I123" s="31">
        <v>7.2172668</v>
      </c>
      <c r="J123" s="31"/>
      <c r="K123" s="35"/>
    </row>
    <row r="124" spans="2:11" x14ac:dyDescent="0.3">
      <c r="B124" s="8" t="s">
        <v>3208</v>
      </c>
      <c r="C124" s="57" t="s">
        <v>3209</v>
      </c>
      <c r="D124" s="54" t="s">
        <v>3210</v>
      </c>
      <c r="E124" s="6" t="s">
        <v>199</v>
      </c>
      <c r="F124" s="19">
        <v>5000000</v>
      </c>
      <c r="G124" s="24">
        <v>5092.84</v>
      </c>
      <c r="H124" s="24">
        <v>0.2</v>
      </c>
      <c r="I124" s="31">
        <v>7.2622460999999996</v>
      </c>
      <c r="J124" s="31"/>
      <c r="K124" s="35"/>
    </row>
    <row r="125" spans="2:11" x14ac:dyDescent="0.3">
      <c r="B125" s="8" t="s">
        <v>3211</v>
      </c>
      <c r="C125" s="57" t="s">
        <v>3212</v>
      </c>
      <c r="D125" s="54" t="s">
        <v>3213</v>
      </c>
      <c r="E125" s="6" t="s">
        <v>199</v>
      </c>
      <c r="F125" s="19">
        <v>2000000</v>
      </c>
      <c r="G125" s="24">
        <v>2076.3200000000002</v>
      </c>
      <c r="H125" s="24">
        <v>0.08</v>
      </c>
      <c r="I125" s="31">
        <v>7.2777960999999998</v>
      </c>
      <c r="J125" s="31"/>
      <c r="K125" s="35"/>
    </row>
    <row r="126" spans="2:11" x14ac:dyDescent="0.3">
      <c r="B126" s="8" t="s">
        <v>3214</v>
      </c>
      <c r="C126" s="57" t="s">
        <v>3215</v>
      </c>
      <c r="D126" s="54" t="s">
        <v>3216</v>
      </c>
      <c r="E126" s="6" t="s">
        <v>199</v>
      </c>
      <c r="F126" s="19">
        <v>300</v>
      </c>
      <c r="G126" s="24">
        <v>0.31</v>
      </c>
      <c r="H126" s="24" t="s">
        <v>5161</v>
      </c>
      <c r="I126" s="31">
        <v>6.8494316</v>
      </c>
      <c r="J126" s="31"/>
      <c r="K126" s="35"/>
    </row>
    <row r="127" spans="2:11" x14ac:dyDescent="0.3">
      <c r="C127" s="58" t="s">
        <v>185</v>
      </c>
      <c r="D127" s="54"/>
      <c r="E127" s="6"/>
      <c r="F127" s="19"/>
      <c r="G127" s="25">
        <v>40774.28</v>
      </c>
      <c r="H127" s="25">
        <v>1.63</v>
      </c>
      <c r="I127" s="31"/>
      <c r="J127" s="31"/>
      <c r="K127" s="35"/>
    </row>
    <row r="128" spans="2:11" x14ac:dyDescent="0.3">
      <c r="C128" s="57"/>
      <c r="D128" s="54"/>
      <c r="E128" s="6"/>
      <c r="F128" s="19"/>
      <c r="G128" s="24"/>
      <c r="H128" s="24"/>
      <c r="I128" s="31"/>
      <c r="J128" s="31"/>
      <c r="K128" s="35"/>
    </row>
    <row r="129" spans="1:11" x14ac:dyDescent="0.3">
      <c r="C129" s="58" t="s">
        <v>11</v>
      </c>
      <c r="D129" s="54"/>
      <c r="E129" s="6"/>
      <c r="F129" s="19"/>
      <c r="G129" s="24"/>
      <c r="H129" s="24"/>
      <c r="I129" s="31"/>
      <c r="J129" s="31"/>
      <c r="K129" s="35"/>
    </row>
    <row r="130" spans="1:11" x14ac:dyDescent="0.3">
      <c r="C130" s="57"/>
      <c r="D130" s="54"/>
      <c r="E130" s="6"/>
      <c r="F130" s="19"/>
      <c r="G130" s="24"/>
      <c r="H130" s="24"/>
      <c r="I130" s="31"/>
      <c r="J130" s="31"/>
      <c r="K130" s="35"/>
    </row>
    <row r="131" spans="1:11" x14ac:dyDescent="0.3">
      <c r="C131" s="58" t="s">
        <v>13</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14</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15</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C137" s="58" t="s">
        <v>16</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17</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A141" s="10"/>
      <c r="B141" s="28"/>
      <c r="C141" s="58" t="s">
        <v>18</v>
      </c>
      <c r="D141" s="54"/>
      <c r="E141" s="6"/>
      <c r="F141" s="19"/>
      <c r="G141" s="24"/>
      <c r="H141" s="24"/>
      <c r="I141" s="31"/>
      <c r="J141" s="31"/>
      <c r="K141" s="35"/>
    </row>
    <row r="142" spans="1:11" x14ac:dyDescent="0.3">
      <c r="A142" s="28"/>
      <c r="B142" s="28"/>
      <c r="C142" s="58" t="s">
        <v>19</v>
      </c>
      <c r="D142" s="54"/>
      <c r="E142" s="6"/>
      <c r="F142" s="19"/>
      <c r="G142" s="24" t="s">
        <v>2</v>
      </c>
      <c r="H142" s="24" t="s">
        <v>2</v>
      </c>
      <c r="I142" s="31"/>
      <c r="J142" s="31"/>
      <c r="K142" s="35"/>
    </row>
    <row r="143" spans="1:11" x14ac:dyDescent="0.3">
      <c r="A143" s="28"/>
      <c r="B143" s="28"/>
      <c r="C143" s="58"/>
      <c r="D143" s="54"/>
      <c r="E143" s="6"/>
      <c r="F143" s="19"/>
      <c r="G143" s="24"/>
      <c r="H143" s="24"/>
      <c r="I143" s="31"/>
      <c r="J143" s="31"/>
      <c r="K143" s="35"/>
    </row>
    <row r="144" spans="1:11" x14ac:dyDescent="0.3">
      <c r="C144" s="59" t="s">
        <v>20</v>
      </c>
      <c r="D144" s="54"/>
      <c r="E144" s="6"/>
      <c r="F144" s="19"/>
      <c r="G144" s="24"/>
      <c r="H144" s="24"/>
      <c r="I144" s="31"/>
      <c r="J144" s="31"/>
      <c r="K144" s="35"/>
    </row>
    <row r="145" spans="1:54" x14ac:dyDescent="0.3">
      <c r="B145" s="8" t="s">
        <v>862</v>
      </c>
      <c r="C145" s="57" t="s">
        <v>5174</v>
      </c>
      <c r="D145" s="54" t="s">
        <v>863</v>
      </c>
      <c r="E145" s="6" t="s">
        <v>864</v>
      </c>
      <c r="F145" s="19">
        <v>62093.423999999999</v>
      </c>
      <c r="G145" s="24">
        <v>7104.02</v>
      </c>
      <c r="H145" s="24">
        <v>0.28000000000000003</v>
      </c>
      <c r="I145" s="31">
        <v>5.58</v>
      </c>
      <c r="J145" s="31"/>
      <c r="K145" s="35"/>
    </row>
    <row r="146" spans="1:54" x14ac:dyDescent="0.3">
      <c r="C146" s="58" t="s">
        <v>185</v>
      </c>
      <c r="D146" s="54"/>
      <c r="E146" s="6"/>
      <c r="F146" s="19"/>
      <c r="G146" s="25">
        <v>7104.02</v>
      </c>
      <c r="H146" s="25">
        <v>0.28000000000000003</v>
      </c>
      <c r="I146" s="31"/>
      <c r="J146" s="31"/>
      <c r="K146" s="35"/>
    </row>
    <row r="147" spans="1:54" x14ac:dyDescent="0.3">
      <c r="C147" s="57"/>
      <c r="D147" s="54"/>
      <c r="E147" s="6"/>
      <c r="F147" s="19"/>
      <c r="G147" s="24"/>
      <c r="H147" s="24"/>
      <c r="I147" s="31"/>
      <c r="J147" s="31"/>
      <c r="K147" s="35"/>
    </row>
    <row r="148" spans="1:54" x14ac:dyDescent="0.3">
      <c r="C148" s="58" t="s">
        <v>21</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8" t="s">
        <v>22</v>
      </c>
      <c r="D150" s="54"/>
      <c r="E150" s="6"/>
      <c r="F150" s="19"/>
      <c r="G150" s="24" t="s">
        <v>2</v>
      </c>
      <c r="H150" s="24" t="s">
        <v>2</v>
      </c>
      <c r="I150" s="31"/>
      <c r="J150" s="31"/>
      <c r="K150" s="35"/>
    </row>
    <row r="151" spans="1:54" x14ac:dyDescent="0.3">
      <c r="C151" s="57"/>
      <c r="D151" s="54"/>
      <c r="E151" s="6"/>
      <c r="F151" s="19"/>
      <c r="G151" s="24"/>
      <c r="H151" s="24"/>
      <c r="I151" s="31"/>
      <c r="J151" s="31"/>
      <c r="K151" s="35"/>
    </row>
    <row r="152" spans="1:54" x14ac:dyDescent="0.3">
      <c r="C152" s="58" t="s">
        <v>23</v>
      </c>
      <c r="D152" s="54"/>
      <c r="E152" s="6"/>
      <c r="F152" s="19"/>
      <c r="G152" s="24" t="s">
        <v>2</v>
      </c>
      <c r="H152" s="24" t="s">
        <v>2</v>
      </c>
      <c r="I152" s="31"/>
      <c r="J152" s="31"/>
      <c r="K152" s="35"/>
    </row>
    <row r="153" spans="1:54" x14ac:dyDescent="0.3">
      <c r="C153" s="57"/>
      <c r="D153" s="54"/>
      <c r="E153" s="6"/>
      <c r="F153" s="19"/>
      <c r="G153" s="24"/>
      <c r="H153" s="24"/>
      <c r="I153" s="31"/>
      <c r="J153" s="31"/>
      <c r="K153" s="35"/>
    </row>
    <row r="154" spans="1:54" x14ac:dyDescent="0.3">
      <c r="C154" s="59" t="s">
        <v>24</v>
      </c>
      <c r="D154" s="54"/>
      <c r="E154" s="6"/>
      <c r="F154" s="19"/>
      <c r="G154" s="24"/>
      <c r="H154" s="24"/>
      <c r="I154" s="31"/>
      <c r="J154" s="31"/>
      <c r="K154" s="35"/>
    </row>
    <row r="155" spans="1:54" x14ac:dyDescent="0.3">
      <c r="B155" s="8" t="s">
        <v>200</v>
      </c>
      <c r="C155" s="57" t="s">
        <v>201</v>
      </c>
      <c r="D155" s="54"/>
      <c r="E155" s="6"/>
      <c r="F155" s="19"/>
      <c r="G155" s="24">
        <v>120959.32</v>
      </c>
      <c r="H155" s="24">
        <v>4.8499999999999996</v>
      </c>
      <c r="I155" s="31"/>
      <c r="J155" s="31"/>
      <c r="K155" s="35"/>
    </row>
    <row r="156" spans="1:54" x14ac:dyDescent="0.3">
      <c r="C156" s="58" t="s">
        <v>185</v>
      </c>
      <c r="D156" s="54"/>
      <c r="E156" s="6"/>
      <c r="F156" s="19"/>
      <c r="G156" s="25">
        <v>120959.32</v>
      </c>
      <c r="H156" s="25">
        <v>4.8499999999999996</v>
      </c>
      <c r="I156" s="31"/>
      <c r="J156" s="31"/>
      <c r="K156" s="35"/>
    </row>
    <row r="157" spans="1:54" x14ac:dyDescent="0.3">
      <c r="C157" s="57"/>
      <c r="D157" s="54"/>
      <c r="E157" s="6"/>
      <c r="F157" s="19"/>
      <c r="G157" s="24"/>
      <c r="H157" s="24"/>
      <c r="I157" s="31"/>
      <c r="J157" s="31"/>
      <c r="K157" s="35"/>
    </row>
    <row r="158" spans="1:54" x14ac:dyDescent="0.3">
      <c r="A158" s="10"/>
      <c r="B158" s="28"/>
      <c r="C158" s="58" t="s">
        <v>25</v>
      </c>
      <c r="D158" s="54"/>
      <c r="E158" s="6"/>
      <c r="F158" s="19"/>
      <c r="G158" s="24"/>
      <c r="H158" s="24"/>
      <c r="I158" s="31"/>
      <c r="J158" s="31"/>
      <c r="K158" s="35"/>
    </row>
    <row r="159" spans="1:54" s="2" customFormat="1" ht="13.8" x14ac:dyDescent="0.3">
      <c r="A159" s="28"/>
      <c r="B159" s="28"/>
      <c r="C159" s="57" t="s">
        <v>5160</v>
      </c>
      <c r="D159" s="54"/>
      <c r="E159" s="6"/>
      <c r="F159" s="19"/>
      <c r="G159" s="24" t="s">
        <v>2</v>
      </c>
      <c r="H159" s="24" t="s">
        <v>2</v>
      </c>
      <c r="I159" s="31"/>
      <c r="J159" s="31"/>
      <c r="K159" s="35"/>
      <c r="L159" s="3"/>
      <c r="AI159" s="3"/>
      <c r="AV159" s="3"/>
      <c r="AX159" s="3"/>
      <c r="BB159" s="3"/>
    </row>
    <row r="160" spans="1:54" x14ac:dyDescent="0.3">
      <c r="B160" s="8"/>
      <c r="C160" s="57" t="s">
        <v>202</v>
      </c>
      <c r="D160" s="54"/>
      <c r="E160" s="6"/>
      <c r="F160" s="19"/>
      <c r="G160" s="24">
        <v>18826.16</v>
      </c>
      <c r="H160" s="24">
        <v>0.78</v>
      </c>
      <c r="I160" s="31"/>
      <c r="J160" s="31"/>
      <c r="K160" s="35"/>
    </row>
    <row r="161" spans="3:11" x14ac:dyDescent="0.3">
      <c r="C161" s="58" t="s">
        <v>185</v>
      </c>
      <c r="D161" s="54"/>
      <c r="E161" s="6"/>
      <c r="F161" s="19"/>
      <c r="G161" s="25">
        <v>18826.16</v>
      </c>
      <c r="H161" s="25">
        <v>0.78</v>
      </c>
      <c r="I161" s="31"/>
      <c r="J161" s="31"/>
      <c r="K161" s="35"/>
    </row>
    <row r="162" spans="3:11" x14ac:dyDescent="0.3">
      <c r="C162" s="57"/>
      <c r="D162" s="54"/>
      <c r="E162" s="6"/>
      <c r="F162" s="19"/>
      <c r="G162" s="24"/>
      <c r="H162" s="24"/>
      <c r="I162" s="31"/>
      <c r="J162" s="31"/>
      <c r="K162" s="35"/>
    </row>
    <row r="163" spans="3:11" x14ac:dyDescent="0.3">
      <c r="C163" s="60" t="s">
        <v>203</v>
      </c>
      <c r="D163" s="55"/>
      <c r="E163" s="5"/>
      <c r="F163" s="20"/>
      <c r="G163" s="26">
        <v>2493590.42</v>
      </c>
      <c r="H163" s="26">
        <v>99.999999999999986</v>
      </c>
      <c r="I163" s="32"/>
      <c r="J163" s="32"/>
      <c r="K163" s="36"/>
    </row>
    <row r="166" spans="3:11" x14ac:dyDescent="0.3">
      <c r="C166" s="1" t="s">
        <v>204</v>
      </c>
    </row>
    <row r="167" spans="3:11" x14ac:dyDescent="0.3">
      <c r="C167" s="37" t="s">
        <v>205</v>
      </c>
      <c r="D167" s="37"/>
      <c r="E167" s="37"/>
      <c r="F167" s="37"/>
      <c r="G167" s="37"/>
      <c r="H167" s="37"/>
      <c r="I167" s="37"/>
      <c r="J167" s="37"/>
      <c r="K167" s="37"/>
    </row>
    <row r="168" spans="3:11" x14ac:dyDescent="0.3">
      <c r="C168" s="2" t="s">
        <v>206</v>
      </c>
    </row>
    <row r="169" spans="3:11" x14ac:dyDescent="0.3">
      <c r="C169" s="2" t="s">
        <v>207</v>
      </c>
    </row>
    <row r="170" spans="3:11" ht="30" customHeight="1" x14ac:dyDescent="0.3">
      <c r="C170" s="88" t="s">
        <v>208</v>
      </c>
      <c r="D170" s="89"/>
      <c r="E170" s="89"/>
      <c r="F170" s="89"/>
      <c r="G170" s="89"/>
      <c r="H170" s="89"/>
      <c r="I170" s="89"/>
      <c r="J170" s="89"/>
      <c r="K170" s="89"/>
    </row>
    <row r="171" spans="3:11" x14ac:dyDescent="0.3">
      <c r="C171" s="2" t="s">
        <v>209</v>
      </c>
    </row>
    <row r="172" spans="3:11" x14ac:dyDescent="0.3">
      <c r="C172" s="2" t="s">
        <v>5208</v>
      </c>
    </row>
    <row r="174" spans="3:11" x14ac:dyDescent="0.3">
      <c r="C174" s="1" t="s">
        <v>5306</v>
      </c>
      <c r="E174" s="86" t="s">
        <v>5307</v>
      </c>
    </row>
    <row r="175" spans="3:11" x14ac:dyDescent="0.3">
      <c r="E175" s="2" t="s">
        <v>5347</v>
      </c>
    </row>
  </sheetData>
  <mergeCells count="1">
    <mergeCell ref="C170:K170"/>
  </mergeCells>
  <hyperlinks>
    <hyperlink ref="J2" location="'Index'!A1" display="'Index'!A1" xr:uid="{52C9098E-D702-4D50-9028-544AE5EFB22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54CC9-64B7-4487-9638-1400EDAD3257}">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3217</v>
      </c>
      <c r="J2" s="38" t="s">
        <v>4904</v>
      </c>
    </row>
    <row r="3" spans="1:54" ht="16.2" x14ac:dyDescent="0.35">
      <c r="C3" s="1" t="s">
        <v>28</v>
      </c>
      <c r="D3" s="21" t="s">
        <v>3218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1105</v>
      </c>
      <c r="C10" s="57" t="s">
        <v>1106</v>
      </c>
      <c r="D10" s="54" t="s">
        <v>1107</v>
      </c>
      <c r="E10" s="6" t="s">
        <v>138</v>
      </c>
      <c r="F10" s="19">
        <v>152922</v>
      </c>
      <c r="G10" s="24">
        <v>1944.56</v>
      </c>
      <c r="H10" s="24">
        <v>8.4700000000000006</v>
      </c>
      <c r="I10" s="31"/>
      <c r="J10" s="31"/>
      <c r="K10" s="35"/>
    </row>
    <row r="11" spans="1:54" x14ac:dyDescent="0.3">
      <c r="B11" s="8" t="s">
        <v>394</v>
      </c>
      <c r="C11" s="57" t="s">
        <v>395</v>
      </c>
      <c r="D11" s="54" t="s">
        <v>396</v>
      </c>
      <c r="E11" s="6" t="s">
        <v>101</v>
      </c>
      <c r="F11" s="19">
        <v>439056</v>
      </c>
      <c r="G11" s="24">
        <v>1845.57</v>
      </c>
      <c r="H11" s="24">
        <v>8.0399999999999991</v>
      </c>
      <c r="I11" s="31"/>
      <c r="J11" s="31"/>
      <c r="K11" s="35"/>
    </row>
    <row r="12" spans="1:54" x14ac:dyDescent="0.3">
      <c r="B12" s="8" t="s">
        <v>98</v>
      </c>
      <c r="C12" s="57" t="s">
        <v>99</v>
      </c>
      <c r="D12" s="54" t="s">
        <v>100</v>
      </c>
      <c r="E12" s="6" t="s">
        <v>101</v>
      </c>
      <c r="F12" s="19">
        <v>70117</v>
      </c>
      <c r="G12" s="24">
        <v>1728.73</v>
      </c>
      <c r="H12" s="24">
        <v>7.53</v>
      </c>
      <c r="I12" s="31"/>
      <c r="J12" s="31"/>
      <c r="K12" s="35"/>
    </row>
    <row r="13" spans="1:54" x14ac:dyDescent="0.3">
      <c r="B13" s="8" t="s">
        <v>478</v>
      </c>
      <c r="C13" s="57" t="s">
        <v>479</v>
      </c>
      <c r="D13" s="54" t="s">
        <v>480</v>
      </c>
      <c r="E13" s="6" t="s">
        <v>119</v>
      </c>
      <c r="F13" s="19">
        <v>99948</v>
      </c>
      <c r="G13" s="24">
        <v>1689.82</v>
      </c>
      <c r="H13" s="24">
        <v>7.36</v>
      </c>
      <c r="I13" s="31"/>
      <c r="J13" s="31"/>
      <c r="K13" s="35"/>
    </row>
    <row r="14" spans="1:54" x14ac:dyDescent="0.3">
      <c r="B14" s="8" t="s">
        <v>391</v>
      </c>
      <c r="C14" s="57" t="s">
        <v>392</v>
      </c>
      <c r="D14" s="54" t="s">
        <v>393</v>
      </c>
      <c r="E14" s="6" t="s">
        <v>119</v>
      </c>
      <c r="F14" s="19">
        <v>80558</v>
      </c>
      <c r="G14" s="24">
        <v>1209.42</v>
      </c>
      <c r="H14" s="24">
        <v>5.27</v>
      </c>
      <c r="I14" s="31"/>
      <c r="J14" s="31"/>
      <c r="K14" s="35"/>
    </row>
    <row r="15" spans="1:54" x14ac:dyDescent="0.3">
      <c r="B15" s="8" t="s">
        <v>1118</v>
      </c>
      <c r="C15" s="57" t="s">
        <v>1119</v>
      </c>
      <c r="D15" s="54" t="s">
        <v>1120</v>
      </c>
      <c r="E15" s="6" t="s">
        <v>528</v>
      </c>
      <c r="F15" s="19">
        <v>88519</v>
      </c>
      <c r="G15" s="24">
        <v>1031.25</v>
      </c>
      <c r="H15" s="24">
        <v>4.49</v>
      </c>
      <c r="I15" s="31"/>
      <c r="J15" s="31"/>
      <c r="K15" s="35"/>
    </row>
    <row r="16" spans="1:54" x14ac:dyDescent="0.3">
      <c r="B16" s="8" t="s">
        <v>79</v>
      </c>
      <c r="C16" s="57" t="s">
        <v>80</v>
      </c>
      <c r="D16" s="54" t="s">
        <v>81</v>
      </c>
      <c r="E16" s="6" t="s">
        <v>82</v>
      </c>
      <c r="F16" s="19">
        <v>39887</v>
      </c>
      <c r="G16" s="24">
        <v>1001.48</v>
      </c>
      <c r="H16" s="24">
        <v>4.3600000000000003</v>
      </c>
      <c r="I16" s="31"/>
      <c r="J16" s="31"/>
      <c r="K16" s="35"/>
    </row>
    <row r="17" spans="2:11" x14ac:dyDescent="0.3">
      <c r="B17" s="8" t="s">
        <v>44</v>
      </c>
      <c r="C17" s="57" t="s">
        <v>45</v>
      </c>
      <c r="D17" s="54" t="s">
        <v>46</v>
      </c>
      <c r="E17" s="6" t="s">
        <v>43</v>
      </c>
      <c r="F17" s="19">
        <v>61502</v>
      </c>
      <c r="G17" s="24">
        <v>827.39</v>
      </c>
      <c r="H17" s="24">
        <v>3.61</v>
      </c>
      <c r="I17" s="31"/>
      <c r="J17" s="31"/>
      <c r="K17" s="35"/>
    </row>
    <row r="18" spans="2:11" x14ac:dyDescent="0.3">
      <c r="B18" s="8" t="s">
        <v>403</v>
      </c>
      <c r="C18" s="57" t="s">
        <v>404</v>
      </c>
      <c r="D18" s="54" t="s">
        <v>405</v>
      </c>
      <c r="E18" s="6" t="s">
        <v>259</v>
      </c>
      <c r="F18" s="19">
        <v>34514</v>
      </c>
      <c r="G18" s="24">
        <v>709.09</v>
      </c>
      <c r="H18" s="24">
        <v>3.09</v>
      </c>
      <c r="I18" s="31"/>
      <c r="J18" s="31"/>
      <c r="K18" s="35"/>
    </row>
    <row r="19" spans="2:11" x14ac:dyDescent="0.3">
      <c r="B19" s="8" t="s">
        <v>40</v>
      </c>
      <c r="C19" s="57" t="s">
        <v>41</v>
      </c>
      <c r="D19" s="54" t="s">
        <v>42</v>
      </c>
      <c r="E19" s="6" t="s">
        <v>43</v>
      </c>
      <c r="F19" s="19">
        <v>71729</v>
      </c>
      <c r="G19" s="24">
        <v>708.18</v>
      </c>
      <c r="H19" s="24">
        <v>3.09</v>
      </c>
      <c r="I19" s="31"/>
      <c r="J19" s="31"/>
      <c r="K19" s="35"/>
    </row>
    <row r="20" spans="2:11" x14ac:dyDescent="0.3">
      <c r="B20" s="8" t="s">
        <v>102</v>
      </c>
      <c r="C20" s="57" t="s">
        <v>103</v>
      </c>
      <c r="D20" s="54" t="s">
        <v>104</v>
      </c>
      <c r="E20" s="6" t="s">
        <v>50</v>
      </c>
      <c r="F20" s="19">
        <v>20199</v>
      </c>
      <c r="G20" s="24">
        <v>617.69000000000005</v>
      </c>
      <c r="H20" s="24">
        <v>2.69</v>
      </c>
      <c r="I20" s="31"/>
      <c r="J20" s="31"/>
      <c r="K20" s="35"/>
    </row>
    <row r="21" spans="2:11" x14ac:dyDescent="0.3">
      <c r="B21" s="8" t="s">
        <v>1115</v>
      </c>
      <c r="C21" s="57" t="s">
        <v>1116</v>
      </c>
      <c r="D21" s="54" t="s">
        <v>1117</v>
      </c>
      <c r="E21" s="6" t="s">
        <v>163</v>
      </c>
      <c r="F21" s="19">
        <v>7020</v>
      </c>
      <c r="G21" s="24">
        <v>539.21</v>
      </c>
      <c r="H21" s="24">
        <v>2.35</v>
      </c>
      <c r="I21" s="31"/>
      <c r="J21" s="31"/>
      <c r="K21" s="35"/>
    </row>
    <row r="22" spans="2:11" x14ac:dyDescent="0.3">
      <c r="B22" s="8" t="s">
        <v>1121</v>
      </c>
      <c r="C22" s="57" t="s">
        <v>1122</v>
      </c>
      <c r="D22" s="54" t="s">
        <v>1123</v>
      </c>
      <c r="E22" s="6" t="s">
        <v>119</v>
      </c>
      <c r="F22" s="19">
        <v>34415</v>
      </c>
      <c r="G22" s="24">
        <v>412.15</v>
      </c>
      <c r="H22" s="24">
        <v>1.8</v>
      </c>
      <c r="I22" s="31"/>
      <c r="J22" s="31"/>
      <c r="K22" s="35"/>
    </row>
    <row r="23" spans="2:11" x14ac:dyDescent="0.3">
      <c r="B23" s="8" t="s">
        <v>91</v>
      </c>
      <c r="C23" s="57" t="s">
        <v>92</v>
      </c>
      <c r="D23" s="54" t="s">
        <v>93</v>
      </c>
      <c r="E23" s="6" t="s">
        <v>94</v>
      </c>
      <c r="F23" s="19">
        <v>51479</v>
      </c>
      <c r="G23" s="24">
        <v>376.75</v>
      </c>
      <c r="H23" s="24">
        <v>1.64</v>
      </c>
      <c r="I23" s="31"/>
      <c r="J23" s="31"/>
      <c r="K23" s="35"/>
    </row>
    <row r="24" spans="2:11" x14ac:dyDescent="0.3">
      <c r="B24" s="8" t="s">
        <v>1096</v>
      </c>
      <c r="C24" s="57" t="s">
        <v>1097</v>
      </c>
      <c r="D24" s="54" t="s">
        <v>1098</v>
      </c>
      <c r="E24" s="6" t="s">
        <v>90</v>
      </c>
      <c r="F24" s="19">
        <v>35770</v>
      </c>
      <c r="G24" s="24">
        <v>267.88</v>
      </c>
      <c r="H24" s="24">
        <v>1.17</v>
      </c>
      <c r="I24" s="31"/>
      <c r="J24" s="31"/>
      <c r="K24" s="35"/>
    </row>
    <row r="25" spans="2:11" x14ac:dyDescent="0.3">
      <c r="B25" s="8" t="s">
        <v>923</v>
      </c>
      <c r="C25" s="57" t="s">
        <v>924</v>
      </c>
      <c r="D25" s="54" t="s">
        <v>925</v>
      </c>
      <c r="E25" s="6" t="s">
        <v>50</v>
      </c>
      <c r="F25" s="19">
        <v>15911</v>
      </c>
      <c r="G25" s="24">
        <v>245.27</v>
      </c>
      <c r="H25" s="24">
        <v>1.07</v>
      </c>
      <c r="I25" s="31"/>
      <c r="J25" s="31"/>
      <c r="K25" s="35"/>
    </row>
    <row r="26" spans="2:11" x14ac:dyDescent="0.3">
      <c r="B26" s="8" t="s">
        <v>628</v>
      </c>
      <c r="C26" s="57" t="s">
        <v>629</v>
      </c>
      <c r="D26" s="54" t="s">
        <v>630</v>
      </c>
      <c r="E26" s="6" t="s">
        <v>82</v>
      </c>
      <c r="F26" s="19">
        <v>6545</v>
      </c>
      <c r="G26" s="24">
        <v>245.22</v>
      </c>
      <c r="H26" s="24">
        <v>1.07</v>
      </c>
      <c r="I26" s="31"/>
      <c r="J26" s="31"/>
      <c r="K26" s="35"/>
    </row>
    <row r="27" spans="2:11" x14ac:dyDescent="0.3">
      <c r="B27" s="8" t="s">
        <v>83</v>
      </c>
      <c r="C27" s="57" t="s">
        <v>84</v>
      </c>
      <c r="D27" s="54" t="s">
        <v>85</v>
      </c>
      <c r="E27" s="6" t="s">
        <v>86</v>
      </c>
      <c r="F27" s="19">
        <v>28923</v>
      </c>
      <c r="G27" s="24">
        <v>245.22</v>
      </c>
      <c r="H27" s="24">
        <v>1.07</v>
      </c>
      <c r="I27" s="31"/>
      <c r="J27" s="31"/>
      <c r="K27" s="35"/>
    </row>
    <row r="28" spans="2:11" x14ac:dyDescent="0.3">
      <c r="B28" s="8" t="s">
        <v>54</v>
      </c>
      <c r="C28" s="57" t="s">
        <v>55</v>
      </c>
      <c r="D28" s="54" t="s">
        <v>56</v>
      </c>
      <c r="E28" s="6" t="s">
        <v>57</v>
      </c>
      <c r="F28" s="19">
        <v>6023</v>
      </c>
      <c r="G28" s="24">
        <v>242.78</v>
      </c>
      <c r="H28" s="24">
        <v>1.06</v>
      </c>
      <c r="I28" s="31"/>
      <c r="J28" s="31"/>
      <c r="K28" s="35"/>
    </row>
    <row r="29" spans="2:11" x14ac:dyDescent="0.3">
      <c r="B29" s="8" t="s">
        <v>1112</v>
      </c>
      <c r="C29" s="57" t="s">
        <v>1113</v>
      </c>
      <c r="D29" s="54" t="s">
        <v>1114</v>
      </c>
      <c r="E29" s="6" t="s">
        <v>94</v>
      </c>
      <c r="F29" s="19">
        <v>12308</v>
      </c>
      <c r="G29" s="24">
        <v>240.71</v>
      </c>
      <c r="H29" s="24">
        <v>1.05</v>
      </c>
      <c r="I29" s="31"/>
      <c r="J29" s="31"/>
      <c r="K29" s="35"/>
    </row>
    <row r="30" spans="2:11" x14ac:dyDescent="0.3">
      <c r="B30" s="8" t="s">
        <v>72</v>
      </c>
      <c r="C30" s="57" t="s">
        <v>73</v>
      </c>
      <c r="D30" s="54" t="s">
        <v>74</v>
      </c>
      <c r="E30" s="6" t="s">
        <v>75</v>
      </c>
      <c r="F30" s="19">
        <v>16158</v>
      </c>
      <c r="G30" s="24">
        <v>240.17</v>
      </c>
      <c r="H30" s="24">
        <v>1.05</v>
      </c>
      <c r="I30" s="31"/>
      <c r="J30" s="31"/>
      <c r="K30" s="35"/>
    </row>
    <row r="31" spans="2:11" x14ac:dyDescent="0.3">
      <c r="B31" s="8" t="s">
        <v>51</v>
      </c>
      <c r="C31" s="57" t="s">
        <v>52</v>
      </c>
      <c r="D31" s="54" t="s">
        <v>53</v>
      </c>
      <c r="E31" s="6" t="s">
        <v>43</v>
      </c>
      <c r="F31" s="19">
        <v>19475</v>
      </c>
      <c r="G31" s="24">
        <v>240.09</v>
      </c>
      <c r="H31" s="24">
        <v>1.05</v>
      </c>
      <c r="I31" s="31"/>
      <c r="J31" s="31"/>
      <c r="K31" s="35"/>
    </row>
    <row r="32" spans="2:11" x14ac:dyDescent="0.3">
      <c r="B32" s="8" t="s">
        <v>279</v>
      </c>
      <c r="C32" s="57" t="s">
        <v>280</v>
      </c>
      <c r="D32" s="54" t="s">
        <v>281</v>
      </c>
      <c r="E32" s="6" t="s">
        <v>210</v>
      </c>
      <c r="F32" s="19">
        <v>130579</v>
      </c>
      <c r="G32" s="24">
        <v>238.75</v>
      </c>
      <c r="H32" s="24">
        <v>1.04</v>
      </c>
      <c r="I32" s="31"/>
      <c r="J32" s="31"/>
      <c r="K32" s="35"/>
    </row>
    <row r="33" spans="2:11" x14ac:dyDescent="0.3">
      <c r="B33" s="8" t="s">
        <v>62</v>
      </c>
      <c r="C33" s="57" t="s">
        <v>63</v>
      </c>
      <c r="D33" s="54" t="s">
        <v>64</v>
      </c>
      <c r="E33" s="6" t="s">
        <v>43</v>
      </c>
      <c r="F33" s="19">
        <v>25260</v>
      </c>
      <c r="G33" s="24">
        <v>236.69</v>
      </c>
      <c r="H33" s="24">
        <v>1.03</v>
      </c>
      <c r="I33" s="31"/>
      <c r="J33" s="31"/>
      <c r="K33" s="35"/>
    </row>
    <row r="34" spans="2:11" x14ac:dyDescent="0.3">
      <c r="B34" s="8" t="s">
        <v>425</v>
      </c>
      <c r="C34" s="57" t="s">
        <v>426</v>
      </c>
      <c r="D34" s="54" t="s">
        <v>427</v>
      </c>
      <c r="E34" s="6" t="s">
        <v>428</v>
      </c>
      <c r="F34" s="19">
        <v>92018</v>
      </c>
      <c r="G34" s="24">
        <v>234.99</v>
      </c>
      <c r="H34" s="24">
        <v>1.02</v>
      </c>
      <c r="I34" s="31"/>
      <c r="J34" s="31"/>
      <c r="K34" s="35"/>
    </row>
    <row r="35" spans="2:11" x14ac:dyDescent="0.3">
      <c r="B35" s="8" t="s">
        <v>1093</v>
      </c>
      <c r="C35" s="57" t="s">
        <v>1094</v>
      </c>
      <c r="D35" s="54" t="s">
        <v>1095</v>
      </c>
      <c r="E35" s="6" t="s">
        <v>210</v>
      </c>
      <c r="F35" s="19">
        <v>19286</v>
      </c>
      <c r="G35" s="24">
        <v>232.59</v>
      </c>
      <c r="H35" s="24">
        <v>1.01</v>
      </c>
      <c r="I35" s="31"/>
      <c r="J35" s="31"/>
      <c r="K35" s="35"/>
    </row>
    <row r="36" spans="2:11" x14ac:dyDescent="0.3">
      <c r="B36" s="8" t="s">
        <v>65</v>
      </c>
      <c r="C36" s="57" t="s">
        <v>66</v>
      </c>
      <c r="D36" s="54" t="s">
        <v>67</v>
      </c>
      <c r="E36" s="6" t="s">
        <v>43</v>
      </c>
      <c r="F36" s="19">
        <v>11059</v>
      </c>
      <c r="G36" s="24">
        <v>232.48</v>
      </c>
      <c r="H36" s="24">
        <v>1.01</v>
      </c>
      <c r="I36" s="31"/>
      <c r="J36" s="31"/>
      <c r="K36" s="35"/>
    </row>
    <row r="37" spans="2:11" x14ac:dyDescent="0.3">
      <c r="B37" s="8" t="s">
        <v>1089</v>
      </c>
      <c r="C37" s="57" t="s">
        <v>1090</v>
      </c>
      <c r="D37" s="54" t="s">
        <v>1091</v>
      </c>
      <c r="E37" s="6" t="s">
        <v>1092</v>
      </c>
      <c r="F37" s="19">
        <v>54555</v>
      </c>
      <c r="G37" s="24">
        <v>232.46</v>
      </c>
      <c r="H37" s="24">
        <v>1.01</v>
      </c>
      <c r="I37" s="31"/>
      <c r="J37" s="31"/>
      <c r="K37" s="35"/>
    </row>
    <row r="38" spans="2:11" x14ac:dyDescent="0.3">
      <c r="B38" s="8" t="s">
        <v>1012</v>
      </c>
      <c r="C38" s="57" t="s">
        <v>1013</v>
      </c>
      <c r="D38" s="54" t="s">
        <v>1014</v>
      </c>
      <c r="E38" s="6" t="s">
        <v>71</v>
      </c>
      <c r="F38" s="19">
        <v>7992</v>
      </c>
      <c r="G38" s="24">
        <v>231.1</v>
      </c>
      <c r="H38" s="24">
        <v>1.01</v>
      </c>
      <c r="I38" s="31"/>
      <c r="J38" s="31"/>
      <c r="K38" s="35"/>
    </row>
    <row r="39" spans="2:11" x14ac:dyDescent="0.3">
      <c r="B39" s="8" t="s">
        <v>1102</v>
      </c>
      <c r="C39" s="57" t="s">
        <v>1103</v>
      </c>
      <c r="D39" s="54" t="s">
        <v>1104</v>
      </c>
      <c r="E39" s="6" t="s">
        <v>90</v>
      </c>
      <c r="F39" s="19">
        <v>75163</v>
      </c>
      <c r="G39" s="24">
        <v>230.6</v>
      </c>
      <c r="H39" s="24">
        <v>1</v>
      </c>
      <c r="I39" s="31"/>
      <c r="J39" s="31"/>
      <c r="K39" s="35"/>
    </row>
    <row r="40" spans="2:11" x14ac:dyDescent="0.3">
      <c r="B40" s="8" t="s">
        <v>575</v>
      </c>
      <c r="C40" s="57" t="s">
        <v>576</v>
      </c>
      <c r="D40" s="54" t="s">
        <v>577</v>
      </c>
      <c r="E40" s="6" t="s">
        <v>90</v>
      </c>
      <c r="F40" s="19">
        <v>22062</v>
      </c>
      <c r="G40" s="24">
        <v>230.06</v>
      </c>
      <c r="H40" s="24">
        <v>1</v>
      </c>
      <c r="I40" s="31"/>
      <c r="J40" s="31"/>
      <c r="K40" s="35"/>
    </row>
    <row r="41" spans="2:11" x14ac:dyDescent="0.3">
      <c r="B41" s="8" t="s">
        <v>612</v>
      </c>
      <c r="C41" s="57" t="s">
        <v>613</v>
      </c>
      <c r="D41" s="54" t="s">
        <v>614</v>
      </c>
      <c r="E41" s="6" t="s">
        <v>90</v>
      </c>
      <c r="F41" s="19">
        <v>10984</v>
      </c>
      <c r="G41" s="24">
        <v>229.38</v>
      </c>
      <c r="H41" s="24">
        <v>1</v>
      </c>
      <c r="I41" s="31"/>
      <c r="J41" s="31"/>
      <c r="K41" s="35"/>
    </row>
    <row r="42" spans="2:11" x14ac:dyDescent="0.3">
      <c r="B42" s="8" t="s">
        <v>590</v>
      </c>
      <c r="C42" s="57" t="s">
        <v>591</v>
      </c>
      <c r="D42" s="54" t="s">
        <v>592</v>
      </c>
      <c r="E42" s="6" t="s">
        <v>593</v>
      </c>
      <c r="F42" s="19">
        <v>15702</v>
      </c>
      <c r="G42" s="24">
        <v>227.91</v>
      </c>
      <c r="H42" s="24">
        <v>0.99</v>
      </c>
      <c r="I42" s="31"/>
      <c r="J42" s="31"/>
      <c r="K42" s="35"/>
    </row>
    <row r="43" spans="2:11" x14ac:dyDescent="0.3">
      <c r="B43" s="8" t="s">
        <v>597</v>
      </c>
      <c r="C43" s="57" t="s">
        <v>598</v>
      </c>
      <c r="D43" s="54" t="s">
        <v>599</v>
      </c>
      <c r="E43" s="6" t="s">
        <v>163</v>
      </c>
      <c r="F43" s="19">
        <v>19771</v>
      </c>
      <c r="G43" s="24">
        <v>226.93</v>
      </c>
      <c r="H43" s="24">
        <v>0.99</v>
      </c>
      <c r="I43" s="31"/>
      <c r="J43" s="31"/>
      <c r="K43" s="35"/>
    </row>
    <row r="44" spans="2:11" x14ac:dyDescent="0.3">
      <c r="B44" s="8" t="s">
        <v>124</v>
      </c>
      <c r="C44" s="57" t="s">
        <v>125</v>
      </c>
      <c r="D44" s="54" t="s">
        <v>126</v>
      </c>
      <c r="E44" s="6" t="s">
        <v>127</v>
      </c>
      <c r="F44" s="19">
        <v>78637</v>
      </c>
      <c r="G44" s="24">
        <v>226.59</v>
      </c>
      <c r="H44" s="24">
        <v>0.99</v>
      </c>
      <c r="I44" s="31"/>
      <c r="J44" s="31"/>
      <c r="K44" s="35"/>
    </row>
    <row r="45" spans="2:11" x14ac:dyDescent="0.3">
      <c r="B45" s="8" t="s">
        <v>47</v>
      </c>
      <c r="C45" s="57" t="s">
        <v>48</v>
      </c>
      <c r="D45" s="54" t="s">
        <v>49</v>
      </c>
      <c r="E45" s="6" t="s">
        <v>50</v>
      </c>
      <c r="F45" s="19">
        <v>15284</v>
      </c>
      <c r="G45" s="24">
        <v>226.55</v>
      </c>
      <c r="H45" s="24">
        <v>0.99</v>
      </c>
      <c r="I45" s="31"/>
      <c r="J45" s="31"/>
      <c r="K45" s="35"/>
    </row>
    <row r="46" spans="2:11" x14ac:dyDescent="0.3">
      <c r="B46" s="8" t="s">
        <v>1006</v>
      </c>
      <c r="C46" s="57" t="s">
        <v>1007</v>
      </c>
      <c r="D46" s="54" t="s">
        <v>1008</v>
      </c>
      <c r="E46" s="6" t="s">
        <v>61</v>
      </c>
      <c r="F46" s="19">
        <v>2539</v>
      </c>
      <c r="G46" s="24">
        <v>225.78</v>
      </c>
      <c r="H46" s="24">
        <v>0.98</v>
      </c>
      <c r="I46" s="31"/>
      <c r="J46" s="31"/>
      <c r="K46" s="35"/>
    </row>
    <row r="47" spans="2:11" x14ac:dyDescent="0.3">
      <c r="B47" s="8" t="s">
        <v>397</v>
      </c>
      <c r="C47" s="57" t="s">
        <v>398</v>
      </c>
      <c r="D47" s="54" t="s">
        <v>399</v>
      </c>
      <c r="E47" s="6" t="s">
        <v>61</v>
      </c>
      <c r="F47" s="19">
        <v>6430</v>
      </c>
      <c r="G47" s="24">
        <v>224.23</v>
      </c>
      <c r="H47" s="24">
        <v>0.98</v>
      </c>
      <c r="I47" s="31"/>
      <c r="J47" s="31"/>
      <c r="K47" s="35"/>
    </row>
    <row r="48" spans="2:11" x14ac:dyDescent="0.3">
      <c r="B48" s="8" t="s">
        <v>406</v>
      </c>
      <c r="C48" s="57" t="s">
        <v>407</v>
      </c>
      <c r="D48" s="54" t="s">
        <v>408</v>
      </c>
      <c r="E48" s="6" t="s">
        <v>50</v>
      </c>
      <c r="F48" s="19">
        <v>15737</v>
      </c>
      <c r="G48" s="24">
        <v>224.16</v>
      </c>
      <c r="H48" s="24">
        <v>0.98</v>
      </c>
      <c r="I48" s="31"/>
      <c r="J48" s="31"/>
      <c r="K48" s="35"/>
    </row>
    <row r="49" spans="2:11" x14ac:dyDescent="0.3">
      <c r="B49" s="8" t="s">
        <v>58</v>
      </c>
      <c r="C49" s="57" t="s">
        <v>59</v>
      </c>
      <c r="D49" s="54" t="s">
        <v>60</v>
      </c>
      <c r="E49" s="6" t="s">
        <v>61</v>
      </c>
      <c r="F49" s="19">
        <v>1376</v>
      </c>
      <c r="G49" s="24">
        <v>222.72</v>
      </c>
      <c r="H49" s="24">
        <v>0.97</v>
      </c>
      <c r="I49" s="31"/>
      <c r="J49" s="31"/>
      <c r="K49" s="35"/>
    </row>
    <row r="50" spans="2:11" x14ac:dyDescent="0.3">
      <c r="B50" s="8" t="s">
        <v>584</v>
      </c>
      <c r="C50" s="57" t="s">
        <v>585</v>
      </c>
      <c r="D50" s="54" t="s">
        <v>586</v>
      </c>
      <c r="E50" s="6" t="s">
        <v>212</v>
      </c>
      <c r="F50" s="19">
        <v>3940</v>
      </c>
      <c r="G50" s="24">
        <v>221.63</v>
      </c>
      <c r="H50" s="24">
        <v>0.97</v>
      </c>
      <c r="I50" s="31"/>
      <c r="J50" s="31"/>
      <c r="K50" s="35"/>
    </row>
    <row r="51" spans="2:11" x14ac:dyDescent="0.3">
      <c r="B51" s="8" t="s">
        <v>367</v>
      </c>
      <c r="C51" s="57" t="s">
        <v>368</v>
      </c>
      <c r="D51" s="54" t="s">
        <v>369</v>
      </c>
      <c r="E51" s="6" t="s">
        <v>50</v>
      </c>
      <c r="F51" s="19">
        <v>92065</v>
      </c>
      <c r="G51" s="24">
        <v>221.57</v>
      </c>
      <c r="H51" s="24">
        <v>0.97</v>
      </c>
      <c r="I51" s="31"/>
      <c r="J51" s="31"/>
      <c r="K51" s="35"/>
    </row>
    <row r="52" spans="2:11" x14ac:dyDescent="0.3">
      <c r="B52" s="8" t="s">
        <v>1099</v>
      </c>
      <c r="C52" s="57" t="s">
        <v>1100</v>
      </c>
      <c r="D52" s="54" t="s">
        <v>1101</v>
      </c>
      <c r="E52" s="6" t="s">
        <v>148</v>
      </c>
      <c r="F52" s="19">
        <v>4712</v>
      </c>
      <c r="G52" s="24">
        <v>221.2</v>
      </c>
      <c r="H52" s="24">
        <v>0.96</v>
      </c>
      <c r="I52" s="31"/>
      <c r="J52" s="31"/>
      <c r="K52" s="35"/>
    </row>
    <row r="53" spans="2:11" x14ac:dyDescent="0.3">
      <c r="B53" s="8" t="s">
        <v>105</v>
      </c>
      <c r="C53" s="57" t="s">
        <v>106</v>
      </c>
      <c r="D53" s="54" t="s">
        <v>107</v>
      </c>
      <c r="E53" s="6" t="s">
        <v>61</v>
      </c>
      <c r="F53" s="19">
        <v>3145</v>
      </c>
      <c r="G53" s="24">
        <v>220.37</v>
      </c>
      <c r="H53" s="24">
        <v>0.96</v>
      </c>
      <c r="I53" s="31"/>
      <c r="J53" s="31"/>
      <c r="K53" s="35"/>
    </row>
    <row r="54" spans="2:11" x14ac:dyDescent="0.3">
      <c r="B54" s="8" t="s">
        <v>1108</v>
      </c>
      <c r="C54" s="57" t="s">
        <v>1109</v>
      </c>
      <c r="D54" s="54" t="s">
        <v>1110</v>
      </c>
      <c r="E54" s="6" t="s">
        <v>1111</v>
      </c>
      <c r="F54" s="19">
        <v>56513</v>
      </c>
      <c r="G54" s="24">
        <v>219.64</v>
      </c>
      <c r="H54" s="24">
        <v>0.96</v>
      </c>
      <c r="I54" s="31"/>
      <c r="J54" s="31"/>
      <c r="K54" s="35"/>
    </row>
    <row r="55" spans="2:11" x14ac:dyDescent="0.3">
      <c r="B55" s="8" t="s">
        <v>1124</v>
      </c>
      <c r="C55" s="57" t="s">
        <v>1125</v>
      </c>
      <c r="D55" s="54" t="s">
        <v>1126</v>
      </c>
      <c r="E55" s="6" t="s">
        <v>1127</v>
      </c>
      <c r="F55" s="19">
        <v>8793</v>
      </c>
      <c r="G55" s="24">
        <v>218.15</v>
      </c>
      <c r="H55" s="24">
        <v>0.95</v>
      </c>
      <c r="I55" s="31"/>
      <c r="J55" s="31"/>
      <c r="K55" s="35"/>
    </row>
    <row r="56" spans="2:11" x14ac:dyDescent="0.3">
      <c r="B56" s="8" t="s">
        <v>600</v>
      </c>
      <c r="C56" s="57" t="s">
        <v>601</v>
      </c>
      <c r="D56" s="54" t="s">
        <v>602</v>
      </c>
      <c r="E56" s="6" t="s">
        <v>127</v>
      </c>
      <c r="F56" s="19">
        <v>64732</v>
      </c>
      <c r="G56" s="24">
        <v>218.11</v>
      </c>
      <c r="H56" s="24">
        <v>0.95</v>
      </c>
      <c r="I56" s="31"/>
      <c r="J56" s="31"/>
      <c r="K56" s="35"/>
    </row>
    <row r="57" spans="2:11" x14ac:dyDescent="0.3">
      <c r="B57" s="8" t="s">
        <v>68</v>
      </c>
      <c r="C57" s="57" t="s">
        <v>69</v>
      </c>
      <c r="D57" s="54" t="s">
        <v>70</v>
      </c>
      <c r="E57" s="6" t="s">
        <v>71</v>
      </c>
      <c r="F57" s="19">
        <v>1802</v>
      </c>
      <c r="G57" s="24">
        <v>215.28</v>
      </c>
      <c r="H57" s="24">
        <v>0.94</v>
      </c>
      <c r="I57" s="31"/>
      <c r="J57" s="31"/>
      <c r="K57" s="35"/>
    </row>
    <row r="58" spans="2:11" x14ac:dyDescent="0.3">
      <c r="B58" s="8" t="s">
        <v>609</v>
      </c>
      <c r="C58" s="57" t="s">
        <v>610</v>
      </c>
      <c r="D58" s="54" t="s">
        <v>611</v>
      </c>
      <c r="E58" s="6" t="s">
        <v>148</v>
      </c>
      <c r="F58" s="19">
        <v>67707</v>
      </c>
      <c r="G58" s="24">
        <v>215.14</v>
      </c>
      <c r="H58" s="24">
        <v>0.94</v>
      </c>
      <c r="I58" s="31"/>
      <c r="J58" s="31"/>
      <c r="K58" s="35"/>
    </row>
    <row r="59" spans="2:11" x14ac:dyDescent="0.3">
      <c r="B59" s="8" t="s">
        <v>450</v>
      </c>
      <c r="C59" s="57" t="s">
        <v>451</v>
      </c>
      <c r="D59" s="54" t="s">
        <v>452</v>
      </c>
      <c r="E59" s="6" t="s">
        <v>61</v>
      </c>
      <c r="F59" s="19">
        <v>32231</v>
      </c>
      <c r="G59" s="24">
        <v>132.15</v>
      </c>
      <c r="H59" s="24">
        <v>0.57999999999999996</v>
      </c>
      <c r="I59" s="31"/>
      <c r="J59" s="31"/>
      <c r="K59" s="35"/>
    </row>
    <row r="60" spans="2:11" x14ac:dyDescent="0.3">
      <c r="B60" s="8" t="s">
        <v>475</v>
      </c>
      <c r="C60" s="57" t="s">
        <v>476</v>
      </c>
      <c r="D60" s="54" t="s">
        <v>477</v>
      </c>
      <c r="E60" s="6" t="s">
        <v>234</v>
      </c>
      <c r="F60" s="19">
        <v>32568</v>
      </c>
      <c r="G60" s="24">
        <v>84.92</v>
      </c>
      <c r="H60" s="24">
        <v>0.37</v>
      </c>
      <c r="I60" s="31"/>
      <c r="J60" s="31"/>
      <c r="K60" s="35" t="s">
        <v>5170</v>
      </c>
    </row>
    <row r="61" spans="2:11" x14ac:dyDescent="0.3">
      <c r="C61" s="58" t="s">
        <v>185</v>
      </c>
      <c r="D61" s="54"/>
      <c r="E61" s="6"/>
      <c r="F61" s="19"/>
      <c r="G61" s="25">
        <v>22930.76</v>
      </c>
      <c r="H61" s="25">
        <v>99.93</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200</v>
      </c>
      <c r="C103" s="57" t="s">
        <v>201</v>
      </c>
      <c r="D103" s="54"/>
      <c r="E103" s="6"/>
      <c r="F103" s="19"/>
      <c r="G103" s="24">
        <v>22.43</v>
      </c>
      <c r="H103" s="24">
        <v>0.1</v>
      </c>
      <c r="I103" s="31"/>
      <c r="J103" s="31"/>
      <c r="K103" s="35"/>
    </row>
    <row r="104" spans="1:54" x14ac:dyDescent="0.3">
      <c r="C104" s="58" t="s">
        <v>185</v>
      </c>
      <c r="D104" s="54"/>
      <c r="E104" s="6"/>
      <c r="F104" s="19"/>
      <c r="G104" s="25">
        <v>22.43</v>
      </c>
      <c r="H104" s="25">
        <v>0.1</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5160</v>
      </c>
      <c r="D107" s="54"/>
      <c r="E107" s="6"/>
      <c r="F107" s="19"/>
      <c r="G107" s="24" t="s">
        <v>2</v>
      </c>
      <c r="H107" s="24" t="s">
        <v>2</v>
      </c>
      <c r="I107" s="31"/>
      <c r="J107" s="31"/>
      <c r="K107" s="35"/>
      <c r="L107" s="3"/>
      <c r="AI107" s="3"/>
      <c r="AV107" s="3"/>
      <c r="AX107" s="3"/>
      <c r="BB107" s="3"/>
    </row>
    <row r="108" spans="1:54" x14ac:dyDescent="0.3">
      <c r="B108" s="8"/>
      <c r="C108" s="57" t="s">
        <v>202</v>
      </c>
      <c r="D108" s="54"/>
      <c r="E108" s="6"/>
      <c r="F108" s="19"/>
      <c r="G108" s="24">
        <v>-7.83</v>
      </c>
      <c r="H108" s="24">
        <v>-0.03</v>
      </c>
      <c r="I108" s="31"/>
      <c r="J108" s="31"/>
      <c r="K108" s="35"/>
    </row>
    <row r="109" spans="1:54" x14ac:dyDescent="0.3">
      <c r="C109" s="58" t="s">
        <v>185</v>
      </c>
      <c r="D109" s="54"/>
      <c r="E109" s="6"/>
      <c r="F109" s="19"/>
      <c r="G109" s="25">
        <v>-7.83</v>
      </c>
      <c r="H109" s="25">
        <v>-0.03</v>
      </c>
      <c r="I109" s="31"/>
      <c r="J109" s="31"/>
      <c r="K109" s="35"/>
    </row>
    <row r="110" spans="1:54" x14ac:dyDescent="0.3">
      <c r="C110" s="57"/>
      <c r="D110" s="54"/>
      <c r="E110" s="6"/>
      <c r="F110" s="19"/>
      <c r="G110" s="24"/>
      <c r="H110" s="24"/>
      <c r="I110" s="31"/>
      <c r="J110" s="31"/>
      <c r="K110" s="35"/>
    </row>
    <row r="111" spans="1:54" x14ac:dyDescent="0.3">
      <c r="C111" s="60" t="s">
        <v>203</v>
      </c>
      <c r="D111" s="55"/>
      <c r="E111" s="5"/>
      <c r="F111" s="20"/>
      <c r="G111" s="26">
        <v>22945.360000000001</v>
      </c>
      <c r="H111" s="26">
        <v>100</v>
      </c>
      <c r="I111" s="32"/>
      <c r="J111" s="32"/>
      <c r="K111" s="36"/>
    </row>
    <row r="114" spans="3:11" x14ac:dyDescent="0.3">
      <c r="C114" s="1" t="s">
        <v>204</v>
      </c>
    </row>
    <row r="115" spans="3:11" x14ac:dyDescent="0.3">
      <c r="C115" s="37" t="s">
        <v>205</v>
      </c>
      <c r="D115" s="37"/>
      <c r="E115" s="37"/>
      <c r="F115" s="37"/>
      <c r="G115" s="37"/>
      <c r="H115" s="37"/>
      <c r="I115" s="37"/>
      <c r="J115" s="37"/>
      <c r="K115" s="37"/>
    </row>
    <row r="116" spans="3:11" x14ac:dyDescent="0.3">
      <c r="C116" s="2" t="s">
        <v>206</v>
      </c>
    </row>
    <row r="117" spans="3:11" x14ac:dyDescent="0.3">
      <c r="C117" s="2" t="s">
        <v>207</v>
      </c>
    </row>
    <row r="118" spans="3:11" ht="30" customHeight="1" x14ac:dyDescent="0.3">
      <c r="C118" s="88" t="s">
        <v>208</v>
      </c>
      <c r="D118" s="89"/>
      <c r="E118" s="89"/>
      <c r="F118" s="89"/>
      <c r="G118" s="89"/>
      <c r="H118" s="89"/>
      <c r="I118" s="89"/>
      <c r="J118" s="89"/>
      <c r="K118" s="89"/>
    </row>
    <row r="119" spans="3:11" x14ac:dyDescent="0.3">
      <c r="C119" s="2" t="s">
        <v>209</v>
      </c>
    </row>
    <row r="121" spans="3:11" x14ac:dyDescent="0.3">
      <c r="C121" s="1" t="s">
        <v>5306</v>
      </c>
      <c r="E121" s="86" t="s">
        <v>5307</v>
      </c>
    </row>
    <row r="122" spans="3:11" x14ac:dyDescent="0.3">
      <c r="E122" s="2" t="s">
        <v>5317</v>
      </c>
    </row>
  </sheetData>
  <mergeCells count="1">
    <mergeCell ref="C118:K118"/>
  </mergeCells>
  <hyperlinks>
    <hyperlink ref="J2" location="'Index'!A1" display="'Index'!A1" xr:uid="{C0FA0665-B3D7-424C-8765-3C25B5E12A26}"/>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1C3-66F9-40CF-A37B-7DCC1FDA75A9}">
  <sheetPr codeName="Sheet1"/>
  <dimension ref="A1:IV84"/>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3219</v>
      </c>
      <c r="J2" s="38" t="s">
        <v>4904</v>
      </c>
    </row>
    <row r="3" spans="1:54" ht="16.2" x14ac:dyDescent="0.35">
      <c r="C3" s="1" t="s">
        <v>28</v>
      </c>
      <c r="D3" s="21" t="s">
        <v>3220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3221</v>
      </c>
      <c r="C26" s="57" t="s">
        <v>3222</v>
      </c>
      <c r="D26" s="54" t="s">
        <v>3223</v>
      </c>
      <c r="E26" s="6" t="s">
        <v>199</v>
      </c>
      <c r="F26" s="19">
        <v>500000</v>
      </c>
      <c r="G26" s="24">
        <v>526.72</v>
      </c>
      <c r="H26" s="24">
        <v>10.51</v>
      </c>
      <c r="I26" s="31">
        <v>6.6986125000000003</v>
      </c>
      <c r="J26" s="31"/>
      <c r="K26" s="35"/>
    </row>
    <row r="27" spans="1:11" x14ac:dyDescent="0.3">
      <c r="B27" s="8" t="s">
        <v>3224</v>
      </c>
      <c r="C27" s="57" t="s">
        <v>3225</v>
      </c>
      <c r="D27" s="54" t="s">
        <v>3226</v>
      </c>
      <c r="E27" s="6" t="s">
        <v>199</v>
      </c>
      <c r="F27" s="19">
        <v>500000</v>
      </c>
      <c r="G27" s="24">
        <v>526.05999999999995</v>
      </c>
      <c r="H27" s="24">
        <v>10.49</v>
      </c>
      <c r="I27" s="31">
        <v>6.6934380000000004</v>
      </c>
      <c r="J27" s="31"/>
      <c r="K27" s="35"/>
    </row>
    <row r="28" spans="1:11" x14ac:dyDescent="0.3">
      <c r="B28" s="8" t="s">
        <v>3227</v>
      </c>
      <c r="C28" s="57" t="s">
        <v>3228</v>
      </c>
      <c r="D28" s="54" t="s">
        <v>3229</v>
      </c>
      <c r="E28" s="6" t="s">
        <v>199</v>
      </c>
      <c r="F28" s="19">
        <v>500000</v>
      </c>
      <c r="G28" s="24">
        <v>525.91999999999996</v>
      </c>
      <c r="H28" s="24">
        <v>10.49</v>
      </c>
      <c r="I28" s="31">
        <v>6.7522042999999998</v>
      </c>
      <c r="J28" s="31"/>
      <c r="K28" s="35"/>
    </row>
    <row r="29" spans="1:11" x14ac:dyDescent="0.3">
      <c r="B29" s="8" t="s">
        <v>3230</v>
      </c>
      <c r="C29" s="57" t="s">
        <v>3231</v>
      </c>
      <c r="D29" s="54" t="s">
        <v>3232</v>
      </c>
      <c r="E29" s="6" t="s">
        <v>199</v>
      </c>
      <c r="F29" s="19">
        <v>500000</v>
      </c>
      <c r="G29" s="24">
        <v>525.46</v>
      </c>
      <c r="H29" s="24">
        <v>10.48</v>
      </c>
      <c r="I29" s="31">
        <v>6.6934380000000004</v>
      </c>
      <c r="J29" s="31"/>
      <c r="K29" s="35"/>
    </row>
    <row r="30" spans="1:11" x14ac:dyDescent="0.3">
      <c r="B30" s="8" t="s">
        <v>3233</v>
      </c>
      <c r="C30" s="57" t="s">
        <v>3234</v>
      </c>
      <c r="D30" s="54" t="s">
        <v>3235</v>
      </c>
      <c r="E30" s="6" t="s">
        <v>199</v>
      </c>
      <c r="F30" s="19">
        <v>500000</v>
      </c>
      <c r="G30" s="24">
        <v>522.28</v>
      </c>
      <c r="H30" s="24">
        <v>10.42</v>
      </c>
      <c r="I30" s="31">
        <v>6.6830879999999997</v>
      </c>
      <c r="J30" s="31"/>
      <c r="K30" s="35"/>
    </row>
    <row r="31" spans="1:11" x14ac:dyDescent="0.3">
      <c r="B31" s="8" t="s">
        <v>3236</v>
      </c>
      <c r="C31" s="57" t="s">
        <v>3237</v>
      </c>
      <c r="D31" s="54" t="s">
        <v>3238</v>
      </c>
      <c r="E31" s="6" t="s">
        <v>199</v>
      </c>
      <c r="F31" s="19">
        <v>400000</v>
      </c>
      <c r="G31" s="24">
        <v>417.7</v>
      </c>
      <c r="H31" s="24">
        <v>8.33</v>
      </c>
      <c r="I31" s="31">
        <v>6.6830879999999997</v>
      </c>
      <c r="J31" s="31"/>
      <c r="K31" s="35"/>
    </row>
    <row r="32" spans="1:11" x14ac:dyDescent="0.3">
      <c r="C32" s="58" t="s">
        <v>185</v>
      </c>
      <c r="D32" s="54"/>
      <c r="E32" s="6"/>
      <c r="F32" s="19"/>
      <c r="G32" s="25">
        <v>3044.14</v>
      </c>
      <c r="H32" s="25">
        <v>60.72</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3239</v>
      </c>
      <c r="C44" s="57" t="s">
        <v>3240</v>
      </c>
      <c r="D44" s="54" t="s">
        <v>3241</v>
      </c>
      <c r="E44" s="6" t="s">
        <v>199</v>
      </c>
      <c r="F44" s="19">
        <v>600000</v>
      </c>
      <c r="G44" s="24">
        <v>497.07</v>
      </c>
      <c r="H44" s="24">
        <v>9.92</v>
      </c>
      <c r="I44" s="31">
        <v>6.2093651999999997</v>
      </c>
      <c r="J44" s="31"/>
      <c r="K44" s="35"/>
    </row>
    <row r="45" spans="1:11" x14ac:dyDescent="0.3">
      <c r="B45" s="8" t="s">
        <v>3242</v>
      </c>
      <c r="C45" s="57" t="s">
        <v>3243</v>
      </c>
      <c r="D45" s="54" t="s">
        <v>3244</v>
      </c>
      <c r="E45" s="6" t="s">
        <v>199</v>
      </c>
      <c r="F45" s="19">
        <v>328800</v>
      </c>
      <c r="G45" s="24">
        <v>274.35000000000002</v>
      </c>
      <c r="H45" s="24">
        <v>5.47</v>
      </c>
      <c r="I45" s="31">
        <v>6.1934152999999998</v>
      </c>
      <c r="J45" s="31"/>
      <c r="K45" s="35"/>
    </row>
    <row r="46" spans="1:11" x14ac:dyDescent="0.3">
      <c r="B46" s="8" t="s">
        <v>3245</v>
      </c>
      <c r="C46" s="57" t="s">
        <v>3246</v>
      </c>
      <c r="D46" s="54" t="s">
        <v>3247</v>
      </c>
      <c r="E46" s="6" t="s">
        <v>199</v>
      </c>
      <c r="F46" s="19">
        <v>310000</v>
      </c>
      <c r="G46" s="24">
        <v>252.46</v>
      </c>
      <c r="H46" s="24">
        <v>5.04</v>
      </c>
      <c r="I46" s="31">
        <v>6.2579196000000001</v>
      </c>
      <c r="J46" s="31"/>
      <c r="K46" s="35"/>
    </row>
    <row r="47" spans="1:11" x14ac:dyDescent="0.3">
      <c r="B47" s="8" t="s">
        <v>3248</v>
      </c>
      <c r="C47" s="57" t="s">
        <v>3249</v>
      </c>
      <c r="D47" s="54" t="s">
        <v>3250</v>
      </c>
      <c r="E47" s="6" t="s">
        <v>199</v>
      </c>
      <c r="F47" s="19">
        <v>278000</v>
      </c>
      <c r="G47" s="24">
        <v>237.9</v>
      </c>
      <c r="H47" s="24">
        <v>4.75</v>
      </c>
      <c r="I47" s="31">
        <v>6.1416291999999997</v>
      </c>
      <c r="J47" s="31"/>
      <c r="K47" s="35"/>
    </row>
    <row r="48" spans="1:11" x14ac:dyDescent="0.3">
      <c r="B48" s="8" t="s">
        <v>3251</v>
      </c>
      <c r="C48" s="57" t="s">
        <v>3252</v>
      </c>
      <c r="D48" s="54" t="s">
        <v>3253</v>
      </c>
      <c r="E48" s="6" t="s">
        <v>199</v>
      </c>
      <c r="F48" s="19">
        <v>250000</v>
      </c>
      <c r="G48" s="24">
        <v>204.6</v>
      </c>
      <c r="H48" s="24">
        <v>4.08</v>
      </c>
      <c r="I48" s="31">
        <v>6.2471622</v>
      </c>
      <c r="J48" s="31"/>
      <c r="K48" s="35"/>
    </row>
    <row r="49" spans="1:11" x14ac:dyDescent="0.3">
      <c r="B49" s="8" t="s">
        <v>3254</v>
      </c>
      <c r="C49" s="57" t="s">
        <v>3255</v>
      </c>
      <c r="D49" s="54" t="s">
        <v>3256</v>
      </c>
      <c r="E49" s="6" t="s">
        <v>199</v>
      </c>
      <c r="F49" s="19">
        <v>125000</v>
      </c>
      <c r="G49" s="24">
        <v>103.63</v>
      </c>
      <c r="H49" s="24">
        <v>2.0699999999999998</v>
      </c>
      <c r="I49" s="31">
        <v>6.2077701000000003</v>
      </c>
      <c r="J49" s="31"/>
      <c r="K49" s="35"/>
    </row>
    <row r="50" spans="1:11" x14ac:dyDescent="0.3">
      <c r="B50" s="8" t="s">
        <v>3257</v>
      </c>
      <c r="C50" s="57" t="s">
        <v>3258</v>
      </c>
      <c r="D50" s="54" t="s">
        <v>3259</v>
      </c>
      <c r="E50" s="6" t="s">
        <v>199</v>
      </c>
      <c r="F50" s="19">
        <v>110400</v>
      </c>
      <c r="G50" s="24">
        <v>90.02</v>
      </c>
      <c r="H50" s="24">
        <v>1.8</v>
      </c>
      <c r="I50" s="31">
        <v>6.2550885999999997</v>
      </c>
      <c r="J50" s="31"/>
      <c r="K50" s="35"/>
    </row>
    <row r="51" spans="1:11" x14ac:dyDescent="0.3">
      <c r="C51" s="58" t="s">
        <v>185</v>
      </c>
      <c r="D51" s="54"/>
      <c r="E51" s="6"/>
      <c r="F51" s="19"/>
      <c r="G51" s="25">
        <v>1660.03</v>
      </c>
      <c r="H51" s="25">
        <v>33.130000000000003</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200</v>
      </c>
      <c r="C65" s="57" t="s">
        <v>201</v>
      </c>
      <c r="D65" s="54"/>
      <c r="E65" s="6"/>
      <c r="F65" s="19"/>
      <c r="G65" s="24">
        <v>266.87</v>
      </c>
      <c r="H65" s="24">
        <v>5.32</v>
      </c>
      <c r="I65" s="31"/>
      <c r="J65" s="31"/>
      <c r="K65" s="35"/>
    </row>
    <row r="66" spans="1:54" x14ac:dyDescent="0.3">
      <c r="C66" s="58" t="s">
        <v>185</v>
      </c>
      <c r="D66" s="54"/>
      <c r="E66" s="6"/>
      <c r="F66" s="19"/>
      <c r="G66" s="25">
        <v>266.87</v>
      </c>
      <c r="H66" s="25">
        <v>5.32</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5160</v>
      </c>
      <c r="D69" s="54"/>
      <c r="E69" s="6"/>
      <c r="F69" s="19"/>
      <c r="G69" s="24" t="s">
        <v>2</v>
      </c>
      <c r="H69" s="24" t="s">
        <v>2</v>
      </c>
      <c r="I69" s="31"/>
      <c r="J69" s="31"/>
      <c r="K69" s="35"/>
      <c r="L69" s="3"/>
      <c r="AI69" s="3"/>
      <c r="AV69" s="3"/>
      <c r="AX69" s="3"/>
      <c r="BB69" s="3"/>
    </row>
    <row r="70" spans="1:54" x14ac:dyDescent="0.3">
      <c r="B70" s="8"/>
      <c r="C70" s="57" t="s">
        <v>202</v>
      </c>
      <c r="D70" s="54"/>
      <c r="E70" s="6"/>
      <c r="F70" s="19"/>
      <c r="G70" s="24">
        <v>41.53</v>
      </c>
      <c r="H70" s="24">
        <v>0.83</v>
      </c>
      <c r="I70" s="31"/>
      <c r="J70" s="31"/>
      <c r="K70" s="35"/>
    </row>
    <row r="71" spans="1:54" x14ac:dyDescent="0.3">
      <c r="C71" s="58" t="s">
        <v>185</v>
      </c>
      <c r="D71" s="54"/>
      <c r="E71" s="6"/>
      <c r="F71" s="19"/>
      <c r="G71" s="25">
        <v>41.53</v>
      </c>
      <c r="H71" s="25">
        <v>0.83</v>
      </c>
      <c r="I71" s="31"/>
      <c r="J71" s="31"/>
      <c r="K71" s="35"/>
    </row>
    <row r="72" spans="1:54" x14ac:dyDescent="0.3">
      <c r="C72" s="57"/>
      <c r="D72" s="54"/>
      <c r="E72" s="6"/>
      <c r="F72" s="19"/>
      <c r="G72" s="24"/>
      <c r="H72" s="24"/>
      <c r="I72" s="31"/>
      <c r="J72" s="31"/>
      <c r="K72" s="35"/>
    </row>
    <row r="73" spans="1:54" x14ac:dyDescent="0.3">
      <c r="C73" s="60" t="s">
        <v>203</v>
      </c>
      <c r="D73" s="55"/>
      <c r="E73" s="5"/>
      <c r="F73" s="20"/>
      <c r="G73" s="26">
        <v>5012.57</v>
      </c>
      <c r="H73" s="26">
        <v>99.999999999999986</v>
      </c>
      <c r="I73" s="32"/>
      <c r="J73" s="32"/>
      <c r="K73" s="36"/>
    </row>
    <row r="76" spans="1:54" x14ac:dyDescent="0.3">
      <c r="C76" s="1" t="s">
        <v>204</v>
      </c>
    </row>
    <row r="77" spans="1:54" x14ac:dyDescent="0.3">
      <c r="C77" s="37" t="s">
        <v>205</v>
      </c>
      <c r="D77" s="37"/>
      <c r="E77" s="37"/>
      <c r="F77" s="37"/>
      <c r="G77" s="37"/>
      <c r="H77" s="37"/>
      <c r="I77" s="37"/>
      <c r="J77" s="37"/>
      <c r="K77" s="37"/>
    </row>
    <row r="78" spans="1:54" x14ac:dyDescent="0.3">
      <c r="C78" s="2" t="s">
        <v>206</v>
      </c>
    </row>
    <row r="79" spans="1:54" x14ac:dyDescent="0.3">
      <c r="C79" s="2" t="s">
        <v>207</v>
      </c>
    </row>
    <row r="80" spans="1:54" ht="30" customHeight="1" x14ac:dyDescent="0.3">
      <c r="C80" s="88" t="s">
        <v>208</v>
      </c>
      <c r="D80" s="89"/>
      <c r="E80" s="89"/>
      <c r="F80" s="89"/>
      <c r="G80" s="89"/>
      <c r="H80" s="89"/>
      <c r="I80" s="89"/>
      <c r="J80" s="89"/>
      <c r="K80" s="89"/>
    </row>
    <row r="81" spans="3:5" x14ac:dyDescent="0.3">
      <c r="C81" s="2" t="s">
        <v>209</v>
      </c>
    </row>
    <row r="83" spans="3:5" x14ac:dyDescent="0.3">
      <c r="C83" s="1" t="s">
        <v>5306</v>
      </c>
      <c r="E83" s="86" t="s">
        <v>5307</v>
      </c>
    </row>
    <row r="84" spans="3:5" x14ac:dyDescent="0.3">
      <c r="E84" s="2" t="s">
        <v>5348</v>
      </c>
    </row>
  </sheetData>
  <mergeCells count="1">
    <mergeCell ref="C80:K80"/>
  </mergeCells>
  <hyperlinks>
    <hyperlink ref="J2" location="'Index'!A1" display="'Index'!A1" xr:uid="{0F731A4D-4052-4023-A791-17263C566DB7}"/>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113E5-BA33-4C7C-9A61-813AA95E21E7}">
  <sheetPr codeName="Sheet1"/>
  <dimension ref="A1:IV82"/>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3260</v>
      </c>
      <c r="J2" s="38" t="s">
        <v>4904</v>
      </c>
    </row>
    <row r="3" spans="1:54" ht="16.2" x14ac:dyDescent="0.35">
      <c r="C3" s="1" t="s">
        <v>28</v>
      </c>
      <c r="D3" s="21" t="s">
        <v>3261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3227</v>
      </c>
      <c r="C26" s="57" t="s">
        <v>3228</v>
      </c>
      <c r="D26" s="54" t="s">
        <v>3229</v>
      </c>
      <c r="E26" s="6" t="s">
        <v>199</v>
      </c>
      <c r="F26" s="19">
        <v>1000000</v>
      </c>
      <c r="G26" s="24">
        <v>1051.8399999999999</v>
      </c>
      <c r="H26" s="24">
        <v>29.03</v>
      </c>
      <c r="I26" s="31">
        <v>6.7522042999999998</v>
      </c>
      <c r="J26" s="31"/>
      <c r="K26" s="35"/>
    </row>
    <row r="27" spans="1:11" x14ac:dyDescent="0.3">
      <c r="B27" s="8" t="s">
        <v>3221</v>
      </c>
      <c r="C27" s="57" t="s">
        <v>3222</v>
      </c>
      <c r="D27" s="54" t="s">
        <v>3223</v>
      </c>
      <c r="E27" s="6" t="s">
        <v>199</v>
      </c>
      <c r="F27" s="19">
        <v>500000</v>
      </c>
      <c r="G27" s="24">
        <v>526.72</v>
      </c>
      <c r="H27" s="24">
        <v>14.54</v>
      </c>
      <c r="I27" s="31">
        <v>6.6986125000000003</v>
      </c>
      <c r="J27" s="31"/>
      <c r="K27" s="35"/>
    </row>
    <row r="28" spans="1:11" x14ac:dyDescent="0.3">
      <c r="B28" s="8" t="s">
        <v>3262</v>
      </c>
      <c r="C28" s="57" t="s">
        <v>3263</v>
      </c>
      <c r="D28" s="54" t="s">
        <v>3264</v>
      </c>
      <c r="E28" s="6" t="s">
        <v>199</v>
      </c>
      <c r="F28" s="19">
        <v>500000</v>
      </c>
      <c r="G28" s="24">
        <v>522.83000000000004</v>
      </c>
      <c r="H28" s="24">
        <v>14.43</v>
      </c>
      <c r="I28" s="31">
        <v>6.7596265999999998</v>
      </c>
      <c r="J28" s="31"/>
      <c r="K28" s="35"/>
    </row>
    <row r="29" spans="1:11" x14ac:dyDescent="0.3">
      <c r="B29" s="8" t="s">
        <v>3265</v>
      </c>
      <c r="C29" s="57" t="s">
        <v>3266</v>
      </c>
      <c r="D29" s="54" t="s">
        <v>3267</v>
      </c>
      <c r="E29" s="6" t="s">
        <v>199</v>
      </c>
      <c r="F29" s="19">
        <v>94400</v>
      </c>
      <c r="G29" s="24">
        <v>98.84</v>
      </c>
      <c r="H29" s="24">
        <v>2.73</v>
      </c>
      <c r="I29" s="31">
        <v>6.6934380000000004</v>
      </c>
      <c r="J29" s="31"/>
      <c r="K29" s="35"/>
    </row>
    <row r="30" spans="1:11" x14ac:dyDescent="0.3">
      <c r="C30" s="58" t="s">
        <v>185</v>
      </c>
      <c r="D30" s="54"/>
      <c r="E30" s="6"/>
      <c r="F30" s="19"/>
      <c r="G30" s="25">
        <v>2200.23</v>
      </c>
      <c r="H30" s="25">
        <v>60.73</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3251</v>
      </c>
      <c r="C42" s="57" t="s">
        <v>3252</v>
      </c>
      <c r="D42" s="54" t="s">
        <v>3253</v>
      </c>
      <c r="E42" s="6" t="s">
        <v>199</v>
      </c>
      <c r="F42" s="19">
        <v>250000</v>
      </c>
      <c r="G42" s="24">
        <v>204.6</v>
      </c>
      <c r="H42" s="24">
        <v>5.65</v>
      </c>
      <c r="I42" s="31">
        <v>6.2471622</v>
      </c>
      <c r="J42" s="31"/>
      <c r="K42" s="35"/>
    </row>
    <row r="43" spans="1:11" x14ac:dyDescent="0.3">
      <c r="B43" s="8" t="s">
        <v>3268</v>
      </c>
      <c r="C43" s="57" t="s">
        <v>3269</v>
      </c>
      <c r="D43" s="54" t="s">
        <v>3270</v>
      </c>
      <c r="E43" s="6" t="s">
        <v>199</v>
      </c>
      <c r="F43" s="19">
        <v>250000</v>
      </c>
      <c r="G43" s="24">
        <v>201.5</v>
      </c>
      <c r="H43" s="24">
        <v>5.56</v>
      </c>
      <c r="I43" s="31">
        <v>6.3324061</v>
      </c>
      <c r="J43" s="31"/>
      <c r="K43" s="35"/>
    </row>
    <row r="44" spans="1:11" x14ac:dyDescent="0.3">
      <c r="B44" s="8" t="s">
        <v>3248</v>
      </c>
      <c r="C44" s="57" t="s">
        <v>3249</v>
      </c>
      <c r="D44" s="54" t="s">
        <v>3250</v>
      </c>
      <c r="E44" s="6" t="s">
        <v>199</v>
      </c>
      <c r="F44" s="19">
        <v>197000</v>
      </c>
      <c r="G44" s="24">
        <v>168.59</v>
      </c>
      <c r="H44" s="24">
        <v>4.6500000000000004</v>
      </c>
      <c r="I44" s="31">
        <v>6.1416291999999997</v>
      </c>
      <c r="J44" s="31"/>
      <c r="K44" s="35"/>
    </row>
    <row r="45" spans="1:11" x14ac:dyDescent="0.3">
      <c r="B45" s="8" t="s">
        <v>3239</v>
      </c>
      <c r="C45" s="57" t="s">
        <v>3240</v>
      </c>
      <c r="D45" s="54" t="s">
        <v>3241</v>
      </c>
      <c r="E45" s="6" t="s">
        <v>199</v>
      </c>
      <c r="F45" s="19">
        <v>200000</v>
      </c>
      <c r="G45" s="24">
        <v>165.69</v>
      </c>
      <c r="H45" s="24">
        <v>4.57</v>
      </c>
      <c r="I45" s="31">
        <v>6.2093651999999997</v>
      </c>
      <c r="J45" s="31"/>
      <c r="K45" s="35"/>
    </row>
    <row r="46" spans="1:11" x14ac:dyDescent="0.3">
      <c r="B46" s="8" t="s">
        <v>3271</v>
      </c>
      <c r="C46" s="57" t="s">
        <v>3272</v>
      </c>
      <c r="D46" s="54" t="s">
        <v>3273</v>
      </c>
      <c r="E46" s="6" t="s">
        <v>199</v>
      </c>
      <c r="F46" s="19">
        <v>200000</v>
      </c>
      <c r="G46" s="24">
        <v>165.66</v>
      </c>
      <c r="H46" s="24">
        <v>4.57</v>
      </c>
      <c r="I46" s="31">
        <v>6.2097768999999996</v>
      </c>
      <c r="J46" s="31"/>
      <c r="K46" s="35"/>
    </row>
    <row r="47" spans="1:11" x14ac:dyDescent="0.3">
      <c r="B47" s="8" t="s">
        <v>3274</v>
      </c>
      <c r="C47" s="57" t="s">
        <v>3275</v>
      </c>
      <c r="D47" s="54" t="s">
        <v>3276</v>
      </c>
      <c r="E47" s="6" t="s">
        <v>199</v>
      </c>
      <c r="F47" s="19">
        <v>185000</v>
      </c>
      <c r="G47" s="24">
        <v>153.18</v>
      </c>
      <c r="H47" s="24">
        <v>4.2300000000000004</v>
      </c>
      <c r="I47" s="31">
        <v>6.2105487000000004</v>
      </c>
      <c r="J47" s="31"/>
      <c r="K47" s="35"/>
    </row>
    <row r="48" spans="1:11" x14ac:dyDescent="0.3">
      <c r="B48" s="8" t="s">
        <v>3254</v>
      </c>
      <c r="C48" s="57" t="s">
        <v>3255</v>
      </c>
      <c r="D48" s="54" t="s">
        <v>3256</v>
      </c>
      <c r="E48" s="6" t="s">
        <v>199</v>
      </c>
      <c r="F48" s="19">
        <v>175000</v>
      </c>
      <c r="G48" s="24">
        <v>145.08000000000001</v>
      </c>
      <c r="H48" s="24">
        <v>4</v>
      </c>
      <c r="I48" s="31">
        <v>6.2077701000000003</v>
      </c>
      <c r="J48" s="31"/>
      <c r="K48" s="35"/>
    </row>
    <row r="49" spans="1:11" x14ac:dyDescent="0.3">
      <c r="C49" s="58" t="s">
        <v>185</v>
      </c>
      <c r="D49" s="54"/>
      <c r="E49" s="6"/>
      <c r="F49" s="19"/>
      <c r="G49" s="25">
        <v>1204.3</v>
      </c>
      <c r="H49" s="25">
        <v>33.229999999999997</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200</v>
      </c>
      <c r="C63" s="57" t="s">
        <v>201</v>
      </c>
      <c r="D63" s="54"/>
      <c r="E63" s="6"/>
      <c r="F63" s="19"/>
      <c r="G63" s="24">
        <v>187.92</v>
      </c>
      <c r="H63" s="24">
        <v>5.19</v>
      </c>
      <c r="I63" s="31"/>
      <c r="J63" s="31"/>
      <c r="K63" s="35"/>
    </row>
    <row r="64" spans="1:11" x14ac:dyDescent="0.3">
      <c r="C64" s="58" t="s">
        <v>185</v>
      </c>
      <c r="D64" s="54"/>
      <c r="E64" s="6"/>
      <c r="F64" s="19"/>
      <c r="G64" s="25">
        <v>187.92</v>
      </c>
      <c r="H64" s="25">
        <v>5.19</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5160</v>
      </c>
      <c r="D67" s="54"/>
      <c r="E67" s="6"/>
      <c r="F67" s="19"/>
      <c r="G67" s="24" t="s">
        <v>2</v>
      </c>
      <c r="H67" s="24" t="s">
        <v>2</v>
      </c>
      <c r="I67" s="31"/>
      <c r="J67" s="31"/>
      <c r="K67" s="35"/>
      <c r="L67" s="3"/>
      <c r="AI67" s="3"/>
      <c r="AV67" s="3"/>
      <c r="AX67" s="3"/>
      <c r="BB67" s="3"/>
    </row>
    <row r="68" spans="1:54" x14ac:dyDescent="0.3">
      <c r="B68" s="8"/>
      <c r="C68" s="57" t="s">
        <v>202</v>
      </c>
      <c r="D68" s="54"/>
      <c r="E68" s="6"/>
      <c r="F68" s="19"/>
      <c r="G68" s="24">
        <v>31.17</v>
      </c>
      <c r="H68" s="24">
        <v>0.85</v>
      </c>
      <c r="I68" s="31"/>
      <c r="J68" s="31"/>
      <c r="K68" s="35"/>
    </row>
    <row r="69" spans="1:54" x14ac:dyDescent="0.3">
      <c r="C69" s="58" t="s">
        <v>185</v>
      </c>
      <c r="D69" s="54"/>
      <c r="E69" s="6"/>
      <c r="F69" s="19"/>
      <c r="G69" s="25">
        <v>31.17</v>
      </c>
      <c r="H69" s="25">
        <v>0.85</v>
      </c>
      <c r="I69" s="31"/>
      <c r="J69" s="31"/>
      <c r="K69" s="35"/>
    </row>
    <row r="70" spans="1:54" x14ac:dyDescent="0.3">
      <c r="C70" s="57"/>
      <c r="D70" s="54"/>
      <c r="E70" s="6"/>
      <c r="F70" s="19"/>
      <c r="G70" s="24"/>
      <c r="H70" s="24"/>
      <c r="I70" s="31"/>
      <c r="J70" s="31"/>
      <c r="K70" s="35"/>
    </row>
    <row r="71" spans="1:54" x14ac:dyDescent="0.3">
      <c r="C71" s="60" t="s">
        <v>203</v>
      </c>
      <c r="D71" s="55"/>
      <c r="E71" s="5"/>
      <c r="F71" s="20"/>
      <c r="G71" s="26">
        <v>3623.62</v>
      </c>
      <c r="H71" s="26">
        <v>99.999999999999986</v>
      </c>
      <c r="I71" s="32"/>
      <c r="J71" s="32"/>
      <c r="K71" s="36"/>
    </row>
    <row r="74" spans="1:54" x14ac:dyDescent="0.3">
      <c r="C74" s="1" t="s">
        <v>204</v>
      </c>
    </row>
    <row r="75" spans="1:54" x14ac:dyDescent="0.3">
      <c r="C75" s="37" t="s">
        <v>205</v>
      </c>
      <c r="D75" s="37"/>
      <c r="E75" s="37"/>
      <c r="F75" s="37"/>
      <c r="G75" s="37"/>
      <c r="H75" s="37"/>
      <c r="I75" s="37"/>
      <c r="J75" s="37"/>
      <c r="K75" s="37"/>
    </row>
    <row r="76" spans="1:54" x14ac:dyDescent="0.3">
      <c r="C76" s="2" t="s">
        <v>206</v>
      </c>
    </row>
    <row r="77" spans="1:54" x14ac:dyDescent="0.3">
      <c r="C77" s="2" t="s">
        <v>207</v>
      </c>
    </row>
    <row r="78" spans="1:54" ht="30" customHeight="1" x14ac:dyDescent="0.3">
      <c r="C78" s="88" t="s">
        <v>208</v>
      </c>
      <c r="D78" s="89"/>
      <c r="E78" s="89"/>
      <c r="F78" s="89"/>
      <c r="G78" s="89"/>
      <c r="H78" s="89"/>
      <c r="I78" s="89"/>
      <c r="J78" s="89"/>
      <c r="K78" s="89"/>
    </row>
    <row r="79" spans="1:54" x14ac:dyDescent="0.3">
      <c r="C79" s="2" t="s">
        <v>209</v>
      </c>
    </row>
    <row r="81" spans="3:5" x14ac:dyDescent="0.3">
      <c r="C81" s="1" t="s">
        <v>5306</v>
      </c>
      <c r="E81" s="86" t="s">
        <v>5307</v>
      </c>
    </row>
    <row r="82" spans="3:5" x14ac:dyDescent="0.3">
      <c r="E82" s="2" t="s">
        <v>5348</v>
      </c>
    </row>
  </sheetData>
  <mergeCells count="1">
    <mergeCell ref="C78:K78"/>
  </mergeCells>
  <hyperlinks>
    <hyperlink ref="J2" location="'Index'!A1" display="'Index'!A1" xr:uid="{271D83DA-2E42-49CC-9AB7-C27CB5BCD68D}"/>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9FD0-979D-4DB9-AE28-F321AB5ABFB9}">
  <sheetPr codeName="Sheet1"/>
  <dimension ref="A1:IV77"/>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3277</v>
      </c>
      <c r="J2" s="38" t="s">
        <v>4904</v>
      </c>
    </row>
    <row r="3" spans="1:54" ht="16.2" x14ac:dyDescent="0.35">
      <c r="C3" s="1" t="s">
        <v>28</v>
      </c>
      <c r="D3" s="21" t="s">
        <v>3278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3279</v>
      </c>
      <c r="C26" s="57" t="s">
        <v>3280</v>
      </c>
      <c r="D26" s="54" t="s">
        <v>3281</v>
      </c>
      <c r="E26" s="6" t="s">
        <v>199</v>
      </c>
      <c r="F26" s="19">
        <v>1950000</v>
      </c>
      <c r="G26" s="24">
        <v>1956.98</v>
      </c>
      <c r="H26" s="24">
        <v>68.12</v>
      </c>
      <c r="I26" s="31">
        <v>6.8544577000000002</v>
      </c>
      <c r="J26" s="31"/>
      <c r="K26" s="35"/>
    </row>
    <row r="27" spans="1:11" x14ac:dyDescent="0.3">
      <c r="C27" s="58" t="s">
        <v>185</v>
      </c>
      <c r="D27" s="54"/>
      <c r="E27" s="6"/>
      <c r="F27" s="19"/>
      <c r="G27" s="25">
        <v>1956.98</v>
      </c>
      <c r="H27" s="25">
        <v>68.12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3282</v>
      </c>
      <c r="C39" s="57" t="s">
        <v>3283</v>
      </c>
      <c r="D39" s="54" t="s">
        <v>3284</v>
      </c>
      <c r="E39" s="6" t="s">
        <v>199</v>
      </c>
      <c r="F39" s="19">
        <v>315000</v>
      </c>
      <c r="G39" s="24">
        <v>247.71</v>
      </c>
      <c r="H39" s="24">
        <v>8.6199999999999992</v>
      </c>
      <c r="I39" s="31">
        <v>6.3853948999999997</v>
      </c>
      <c r="J39" s="31"/>
      <c r="K39" s="35"/>
    </row>
    <row r="40" spans="1:11" x14ac:dyDescent="0.3">
      <c r="B40" s="8" t="s">
        <v>3248</v>
      </c>
      <c r="C40" s="57" t="s">
        <v>3249</v>
      </c>
      <c r="D40" s="54" t="s">
        <v>3250</v>
      </c>
      <c r="E40" s="6" t="s">
        <v>199</v>
      </c>
      <c r="F40" s="19">
        <v>200000</v>
      </c>
      <c r="G40" s="24">
        <v>171.15</v>
      </c>
      <c r="H40" s="24">
        <v>5.96</v>
      </c>
      <c r="I40" s="31">
        <v>6.1416291999999997</v>
      </c>
      <c r="J40" s="31"/>
      <c r="K40" s="35"/>
    </row>
    <row r="41" spans="1:11" x14ac:dyDescent="0.3">
      <c r="B41" s="8" t="s">
        <v>3285</v>
      </c>
      <c r="C41" s="57" t="s">
        <v>3286</v>
      </c>
      <c r="D41" s="54" t="s">
        <v>3287</v>
      </c>
      <c r="E41" s="6" t="s">
        <v>199</v>
      </c>
      <c r="F41" s="19">
        <v>150000</v>
      </c>
      <c r="G41" s="24">
        <v>113</v>
      </c>
      <c r="H41" s="24">
        <v>3.93</v>
      </c>
      <c r="I41" s="31">
        <v>6.5362030000000004</v>
      </c>
      <c r="J41" s="31"/>
      <c r="K41" s="35"/>
    </row>
    <row r="42" spans="1:11" x14ac:dyDescent="0.3">
      <c r="B42" s="8" t="s">
        <v>3268</v>
      </c>
      <c r="C42" s="57" t="s">
        <v>3269</v>
      </c>
      <c r="D42" s="54" t="s">
        <v>3270</v>
      </c>
      <c r="E42" s="6" t="s">
        <v>199</v>
      </c>
      <c r="F42" s="19">
        <v>125000</v>
      </c>
      <c r="G42" s="24">
        <v>100.75</v>
      </c>
      <c r="H42" s="24">
        <v>3.51</v>
      </c>
      <c r="I42" s="31">
        <v>6.3324061</v>
      </c>
      <c r="J42" s="31"/>
      <c r="K42" s="35"/>
    </row>
    <row r="43" spans="1:11" x14ac:dyDescent="0.3">
      <c r="B43" s="8" t="s">
        <v>3288</v>
      </c>
      <c r="C43" s="57" t="s">
        <v>3289</v>
      </c>
      <c r="D43" s="54" t="s">
        <v>3290</v>
      </c>
      <c r="E43" s="6" t="s">
        <v>199</v>
      </c>
      <c r="F43" s="19">
        <v>125000</v>
      </c>
      <c r="G43" s="24">
        <v>96.75</v>
      </c>
      <c r="H43" s="24">
        <v>3.37</v>
      </c>
      <c r="I43" s="31">
        <v>6.4121309999999996</v>
      </c>
      <c r="J43" s="31"/>
      <c r="K43" s="35"/>
    </row>
    <row r="44" spans="1:11" x14ac:dyDescent="0.3">
      <c r="C44" s="58" t="s">
        <v>185</v>
      </c>
      <c r="D44" s="54"/>
      <c r="E44" s="6"/>
      <c r="F44" s="19"/>
      <c r="G44" s="25">
        <v>729.36</v>
      </c>
      <c r="H44" s="25">
        <v>25.39</v>
      </c>
      <c r="I44" s="31"/>
      <c r="J44" s="31"/>
      <c r="K44" s="35"/>
    </row>
    <row r="45" spans="1:11" x14ac:dyDescent="0.3">
      <c r="C45" s="57"/>
      <c r="D45" s="54"/>
      <c r="E45" s="6"/>
      <c r="F45" s="19"/>
      <c r="G45" s="24"/>
      <c r="H45" s="24"/>
      <c r="I45" s="31"/>
      <c r="J45" s="31"/>
      <c r="K45" s="35"/>
    </row>
    <row r="46" spans="1:11" x14ac:dyDescent="0.3">
      <c r="A46" s="10"/>
      <c r="B46" s="28"/>
      <c r="C46" s="58" t="s">
        <v>18</v>
      </c>
      <c r="D46" s="54"/>
      <c r="E46" s="6"/>
      <c r="F46" s="19"/>
      <c r="G46" s="24"/>
      <c r="H46" s="24"/>
      <c r="I46" s="31"/>
      <c r="J46" s="31"/>
      <c r="K46" s="35"/>
    </row>
    <row r="47" spans="1:11" x14ac:dyDescent="0.3">
      <c r="A47" s="28"/>
      <c r="B47" s="28"/>
      <c r="C47" s="58" t="s">
        <v>19</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20</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21</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22</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23</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C57" s="59" t="s">
        <v>24</v>
      </c>
      <c r="D57" s="54"/>
      <c r="E57" s="6"/>
      <c r="F57" s="19"/>
      <c r="G57" s="24"/>
      <c r="H57" s="24"/>
      <c r="I57" s="31"/>
      <c r="J57" s="31"/>
      <c r="K57" s="35"/>
    </row>
    <row r="58" spans="1:54" x14ac:dyDescent="0.3">
      <c r="B58" s="8" t="s">
        <v>200</v>
      </c>
      <c r="C58" s="57" t="s">
        <v>201</v>
      </c>
      <c r="D58" s="54"/>
      <c r="E58" s="6"/>
      <c r="F58" s="19"/>
      <c r="G58" s="24">
        <v>156.06</v>
      </c>
      <c r="H58" s="24">
        <v>5.43</v>
      </c>
      <c r="I58" s="31"/>
      <c r="J58" s="31"/>
      <c r="K58" s="35"/>
    </row>
    <row r="59" spans="1:54" x14ac:dyDescent="0.3">
      <c r="C59" s="58" t="s">
        <v>185</v>
      </c>
      <c r="D59" s="54"/>
      <c r="E59" s="6"/>
      <c r="F59" s="19"/>
      <c r="G59" s="25">
        <v>156.06</v>
      </c>
      <c r="H59" s="25">
        <v>5.43</v>
      </c>
      <c r="I59" s="31"/>
      <c r="J59" s="31"/>
      <c r="K59" s="35"/>
    </row>
    <row r="60" spans="1:54" x14ac:dyDescent="0.3">
      <c r="C60" s="57"/>
      <c r="D60" s="54"/>
      <c r="E60" s="6"/>
      <c r="F60" s="19"/>
      <c r="G60" s="24"/>
      <c r="H60" s="24"/>
      <c r="I60" s="31"/>
      <c r="J60" s="31"/>
      <c r="K60" s="35"/>
    </row>
    <row r="61" spans="1:54" x14ac:dyDescent="0.3">
      <c r="A61" s="10"/>
      <c r="B61" s="28"/>
      <c r="C61" s="58" t="s">
        <v>25</v>
      </c>
      <c r="D61" s="54"/>
      <c r="E61" s="6"/>
      <c r="F61" s="19"/>
      <c r="G61" s="24"/>
      <c r="H61" s="24"/>
      <c r="I61" s="31"/>
      <c r="J61" s="31"/>
      <c r="K61" s="35"/>
    </row>
    <row r="62" spans="1:54" s="2" customFormat="1" ht="13.8" x14ac:dyDescent="0.3">
      <c r="A62" s="28"/>
      <c r="B62" s="28"/>
      <c r="C62" s="57" t="s">
        <v>5160</v>
      </c>
      <c r="D62" s="54"/>
      <c r="E62" s="6"/>
      <c r="F62" s="19"/>
      <c r="G62" s="24" t="s">
        <v>2</v>
      </c>
      <c r="H62" s="24" t="s">
        <v>2</v>
      </c>
      <c r="I62" s="31"/>
      <c r="J62" s="31"/>
      <c r="K62" s="35"/>
      <c r="L62" s="3"/>
      <c r="AI62" s="3"/>
      <c r="AV62" s="3"/>
      <c r="AX62" s="3"/>
      <c r="BB62" s="3"/>
    </row>
    <row r="63" spans="1:54" x14ac:dyDescent="0.3">
      <c r="B63" s="8"/>
      <c r="C63" s="57" t="s">
        <v>202</v>
      </c>
      <c r="D63" s="54"/>
      <c r="E63" s="6"/>
      <c r="F63" s="19"/>
      <c r="G63" s="24">
        <v>30.25</v>
      </c>
      <c r="H63" s="24">
        <v>1.06</v>
      </c>
      <c r="I63" s="31"/>
      <c r="J63" s="31"/>
      <c r="K63" s="35"/>
    </row>
    <row r="64" spans="1:54" x14ac:dyDescent="0.3">
      <c r="C64" s="58" t="s">
        <v>185</v>
      </c>
      <c r="D64" s="54"/>
      <c r="E64" s="6"/>
      <c r="F64" s="19"/>
      <c r="G64" s="25">
        <v>30.25</v>
      </c>
      <c r="H64" s="25">
        <v>1.06</v>
      </c>
      <c r="I64" s="31"/>
      <c r="J64" s="31"/>
      <c r="K64" s="35"/>
    </row>
    <row r="65" spans="3:11" x14ac:dyDescent="0.3">
      <c r="C65" s="57"/>
      <c r="D65" s="54"/>
      <c r="E65" s="6"/>
      <c r="F65" s="19"/>
      <c r="G65" s="24"/>
      <c r="H65" s="24"/>
      <c r="I65" s="31"/>
      <c r="J65" s="31"/>
      <c r="K65" s="35"/>
    </row>
    <row r="66" spans="3:11" x14ac:dyDescent="0.3">
      <c r="C66" s="60" t="s">
        <v>203</v>
      </c>
      <c r="D66" s="55"/>
      <c r="E66" s="5"/>
      <c r="F66" s="20"/>
      <c r="G66" s="26">
        <v>2872.65</v>
      </c>
      <c r="H66" s="26">
        <v>100</v>
      </c>
      <c r="I66" s="32"/>
      <c r="J66" s="32"/>
      <c r="K66" s="36"/>
    </row>
    <row r="69" spans="3:11" x14ac:dyDescent="0.3">
      <c r="C69" s="1" t="s">
        <v>204</v>
      </c>
    </row>
    <row r="70" spans="3:11" x14ac:dyDescent="0.3">
      <c r="C70" s="37" t="s">
        <v>205</v>
      </c>
      <c r="D70" s="37"/>
      <c r="E70" s="37"/>
      <c r="F70" s="37"/>
      <c r="G70" s="37"/>
      <c r="H70" s="37"/>
      <c r="I70" s="37"/>
      <c r="J70" s="37"/>
      <c r="K70" s="37"/>
    </row>
    <row r="71" spans="3:11" x14ac:dyDescent="0.3">
      <c r="C71" s="2" t="s">
        <v>206</v>
      </c>
    </row>
    <row r="72" spans="3:11" x14ac:dyDescent="0.3">
      <c r="C72" s="2" t="s">
        <v>207</v>
      </c>
    </row>
    <row r="73" spans="3:11" ht="30" customHeight="1" x14ac:dyDescent="0.3">
      <c r="C73" s="88" t="s">
        <v>208</v>
      </c>
      <c r="D73" s="89"/>
      <c r="E73" s="89"/>
      <c r="F73" s="89"/>
      <c r="G73" s="89"/>
      <c r="H73" s="89"/>
      <c r="I73" s="89"/>
      <c r="J73" s="89"/>
      <c r="K73" s="89"/>
    </row>
    <row r="74" spans="3:11" x14ac:dyDescent="0.3">
      <c r="C74" s="2" t="s">
        <v>209</v>
      </c>
    </row>
    <row r="76" spans="3:11" x14ac:dyDescent="0.3">
      <c r="C76" s="1" t="s">
        <v>5306</v>
      </c>
      <c r="E76" s="86" t="s">
        <v>5307</v>
      </c>
    </row>
    <row r="77" spans="3:11" x14ac:dyDescent="0.3">
      <c r="E77" s="2" t="s">
        <v>5348</v>
      </c>
    </row>
  </sheetData>
  <mergeCells count="1">
    <mergeCell ref="C73:K73"/>
  </mergeCells>
  <hyperlinks>
    <hyperlink ref="J2" location="'Index'!A1" display="'Index'!A1" xr:uid="{4DDC5607-D65A-43CF-B545-16C307FF92A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A4DC0-02DB-43E9-B61F-D5F18D8BD0F2}">
  <sheetPr codeName="Sheet1"/>
  <dimension ref="A1:IV106"/>
  <sheetViews>
    <sheetView showGridLines="0" zoomScale="90" zoomScaleNormal="90" workbookViewId="0">
      <pane ySplit="6" topLeftCell="A9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3291</v>
      </c>
      <c r="J2" s="38" t="s">
        <v>4904</v>
      </c>
    </row>
    <row r="3" spans="1:54" ht="16.2" x14ac:dyDescent="0.35">
      <c r="C3" s="1" t="s">
        <v>28</v>
      </c>
      <c r="D3" s="21" t="s">
        <v>3292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324</v>
      </c>
      <c r="C10" s="57" t="s">
        <v>325</v>
      </c>
      <c r="D10" s="54" t="s">
        <v>326</v>
      </c>
      <c r="E10" s="6" t="s">
        <v>138</v>
      </c>
      <c r="F10" s="19">
        <v>2500000</v>
      </c>
      <c r="G10" s="24">
        <v>27646.25</v>
      </c>
      <c r="H10" s="24">
        <v>5.84</v>
      </c>
      <c r="I10" s="31"/>
      <c r="J10" s="31"/>
      <c r="K10" s="35"/>
    </row>
    <row r="11" spans="1:54" x14ac:dyDescent="0.3">
      <c r="B11" s="8" t="s">
        <v>260</v>
      </c>
      <c r="C11" s="57" t="s">
        <v>261</v>
      </c>
      <c r="D11" s="54" t="s">
        <v>262</v>
      </c>
      <c r="E11" s="6" t="s">
        <v>90</v>
      </c>
      <c r="F11" s="19">
        <v>700000</v>
      </c>
      <c r="G11" s="24">
        <v>22250.9</v>
      </c>
      <c r="H11" s="24">
        <v>4.7</v>
      </c>
      <c r="I11" s="31"/>
      <c r="J11" s="31"/>
      <c r="K11" s="35"/>
    </row>
    <row r="12" spans="1:54" x14ac:dyDescent="0.3">
      <c r="B12" s="8" t="s">
        <v>62</v>
      </c>
      <c r="C12" s="57" t="s">
        <v>63</v>
      </c>
      <c r="D12" s="54" t="s">
        <v>64</v>
      </c>
      <c r="E12" s="6" t="s">
        <v>43</v>
      </c>
      <c r="F12" s="19">
        <v>2100000</v>
      </c>
      <c r="G12" s="24">
        <v>19677</v>
      </c>
      <c r="H12" s="24">
        <v>4.16</v>
      </c>
      <c r="I12" s="31"/>
      <c r="J12" s="31"/>
      <c r="K12" s="35"/>
    </row>
    <row r="13" spans="1:54" x14ac:dyDescent="0.3">
      <c r="B13" s="8" t="s">
        <v>3293</v>
      </c>
      <c r="C13" s="57" t="s">
        <v>3294</v>
      </c>
      <c r="D13" s="54" t="s">
        <v>3295</v>
      </c>
      <c r="E13" s="6" t="s">
        <v>156</v>
      </c>
      <c r="F13" s="19">
        <v>7000000</v>
      </c>
      <c r="G13" s="24">
        <v>18875.5</v>
      </c>
      <c r="H13" s="24">
        <v>3.99</v>
      </c>
      <c r="I13" s="31"/>
      <c r="J13" s="31"/>
      <c r="K13" s="35"/>
    </row>
    <row r="14" spans="1:54" x14ac:dyDescent="0.3">
      <c r="B14" s="8" t="s">
        <v>578</v>
      </c>
      <c r="C14" s="57" t="s">
        <v>579</v>
      </c>
      <c r="D14" s="54" t="s">
        <v>580</v>
      </c>
      <c r="E14" s="6" t="s">
        <v>127</v>
      </c>
      <c r="F14" s="19">
        <v>11291240</v>
      </c>
      <c r="G14" s="24">
        <v>17823.22</v>
      </c>
      <c r="H14" s="24">
        <v>3.76</v>
      </c>
      <c r="I14" s="31"/>
      <c r="J14" s="31"/>
      <c r="K14" s="35"/>
    </row>
    <row r="15" spans="1:54" x14ac:dyDescent="0.3">
      <c r="B15" s="8" t="s">
        <v>567</v>
      </c>
      <c r="C15" s="57" t="s">
        <v>568</v>
      </c>
      <c r="D15" s="54" t="s">
        <v>569</v>
      </c>
      <c r="E15" s="6" t="s">
        <v>354</v>
      </c>
      <c r="F15" s="19">
        <v>611360</v>
      </c>
      <c r="G15" s="24">
        <v>17751.45</v>
      </c>
      <c r="H15" s="24">
        <v>3.75</v>
      </c>
      <c r="I15" s="31"/>
      <c r="J15" s="31"/>
      <c r="K15" s="35"/>
    </row>
    <row r="16" spans="1:54" x14ac:dyDescent="0.3">
      <c r="B16" s="8" t="s">
        <v>1133</v>
      </c>
      <c r="C16" s="57" t="s">
        <v>1134</v>
      </c>
      <c r="D16" s="54" t="s">
        <v>1135</v>
      </c>
      <c r="E16" s="6" t="s">
        <v>82</v>
      </c>
      <c r="F16" s="19">
        <v>741783</v>
      </c>
      <c r="G16" s="24">
        <v>16093.72</v>
      </c>
      <c r="H16" s="24">
        <v>3.4</v>
      </c>
      <c r="I16" s="31"/>
      <c r="J16" s="31"/>
      <c r="K16" s="35"/>
    </row>
    <row r="17" spans="2:11" x14ac:dyDescent="0.3">
      <c r="B17" s="8" t="s">
        <v>40</v>
      </c>
      <c r="C17" s="57" t="s">
        <v>41</v>
      </c>
      <c r="D17" s="54" t="s">
        <v>42</v>
      </c>
      <c r="E17" s="6" t="s">
        <v>43</v>
      </c>
      <c r="F17" s="19">
        <v>1580000</v>
      </c>
      <c r="G17" s="24">
        <v>15599.34</v>
      </c>
      <c r="H17" s="24">
        <v>3.29</v>
      </c>
      <c r="I17" s="31"/>
      <c r="J17" s="31"/>
      <c r="K17" s="35"/>
    </row>
    <row r="18" spans="2:11" x14ac:dyDescent="0.3">
      <c r="B18" s="8" t="s">
        <v>2899</v>
      </c>
      <c r="C18" s="57" t="s">
        <v>2900</v>
      </c>
      <c r="D18" s="54" t="s">
        <v>2901</v>
      </c>
      <c r="E18" s="6" t="s">
        <v>61</v>
      </c>
      <c r="F18" s="19">
        <v>2180676</v>
      </c>
      <c r="G18" s="24">
        <v>15089.19</v>
      </c>
      <c r="H18" s="24">
        <v>3.19</v>
      </c>
      <c r="I18" s="31"/>
      <c r="J18" s="31"/>
      <c r="K18" s="35"/>
    </row>
    <row r="19" spans="2:11" x14ac:dyDescent="0.3">
      <c r="B19" s="8" t="s">
        <v>612</v>
      </c>
      <c r="C19" s="57" t="s">
        <v>613</v>
      </c>
      <c r="D19" s="54" t="s">
        <v>614</v>
      </c>
      <c r="E19" s="6" t="s">
        <v>90</v>
      </c>
      <c r="F19" s="19">
        <v>700000</v>
      </c>
      <c r="G19" s="24">
        <v>14618.1</v>
      </c>
      <c r="H19" s="24">
        <v>3.09</v>
      </c>
      <c r="I19" s="31"/>
      <c r="J19" s="31"/>
      <c r="K19" s="35"/>
    </row>
    <row r="20" spans="2:11" x14ac:dyDescent="0.3">
      <c r="B20" s="8" t="s">
        <v>171</v>
      </c>
      <c r="C20" s="57" t="s">
        <v>172</v>
      </c>
      <c r="D20" s="54" t="s">
        <v>173</v>
      </c>
      <c r="E20" s="6" t="s">
        <v>174</v>
      </c>
      <c r="F20" s="19">
        <v>40000</v>
      </c>
      <c r="G20" s="24">
        <v>14598</v>
      </c>
      <c r="H20" s="24">
        <v>3.08</v>
      </c>
      <c r="I20" s="31"/>
      <c r="J20" s="31"/>
      <c r="K20" s="35"/>
    </row>
    <row r="21" spans="2:11" x14ac:dyDescent="0.3">
      <c r="B21" s="8" t="s">
        <v>519</v>
      </c>
      <c r="C21" s="57" t="s">
        <v>520</v>
      </c>
      <c r="D21" s="54" t="s">
        <v>521</v>
      </c>
      <c r="E21" s="6" t="s">
        <v>354</v>
      </c>
      <c r="F21" s="19">
        <v>1900000</v>
      </c>
      <c r="G21" s="24">
        <v>14320.3</v>
      </c>
      <c r="H21" s="24">
        <v>3.02</v>
      </c>
      <c r="I21" s="31"/>
      <c r="J21" s="31"/>
      <c r="K21" s="35"/>
    </row>
    <row r="22" spans="2:11" x14ac:dyDescent="0.3">
      <c r="B22" s="8" t="s">
        <v>3296</v>
      </c>
      <c r="C22" s="57" t="s">
        <v>3297</v>
      </c>
      <c r="D22" s="54" t="s">
        <v>3298</v>
      </c>
      <c r="E22" s="6" t="s">
        <v>152</v>
      </c>
      <c r="F22" s="19">
        <v>1538843</v>
      </c>
      <c r="G22" s="24">
        <v>14201.98</v>
      </c>
      <c r="H22" s="24">
        <v>3</v>
      </c>
      <c r="I22" s="31"/>
      <c r="J22" s="31"/>
      <c r="K22" s="35"/>
    </row>
    <row r="23" spans="2:11" x14ac:dyDescent="0.3">
      <c r="B23" s="8" t="s">
        <v>1028</v>
      </c>
      <c r="C23" s="57" t="s">
        <v>1029</v>
      </c>
      <c r="D23" s="54" t="s">
        <v>1030</v>
      </c>
      <c r="E23" s="6" t="s">
        <v>115</v>
      </c>
      <c r="F23" s="19">
        <v>1300000</v>
      </c>
      <c r="G23" s="24">
        <v>13902.2</v>
      </c>
      <c r="H23" s="24">
        <v>2.94</v>
      </c>
      <c r="I23" s="31"/>
      <c r="J23" s="31"/>
      <c r="K23" s="35"/>
    </row>
    <row r="24" spans="2:11" x14ac:dyDescent="0.3">
      <c r="B24" s="8" t="s">
        <v>1130</v>
      </c>
      <c r="C24" s="57" t="s">
        <v>1131</v>
      </c>
      <c r="D24" s="54" t="s">
        <v>1132</v>
      </c>
      <c r="E24" s="6" t="s">
        <v>115</v>
      </c>
      <c r="F24" s="19">
        <v>2855012</v>
      </c>
      <c r="G24" s="24">
        <v>13704.06</v>
      </c>
      <c r="H24" s="24">
        <v>2.89</v>
      </c>
      <c r="I24" s="31"/>
      <c r="J24" s="31"/>
      <c r="K24" s="35"/>
    </row>
    <row r="25" spans="2:11" x14ac:dyDescent="0.3">
      <c r="B25" s="8" t="s">
        <v>2000</v>
      </c>
      <c r="C25" s="57" t="s">
        <v>2001</v>
      </c>
      <c r="D25" s="54" t="s">
        <v>2002</v>
      </c>
      <c r="E25" s="6" t="s">
        <v>234</v>
      </c>
      <c r="F25" s="19">
        <v>2225742</v>
      </c>
      <c r="G25" s="24">
        <v>13654.93</v>
      </c>
      <c r="H25" s="24">
        <v>2.88</v>
      </c>
      <c r="I25" s="31"/>
      <c r="J25" s="31"/>
      <c r="K25" s="35"/>
    </row>
    <row r="26" spans="2:11" x14ac:dyDescent="0.3">
      <c r="B26" s="8" t="s">
        <v>892</v>
      </c>
      <c r="C26" s="57" t="s">
        <v>893</v>
      </c>
      <c r="D26" s="54" t="s">
        <v>894</v>
      </c>
      <c r="E26" s="6" t="s">
        <v>138</v>
      </c>
      <c r="F26" s="19">
        <v>900000</v>
      </c>
      <c r="G26" s="24">
        <v>11625.3</v>
      </c>
      <c r="H26" s="24">
        <v>2.46</v>
      </c>
      <c r="I26" s="31"/>
      <c r="J26" s="31"/>
      <c r="K26" s="35"/>
    </row>
    <row r="27" spans="2:11" x14ac:dyDescent="0.3">
      <c r="B27" s="8" t="s">
        <v>2630</v>
      </c>
      <c r="C27" s="57" t="s">
        <v>2631</v>
      </c>
      <c r="D27" s="54" t="s">
        <v>2632</v>
      </c>
      <c r="E27" s="6" t="s">
        <v>167</v>
      </c>
      <c r="F27" s="19">
        <v>3001226</v>
      </c>
      <c r="G27" s="24">
        <v>11541.21</v>
      </c>
      <c r="H27" s="24">
        <v>2.44</v>
      </c>
      <c r="I27" s="31"/>
      <c r="J27" s="31"/>
      <c r="K27" s="35"/>
    </row>
    <row r="28" spans="2:11" x14ac:dyDescent="0.3">
      <c r="B28" s="8" t="s">
        <v>65</v>
      </c>
      <c r="C28" s="57" t="s">
        <v>66</v>
      </c>
      <c r="D28" s="54" t="s">
        <v>67</v>
      </c>
      <c r="E28" s="6" t="s">
        <v>43</v>
      </c>
      <c r="F28" s="19">
        <v>500000</v>
      </c>
      <c r="G28" s="24">
        <v>10511</v>
      </c>
      <c r="H28" s="24">
        <v>2.2200000000000002</v>
      </c>
      <c r="I28" s="31"/>
      <c r="J28" s="31"/>
      <c r="K28" s="35"/>
    </row>
    <row r="29" spans="2:11" x14ac:dyDescent="0.3">
      <c r="B29" s="8" t="s">
        <v>1046</v>
      </c>
      <c r="C29" s="57" t="s">
        <v>1047</v>
      </c>
      <c r="D29" s="54" t="s">
        <v>1048</v>
      </c>
      <c r="E29" s="6" t="s">
        <v>138</v>
      </c>
      <c r="F29" s="19">
        <v>900000</v>
      </c>
      <c r="G29" s="24">
        <v>9651.6</v>
      </c>
      <c r="H29" s="24">
        <v>2.04</v>
      </c>
      <c r="I29" s="31"/>
      <c r="J29" s="31"/>
      <c r="K29" s="35"/>
    </row>
    <row r="30" spans="2:11" x14ac:dyDescent="0.3">
      <c r="B30" s="8" t="s">
        <v>336</v>
      </c>
      <c r="C30" s="57" t="s">
        <v>337</v>
      </c>
      <c r="D30" s="54" t="s">
        <v>338</v>
      </c>
      <c r="E30" s="6" t="s">
        <v>82</v>
      </c>
      <c r="F30" s="19">
        <v>1812156</v>
      </c>
      <c r="G30" s="24">
        <v>7903.72</v>
      </c>
      <c r="H30" s="24">
        <v>1.67</v>
      </c>
      <c r="I30" s="31"/>
      <c r="J30" s="31"/>
      <c r="K30" s="35"/>
    </row>
    <row r="31" spans="2:11" x14ac:dyDescent="0.3">
      <c r="B31" s="8" t="s">
        <v>618</v>
      </c>
      <c r="C31" s="57" t="s">
        <v>619</v>
      </c>
      <c r="D31" s="54" t="s">
        <v>620</v>
      </c>
      <c r="E31" s="6" t="s">
        <v>148</v>
      </c>
      <c r="F31" s="19">
        <v>2234120</v>
      </c>
      <c r="G31" s="24">
        <v>7783.67</v>
      </c>
      <c r="H31" s="24">
        <v>1.64</v>
      </c>
      <c r="I31" s="31"/>
      <c r="J31" s="31"/>
      <c r="K31" s="35"/>
    </row>
    <row r="32" spans="2:11" x14ac:dyDescent="0.3">
      <c r="B32" s="8" t="s">
        <v>516</v>
      </c>
      <c r="C32" s="57" t="s">
        <v>517</v>
      </c>
      <c r="D32" s="54" t="s">
        <v>518</v>
      </c>
      <c r="E32" s="6" t="s">
        <v>115</v>
      </c>
      <c r="F32" s="19">
        <v>900000</v>
      </c>
      <c r="G32" s="24">
        <v>7545.15</v>
      </c>
      <c r="H32" s="24">
        <v>1.59</v>
      </c>
      <c r="I32" s="31"/>
      <c r="J32" s="31"/>
      <c r="K32" s="35"/>
    </row>
    <row r="33" spans="2:11" x14ac:dyDescent="0.3">
      <c r="B33" s="8" t="s">
        <v>541</v>
      </c>
      <c r="C33" s="57" t="s">
        <v>542</v>
      </c>
      <c r="D33" s="54" t="s">
        <v>543</v>
      </c>
      <c r="E33" s="6" t="s">
        <v>152</v>
      </c>
      <c r="F33" s="19">
        <v>6660154</v>
      </c>
      <c r="G33" s="24">
        <v>7019.14</v>
      </c>
      <c r="H33" s="24">
        <v>1.48</v>
      </c>
      <c r="I33" s="31"/>
      <c r="J33" s="31"/>
      <c r="K33" s="35"/>
    </row>
    <row r="34" spans="2:11" x14ac:dyDescent="0.3">
      <c r="B34" s="8" t="s">
        <v>1136</v>
      </c>
      <c r="C34" s="57" t="s">
        <v>1137</v>
      </c>
      <c r="D34" s="54" t="s">
        <v>1138</v>
      </c>
      <c r="E34" s="6" t="s">
        <v>156</v>
      </c>
      <c r="F34" s="19">
        <v>1000000</v>
      </c>
      <c r="G34" s="24">
        <v>5723</v>
      </c>
      <c r="H34" s="24">
        <v>1.21</v>
      </c>
      <c r="I34" s="31"/>
      <c r="J34" s="31"/>
      <c r="K34" s="35"/>
    </row>
    <row r="35" spans="2:11" x14ac:dyDescent="0.3">
      <c r="B35" s="8" t="s">
        <v>901</v>
      </c>
      <c r="C35" s="57" t="s">
        <v>902</v>
      </c>
      <c r="D35" s="54" t="s">
        <v>903</v>
      </c>
      <c r="E35" s="6" t="s">
        <v>156</v>
      </c>
      <c r="F35" s="19">
        <v>6034645</v>
      </c>
      <c r="G35" s="24">
        <v>5055.22</v>
      </c>
      <c r="H35" s="24">
        <v>1.07</v>
      </c>
      <c r="I35" s="31"/>
      <c r="J35" s="31"/>
      <c r="K35" s="35"/>
    </row>
    <row r="36" spans="2:11" x14ac:dyDescent="0.3">
      <c r="B36" s="8" t="s">
        <v>3299</v>
      </c>
      <c r="C36" s="57" t="s">
        <v>3300</v>
      </c>
      <c r="D36" s="54" t="s">
        <v>3301</v>
      </c>
      <c r="E36" s="6" t="s">
        <v>3302</v>
      </c>
      <c r="F36" s="19">
        <v>3345454</v>
      </c>
      <c r="G36" s="24">
        <v>4772.62</v>
      </c>
      <c r="H36" s="24">
        <v>1.01</v>
      </c>
      <c r="I36" s="31"/>
      <c r="J36" s="31"/>
      <c r="K36" s="35"/>
    </row>
    <row r="37" spans="2:11" x14ac:dyDescent="0.3">
      <c r="B37" s="8" t="s">
        <v>3303</v>
      </c>
      <c r="C37" s="57" t="s">
        <v>3304</v>
      </c>
      <c r="D37" s="54" t="s">
        <v>3305</v>
      </c>
      <c r="E37" s="6" t="s">
        <v>123</v>
      </c>
      <c r="F37" s="19">
        <v>451813</v>
      </c>
      <c r="G37" s="24">
        <v>3702.38</v>
      </c>
      <c r="H37" s="24">
        <v>0.78</v>
      </c>
      <c r="I37" s="31"/>
      <c r="J37" s="31"/>
      <c r="K37" s="35"/>
    </row>
    <row r="38" spans="2:11" x14ac:dyDescent="0.3">
      <c r="B38" s="8" t="s">
        <v>883</v>
      </c>
      <c r="C38" s="57" t="s">
        <v>884</v>
      </c>
      <c r="D38" s="54" t="s">
        <v>885</v>
      </c>
      <c r="E38" s="6" t="s">
        <v>82</v>
      </c>
      <c r="F38" s="19">
        <v>35000</v>
      </c>
      <c r="G38" s="24">
        <v>3078.32</v>
      </c>
      <c r="H38" s="24">
        <v>0.65</v>
      </c>
      <c r="I38" s="31"/>
      <c r="J38" s="31"/>
      <c r="K38" s="35"/>
    </row>
    <row r="39" spans="2:11" x14ac:dyDescent="0.3">
      <c r="B39" s="8" t="s">
        <v>2338</v>
      </c>
      <c r="C39" s="57" t="s">
        <v>2339</v>
      </c>
      <c r="D39" s="54" t="s">
        <v>2340</v>
      </c>
      <c r="E39" s="6" t="s">
        <v>82</v>
      </c>
      <c r="F39" s="19">
        <v>1170000</v>
      </c>
      <c r="G39" s="24">
        <v>2440.9699999999998</v>
      </c>
      <c r="H39" s="24">
        <v>0.52</v>
      </c>
      <c r="I39" s="31"/>
      <c r="J39" s="31"/>
      <c r="K39" s="35"/>
    </row>
    <row r="40" spans="2:11" x14ac:dyDescent="0.3">
      <c r="B40" s="8" t="s">
        <v>157</v>
      </c>
      <c r="C40" s="57" t="s">
        <v>158</v>
      </c>
      <c r="D40" s="54" t="s">
        <v>159</v>
      </c>
      <c r="E40" s="6" t="s">
        <v>152</v>
      </c>
      <c r="F40" s="19">
        <v>452767</v>
      </c>
      <c r="G40" s="24">
        <v>2140.46</v>
      </c>
      <c r="H40" s="24">
        <v>0.45</v>
      </c>
      <c r="I40" s="31"/>
      <c r="J40" s="31"/>
      <c r="K40" s="35"/>
    </row>
    <row r="41" spans="2:11" x14ac:dyDescent="0.3">
      <c r="B41" s="8" t="s">
        <v>889</v>
      </c>
      <c r="C41" s="57" t="s">
        <v>890</v>
      </c>
      <c r="D41" s="54" t="s">
        <v>891</v>
      </c>
      <c r="E41" s="6" t="s">
        <v>174</v>
      </c>
      <c r="F41" s="19">
        <v>11768</v>
      </c>
      <c r="G41" s="24">
        <v>154.63</v>
      </c>
      <c r="H41" s="24">
        <v>0.03</v>
      </c>
      <c r="I41" s="31"/>
      <c r="J41" s="31"/>
      <c r="K41" s="35"/>
    </row>
    <row r="42" spans="2:11" x14ac:dyDescent="0.3">
      <c r="C42" s="58" t="s">
        <v>185</v>
      </c>
      <c r="D42" s="54"/>
      <c r="E42" s="6"/>
      <c r="F42" s="19"/>
      <c r="G42" s="25">
        <v>370454.53</v>
      </c>
      <c r="H42" s="25">
        <v>78.239999999999995</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9" t="s">
        <v>4</v>
      </c>
      <c r="D46" s="54"/>
      <c r="E46" s="6"/>
      <c r="F46" s="19"/>
      <c r="G46" s="24"/>
      <c r="H46" s="24"/>
      <c r="I46" s="31"/>
      <c r="J46" s="31"/>
      <c r="K46" s="35"/>
    </row>
    <row r="47" spans="2:11" x14ac:dyDescent="0.3">
      <c r="B47" s="8" t="s">
        <v>3306</v>
      </c>
      <c r="C47" s="57" t="s">
        <v>3307</v>
      </c>
      <c r="D47" s="54" t="s">
        <v>3308</v>
      </c>
      <c r="E47" s="6" t="s">
        <v>127</v>
      </c>
      <c r="F47" s="19">
        <v>2555000</v>
      </c>
      <c r="G47" s="24">
        <v>17092.43</v>
      </c>
      <c r="H47" s="24">
        <v>3.61</v>
      </c>
      <c r="I47" s="31"/>
      <c r="J47" s="31"/>
      <c r="K47" s="35"/>
    </row>
    <row r="48" spans="2:11" x14ac:dyDescent="0.3">
      <c r="C48" s="58" t="s">
        <v>185</v>
      </c>
      <c r="D48" s="54"/>
      <c r="E48" s="6"/>
      <c r="F48" s="19"/>
      <c r="G48" s="25">
        <v>17092.43</v>
      </c>
      <c r="H48" s="25">
        <v>3.61</v>
      </c>
      <c r="I48" s="31"/>
      <c r="J48" s="31"/>
      <c r="K48" s="35"/>
    </row>
    <row r="49" spans="1:11" x14ac:dyDescent="0.3">
      <c r="C49" s="57"/>
      <c r="D49" s="54"/>
      <c r="E49" s="6"/>
      <c r="F49" s="19"/>
      <c r="G49" s="24"/>
      <c r="H49" s="24"/>
      <c r="I49" s="31"/>
      <c r="J49" s="31"/>
      <c r="K49" s="35"/>
    </row>
    <row r="50" spans="1:11" x14ac:dyDescent="0.3">
      <c r="C50" s="58" t="s">
        <v>5</v>
      </c>
      <c r="D50" s="54"/>
      <c r="E50" s="6"/>
      <c r="F50" s="19"/>
      <c r="G50" s="24"/>
      <c r="H50" s="24"/>
      <c r="I50" s="31"/>
      <c r="J50" s="31"/>
      <c r="K50" s="35"/>
    </row>
    <row r="51" spans="1:11" x14ac:dyDescent="0.3">
      <c r="C51" s="57"/>
      <c r="D51" s="54"/>
      <c r="E51" s="6"/>
      <c r="F51" s="19"/>
      <c r="G51" s="24"/>
      <c r="H51" s="24"/>
      <c r="I51" s="31"/>
      <c r="J51" s="31"/>
      <c r="K51" s="35"/>
    </row>
    <row r="52" spans="1:11" x14ac:dyDescent="0.3">
      <c r="C52" s="58" t="s">
        <v>6</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7</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8</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9</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10</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11</v>
      </c>
      <c r="D62" s="54"/>
      <c r="E62" s="6"/>
      <c r="F62" s="19"/>
      <c r="G62" s="24"/>
      <c r="H62" s="24"/>
      <c r="I62" s="31"/>
      <c r="J62" s="31"/>
      <c r="K62" s="35"/>
    </row>
    <row r="63" spans="1:11" x14ac:dyDescent="0.3">
      <c r="A63" s="28"/>
      <c r="B63" s="28"/>
      <c r="C63" s="58" t="s">
        <v>13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A65" s="28"/>
      <c r="B65" s="28"/>
      <c r="C65" s="58" t="s">
        <v>14</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C67" s="59" t="s">
        <v>15</v>
      </c>
      <c r="D67" s="54"/>
      <c r="E67" s="6"/>
      <c r="F67" s="19"/>
      <c r="G67" s="24"/>
      <c r="H67" s="24"/>
      <c r="I67" s="31"/>
      <c r="J67" s="31"/>
      <c r="K67" s="35"/>
    </row>
    <row r="68" spans="1:11" x14ac:dyDescent="0.3">
      <c r="B68" s="8" t="s">
        <v>196</v>
      </c>
      <c r="C68" s="57" t="s">
        <v>197</v>
      </c>
      <c r="D68" s="54" t="s">
        <v>198</v>
      </c>
      <c r="E68" s="6" t="s">
        <v>199</v>
      </c>
      <c r="F68" s="19">
        <v>1000000</v>
      </c>
      <c r="G68" s="24">
        <v>997.22</v>
      </c>
      <c r="H68" s="24">
        <v>0.21</v>
      </c>
      <c r="I68" s="31">
        <v>5.3612000000000002</v>
      </c>
      <c r="J68" s="31"/>
      <c r="K68" s="35"/>
    </row>
    <row r="69" spans="1:11" x14ac:dyDescent="0.3">
      <c r="C69" s="58" t="s">
        <v>185</v>
      </c>
      <c r="D69" s="54"/>
      <c r="E69" s="6"/>
      <c r="F69" s="19"/>
      <c r="G69" s="25">
        <v>997.22</v>
      </c>
      <c r="H69" s="25">
        <v>0.21</v>
      </c>
      <c r="I69" s="31"/>
      <c r="J69" s="31"/>
      <c r="K69" s="35"/>
    </row>
    <row r="70" spans="1:11" x14ac:dyDescent="0.3">
      <c r="C70" s="57"/>
      <c r="D70" s="54"/>
      <c r="E70" s="6"/>
      <c r="F70" s="19"/>
      <c r="G70" s="24"/>
      <c r="H70" s="24"/>
      <c r="I70" s="31"/>
      <c r="J70" s="31"/>
      <c r="K70" s="35"/>
    </row>
    <row r="71" spans="1:11" x14ac:dyDescent="0.3">
      <c r="C71" s="58" t="s">
        <v>16</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17</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20</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21</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22</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23</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C86" s="59" t="s">
        <v>24</v>
      </c>
      <c r="D86" s="54"/>
      <c r="E86" s="6"/>
      <c r="F86" s="19"/>
      <c r="G86" s="24"/>
      <c r="H86" s="24"/>
      <c r="I86" s="31"/>
      <c r="J86" s="31"/>
      <c r="K86" s="35"/>
    </row>
    <row r="87" spans="1:54" x14ac:dyDescent="0.3">
      <c r="B87" s="8" t="s">
        <v>200</v>
      </c>
      <c r="C87" s="57" t="s">
        <v>201</v>
      </c>
      <c r="D87" s="54"/>
      <c r="E87" s="6"/>
      <c r="F87" s="19"/>
      <c r="G87" s="24">
        <v>85454.64</v>
      </c>
      <c r="H87" s="24">
        <v>18.05</v>
      </c>
      <c r="I87" s="31"/>
      <c r="J87" s="31"/>
      <c r="K87" s="35"/>
    </row>
    <row r="88" spans="1:54" x14ac:dyDescent="0.3">
      <c r="C88" s="58" t="s">
        <v>185</v>
      </c>
      <c r="D88" s="54"/>
      <c r="E88" s="6"/>
      <c r="F88" s="19"/>
      <c r="G88" s="25">
        <v>85454.64</v>
      </c>
      <c r="H88" s="25">
        <v>18.05</v>
      </c>
      <c r="I88" s="31"/>
      <c r="J88" s="31"/>
      <c r="K88" s="35"/>
    </row>
    <row r="89" spans="1:54" x14ac:dyDescent="0.3">
      <c r="C89" s="57"/>
      <c r="D89" s="54"/>
      <c r="E89" s="6"/>
      <c r="F89" s="19"/>
      <c r="G89" s="24"/>
      <c r="H89" s="24"/>
      <c r="I89" s="31"/>
      <c r="J89" s="31"/>
      <c r="K89" s="35"/>
    </row>
    <row r="90" spans="1:54" x14ac:dyDescent="0.3">
      <c r="A90" s="10"/>
      <c r="B90" s="28"/>
      <c r="C90" s="58" t="s">
        <v>25</v>
      </c>
      <c r="D90" s="54"/>
      <c r="E90" s="6"/>
      <c r="F90" s="19"/>
      <c r="G90" s="24"/>
      <c r="H90" s="24"/>
      <c r="I90" s="31"/>
      <c r="J90" s="31"/>
      <c r="K90" s="35"/>
    </row>
    <row r="91" spans="1:54" s="2" customFormat="1" ht="13.8" x14ac:dyDescent="0.3">
      <c r="A91" s="28"/>
      <c r="B91" s="28"/>
      <c r="C91" s="57" t="s">
        <v>5160</v>
      </c>
      <c r="D91" s="54"/>
      <c r="E91" s="6"/>
      <c r="F91" s="19"/>
      <c r="G91" s="24" t="s">
        <v>2</v>
      </c>
      <c r="H91" s="24" t="s">
        <v>2</v>
      </c>
      <c r="I91" s="31"/>
      <c r="J91" s="31"/>
      <c r="K91" s="35"/>
      <c r="L91" s="3"/>
      <c r="AI91" s="3"/>
      <c r="AV91" s="3"/>
      <c r="AX91" s="3"/>
      <c r="BB91" s="3"/>
    </row>
    <row r="92" spans="1:54" x14ac:dyDescent="0.3">
      <c r="B92" s="8"/>
      <c r="C92" s="57" t="s">
        <v>202</v>
      </c>
      <c r="D92" s="54"/>
      <c r="E92" s="6"/>
      <c r="F92" s="19"/>
      <c r="G92" s="24">
        <v>-495.32</v>
      </c>
      <c r="H92" s="24">
        <v>-0.11</v>
      </c>
      <c r="I92" s="31"/>
      <c r="J92" s="31"/>
      <c r="K92" s="35"/>
    </row>
    <row r="93" spans="1:54" x14ac:dyDescent="0.3">
      <c r="C93" s="58" t="s">
        <v>185</v>
      </c>
      <c r="D93" s="54"/>
      <c r="E93" s="6"/>
      <c r="F93" s="19"/>
      <c r="G93" s="25">
        <v>-495.32</v>
      </c>
      <c r="H93" s="25">
        <v>-0.11</v>
      </c>
      <c r="I93" s="31"/>
      <c r="J93" s="31"/>
      <c r="K93" s="35"/>
    </row>
    <row r="94" spans="1:54" x14ac:dyDescent="0.3">
      <c r="C94" s="57"/>
      <c r="D94" s="54"/>
      <c r="E94" s="6"/>
      <c r="F94" s="19"/>
      <c r="G94" s="24"/>
      <c r="H94" s="24"/>
      <c r="I94" s="31"/>
      <c r="J94" s="31"/>
      <c r="K94" s="35"/>
    </row>
    <row r="95" spans="1:54" x14ac:dyDescent="0.3">
      <c r="C95" s="60" t="s">
        <v>203</v>
      </c>
      <c r="D95" s="55"/>
      <c r="E95" s="5"/>
      <c r="F95" s="20"/>
      <c r="G95" s="26">
        <v>473503.5</v>
      </c>
      <c r="H95" s="26">
        <v>99.999999999999986</v>
      </c>
      <c r="I95" s="32"/>
      <c r="J95" s="32"/>
      <c r="K95" s="36"/>
    </row>
    <row r="98" spans="3:11" x14ac:dyDescent="0.3">
      <c r="C98" s="1" t="s">
        <v>204</v>
      </c>
    </row>
    <row r="99" spans="3:11" x14ac:dyDescent="0.3">
      <c r="C99" s="37" t="s">
        <v>205</v>
      </c>
      <c r="D99" s="37"/>
      <c r="E99" s="37"/>
      <c r="F99" s="37"/>
      <c r="G99" s="37"/>
      <c r="H99" s="37"/>
      <c r="I99" s="37"/>
      <c r="J99" s="37"/>
      <c r="K99" s="37"/>
    </row>
    <row r="100" spans="3:11" x14ac:dyDescent="0.3">
      <c r="C100" s="2" t="s">
        <v>206</v>
      </c>
    </row>
    <row r="101" spans="3:11" x14ac:dyDescent="0.3">
      <c r="C101" s="2" t="s">
        <v>207</v>
      </c>
    </row>
    <row r="102" spans="3:11" ht="30" customHeight="1" x14ac:dyDescent="0.3">
      <c r="C102" s="88" t="s">
        <v>208</v>
      </c>
      <c r="D102" s="89"/>
      <c r="E102" s="89"/>
      <c r="F102" s="89"/>
      <c r="G102" s="89"/>
      <c r="H102" s="89"/>
      <c r="I102" s="89"/>
      <c r="J102" s="89"/>
      <c r="K102" s="89"/>
    </row>
    <row r="103" spans="3:11" x14ac:dyDescent="0.3">
      <c r="C103" s="2" t="s">
        <v>209</v>
      </c>
    </row>
    <row r="105" spans="3:11" x14ac:dyDescent="0.3">
      <c r="C105" s="1" t="s">
        <v>5306</v>
      </c>
      <c r="E105" s="86" t="s">
        <v>5307</v>
      </c>
    </row>
    <row r="106" spans="3:11" x14ac:dyDescent="0.3">
      <c r="E106" s="2" t="s">
        <v>5312</v>
      </c>
    </row>
  </sheetData>
  <mergeCells count="1">
    <mergeCell ref="C102:K102"/>
  </mergeCells>
  <hyperlinks>
    <hyperlink ref="J2" location="'Index'!A1" display="'Index'!A1" xr:uid="{E1E269B3-31C2-4F03-8154-D7483917781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E4FE4-6F42-452F-90C4-C5CF67C00566}">
  <sheetPr codeName="Sheet1"/>
  <dimension ref="A1:IV96"/>
  <sheetViews>
    <sheetView showGridLines="0" zoomScale="90" zoomScaleNormal="90" workbookViewId="0">
      <pane ySplit="6" topLeftCell="A8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3309</v>
      </c>
      <c r="J2" s="38" t="s">
        <v>4904</v>
      </c>
    </row>
    <row r="3" spans="1:54" ht="16.2" x14ac:dyDescent="0.35">
      <c r="C3" s="1" t="s">
        <v>28</v>
      </c>
      <c r="D3" s="21" t="s">
        <v>3310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2077</v>
      </c>
      <c r="C18" s="57" t="s">
        <v>2078</v>
      </c>
      <c r="D18" s="54" t="s">
        <v>2079</v>
      </c>
      <c r="E18" s="6" t="s">
        <v>699</v>
      </c>
      <c r="F18" s="19">
        <v>5000</v>
      </c>
      <c r="G18" s="24">
        <v>5001.87</v>
      </c>
      <c r="H18" s="24">
        <v>6.29</v>
      </c>
      <c r="I18" s="31">
        <v>7.6262999999999996</v>
      </c>
      <c r="J18" s="31"/>
      <c r="K18" s="35" t="s">
        <v>649</v>
      </c>
    </row>
    <row r="19" spans="2:11" x14ac:dyDescent="0.3">
      <c r="B19" s="8" t="s">
        <v>2016</v>
      </c>
      <c r="C19" s="57" t="s">
        <v>2017</v>
      </c>
      <c r="D19" s="54" t="s">
        <v>2018</v>
      </c>
      <c r="E19" s="6" t="s">
        <v>653</v>
      </c>
      <c r="F19" s="19">
        <v>4000</v>
      </c>
      <c r="G19" s="24">
        <v>4022.66</v>
      </c>
      <c r="H19" s="24">
        <v>5.0599999999999996</v>
      </c>
      <c r="I19" s="31">
        <v>6.9819000000000004</v>
      </c>
      <c r="J19" s="31"/>
      <c r="K19" s="35" t="s">
        <v>649</v>
      </c>
    </row>
    <row r="20" spans="2:11" x14ac:dyDescent="0.3">
      <c r="B20" s="8" t="s">
        <v>3311</v>
      </c>
      <c r="C20" s="57" t="s">
        <v>2656</v>
      </c>
      <c r="D20" s="54" t="s">
        <v>3312</v>
      </c>
      <c r="E20" s="6" t="s">
        <v>653</v>
      </c>
      <c r="F20" s="19">
        <v>3000</v>
      </c>
      <c r="G20" s="24">
        <v>3001</v>
      </c>
      <c r="H20" s="24">
        <v>3.78</v>
      </c>
      <c r="I20" s="31">
        <v>7.0979999999999999</v>
      </c>
      <c r="J20" s="31"/>
      <c r="K20" s="35" t="s">
        <v>649</v>
      </c>
    </row>
    <row r="21" spans="2:11" x14ac:dyDescent="0.3">
      <c r="B21" s="8" t="s">
        <v>3313</v>
      </c>
      <c r="C21" s="57" t="s">
        <v>509</v>
      </c>
      <c r="D21" s="54" t="s">
        <v>3314</v>
      </c>
      <c r="E21" s="6" t="s">
        <v>653</v>
      </c>
      <c r="F21" s="19">
        <v>2500</v>
      </c>
      <c r="G21" s="24">
        <v>2539.06</v>
      </c>
      <c r="H21" s="24">
        <v>3.19</v>
      </c>
      <c r="I21" s="31">
        <v>7.16</v>
      </c>
      <c r="J21" s="31"/>
      <c r="K21" s="35" t="s">
        <v>649</v>
      </c>
    </row>
    <row r="22" spans="2:11" x14ac:dyDescent="0.3">
      <c r="C22" s="58" t="s">
        <v>185</v>
      </c>
      <c r="D22" s="54"/>
      <c r="E22" s="6"/>
      <c r="F22" s="19"/>
      <c r="G22" s="25">
        <v>14564.59</v>
      </c>
      <c r="H22" s="25">
        <v>18.32</v>
      </c>
      <c r="I22" s="31"/>
      <c r="J22" s="31"/>
      <c r="K22" s="35"/>
    </row>
    <row r="23" spans="2:11" x14ac:dyDescent="0.3">
      <c r="C23" s="57"/>
      <c r="D23" s="54"/>
      <c r="E23" s="6"/>
      <c r="F23" s="19"/>
      <c r="G23" s="24"/>
      <c r="H23" s="24"/>
      <c r="I23" s="31"/>
      <c r="J23" s="31"/>
      <c r="K23" s="35"/>
    </row>
    <row r="24" spans="2:11" x14ac:dyDescent="0.3">
      <c r="C24" s="58" t="s">
        <v>7</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8</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9" t="s">
        <v>9</v>
      </c>
      <c r="D28" s="54"/>
      <c r="E28" s="6"/>
      <c r="F28" s="19"/>
      <c r="G28" s="24"/>
      <c r="H28" s="24"/>
      <c r="I28" s="31"/>
      <c r="J28" s="31"/>
      <c r="K28" s="35"/>
    </row>
    <row r="29" spans="2:11" x14ac:dyDescent="0.3">
      <c r="B29" s="8" t="s">
        <v>3315</v>
      </c>
      <c r="C29" s="57" t="s">
        <v>3316</v>
      </c>
      <c r="D29" s="54" t="s">
        <v>3317</v>
      </c>
      <c r="E29" s="6" t="s">
        <v>199</v>
      </c>
      <c r="F29" s="19">
        <v>22500000</v>
      </c>
      <c r="G29" s="24">
        <v>22858.560000000001</v>
      </c>
      <c r="H29" s="24">
        <v>28.76</v>
      </c>
      <c r="I29" s="31">
        <v>0</v>
      </c>
      <c r="J29" s="31"/>
      <c r="K29" s="35"/>
    </row>
    <row r="30" spans="2:11" x14ac:dyDescent="0.3">
      <c r="B30" s="8" t="s">
        <v>3042</v>
      </c>
      <c r="C30" s="57" t="s">
        <v>3043</v>
      </c>
      <c r="D30" s="54" t="s">
        <v>3044</v>
      </c>
      <c r="E30" s="6" t="s">
        <v>199</v>
      </c>
      <c r="F30" s="19">
        <v>15500000</v>
      </c>
      <c r="G30" s="24">
        <v>15972.02</v>
      </c>
      <c r="H30" s="24">
        <v>20.09</v>
      </c>
      <c r="I30" s="31">
        <v>6.4670027000000001</v>
      </c>
      <c r="J30" s="31"/>
      <c r="K30" s="35"/>
    </row>
    <row r="31" spans="2:11" x14ac:dyDescent="0.3">
      <c r="B31" s="8" t="s">
        <v>787</v>
      </c>
      <c r="C31" s="57" t="s">
        <v>788</v>
      </c>
      <c r="D31" s="54" t="s">
        <v>789</v>
      </c>
      <c r="E31" s="6" t="s">
        <v>199</v>
      </c>
      <c r="F31" s="19">
        <v>2500000</v>
      </c>
      <c r="G31" s="24">
        <v>2533.94</v>
      </c>
      <c r="H31" s="24">
        <v>3.19</v>
      </c>
      <c r="I31" s="31">
        <v>6.6940127</v>
      </c>
      <c r="J31" s="31"/>
      <c r="K31" s="35"/>
    </row>
    <row r="32" spans="2:11" x14ac:dyDescent="0.3">
      <c r="B32" s="8" t="s">
        <v>1589</v>
      </c>
      <c r="C32" s="57" t="s">
        <v>1590</v>
      </c>
      <c r="D32" s="54" t="s">
        <v>1591</v>
      </c>
      <c r="E32" s="6" t="s">
        <v>199</v>
      </c>
      <c r="F32" s="19">
        <v>2500000</v>
      </c>
      <c r="G32" s="24">
        <v>2482.86</v>
      </c>
      <c r="H32" s="24">
        <v>3.12</v>
      </c>
      <c r="I32" s="31">
        <v>6.2721910999999997</v>
      </c>
      <c r="J32" s="31"/>
      <c r="K32" s="35"/>
    </row>
    <row r="33" spans="2:11" x14ac:dyDescent="0.3">
      <c r="C33" s="58" t="s">
        <v>185</v>
      </c>
      <c r="D33" s="54"/>
      <c r="E33" s="6"/>
      <c r="F33" s="19"/>
      <c r="G33" s="25">
        <v>43847.38</v>
      </c>
      <c r="H33" s="25">
        <v>55.16</v>
      </c>
      <c r="I33" s="31"/>
      <c r="J33" s="31"/>
      <c r="K33" s="35"/>
    </row>
    <row r="34" spans="2:11" x14ac:dyDescent="0.3">
      <c r="C34" s="57"/>
      <c r="D34" s="54"/>
      <c r="E34" s="6"/>
      <c r="F34" s="19"/>
      <c r="G34" s="24"/>
      <c r="H34" s="24"/>
      <c r="I34" s="31"/>
      <c r="J34" s="31"/>
      <c r="K34" s="35"/>
    </row>
    <row r="35" spans="2:11" x14ac:dyDescent="0.3">
      <c r="C35" s="59" t="s">
        <v>10</v>
      </c>
      <c r="D35" s="54"/>
      <c r="E35" s="6"/>
      <c r="F35" s="19"/>
      <c r="G35" s="24"/>
      <c r="H35" s="24"/>
      <c r="I35" s="31"/>
      <c r="J35" s="31"/>
      <c r="K35" s="35"/>
    </row>
    <row r="36" spans="2:11" x14ac:dyDescent="0.3">
      <c r="B36" s="8" t="s">
        <v>3318</v>
      </c>
      <c r="C36" s="57" t="s">
        <v>3319</v>
      </c>
      <c r="D36" s="54" t="s">
        <v>3320</v>
      </c>
      <c r="E36" s="6" t="s">
        <v>199</v>
      </c>
      <c r="F36" s="19">
        <v>5000000</v>
      </c>
      <c r="G36" s="24">
        <v>5155.42</v>
      </c>
      <c r="H36" s="24">
        <v>6.49</v>
      </c>
      <c r="I36" s="31">
        <v>7.0587207999999997</v>
      </c>
      <c r="J36" s="31"/>
      <c r="K36" s="35"/>
    </row>
    <row r="37" spans="2:11" x14ac:dyDescent="0.3">
      <c r="B37" s="8" t="s">
        <v>3321</v>
      </c>
      <c r="C37" s="57" t="s">
        <v>3322</v>
      </c>
      <c r="D37" s="54" t="s">
        <v>3323</v>
      </c>
      <c r="E37" s="6" t="s">
        <v>199</v>
      </c>
      <c r="F37" s="19">
        <v>4500000</v>
      </c>
      <c r="G37" s="24">
        <v>4515.54</v>
      </c>
      <c r="H37" s="24">
        <v>5.68</v>
      </c>
      <c r="I37" s="31">
        <v>7.0431708000000004</v>
      </c>
      <c r="J37" s="31"/>
      <c r="K37" s="35"/>
    </row>
    <row r="38" spans="2:11" x14ac:dyDescent="0.3">
      <c r="B38" s="8" t="s">
        <v>3324</v>
      </c>
      <c r="C38" s="57" t="s">
        <v>3325</v>
      </c>
      <c r="D38" s="54" t="s">
        <v>3326</v>
      </c>
      <c r="E38" s="6" t="s">
        <v>199</v>
      </c>
      <c r="F38" s="19">
        <v>2500000</v>
      </c>
      <c r="G38" s="24">
        <v>2568.56</v>
      </c>
      <c r="H38" s="24">
        <v>3.23</v>
      </c>
      <c r="I38" s="31">
        <v>7.0527195000000003</v>
      </c>
      <c r="J38" s="31"/>
      <c r="K38" s="35"/>
    </row>
    <row r="39" spans="2:11" x14ac:dyDescent="0.3">
      <c r="C39" s="58" t="s">
        <v>185</v>
      </c>
      <c r="D39" s="54"/>
      <c r="E39" s="6"/>
      <c r="F39" s="19"/>
      <c r="G39" s="25">
        <v>12239.52</v>
      </c>
      <c r="H39" s="25">
        <v>15.4</v>
      </c>
      <c r="I39" s="31"/>
      <c r="J39" s="31"/>
      <c r="K39" s="35"/>
    </row>
    <row r="40" spans="2:11" x14ac:dyDescent="0.3">
      <c r="C40" s="57"/>
      <c r="D40" s="54"/>
      <c r="E40" s="6"/>
      <c r="F40" s="19"/>
      <c r="G40" s="24"/>
      <c r="H40" s="24"/>
      <c r="I40" s="31"/>
      <c r="J40" s="31"/>
      <c r="K40" s="35"/>
    </row>
    <row r="41" spans="2:11" x14ac:dyDescent="0.3">
      <c r="C41" s="58" t="s">
        <v>11</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13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14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15</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16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C56" s="59" t="s">
        <v>20</v>
      </c>
      <c r="D56" s="54"/>
      <c r="E56" s="6"/>
      <c r="F56" s="19"/>
      <c r="G56" s="24"/>
      <c r="H56" s="24"/>
      <c r="I56" s="31"/>
      <c r="J56" s="31"/>
      <c r="K56" s="35"/>
    </row>
    <row r="57" spans="1:11" x14ac:dyDescent="0.3">
      <c r="B57" s="8" t="s">
        <v>862</v>
      </c>
      <c r="C57" s="57" t="s">
        <v>5174</v>
      </c>
      <c r="D57" s="54" t="s">
        <v>863</v>
      </c>
      <c r="E57" s="6" t="s">
        <v>864</v>
      </c>
      <c r="F57" s="19">
        <v>4940.3530000000001</v>
      </c>
      <c r="G57" s="24">
        <v>565.22</v>
      </c>
      <c r="H57" s="24">
        <v>0.71</v>
      </c>
      <c r="I57" s="31">
        <v>5.58</v>
      </c>
      <c r="J57" s="31"/>
      <c r="K57" s="35"/>
    </row>
    <row r="58" spans="1:11" x14ac:dyDescent="0.3">
      <c r="C58" s="58" t="s">
        <v>185</v>
      </c>
      <c r="D58" s="54"/>
      <c r="E58" s="6"/>
      <c r="F58" s="19"/>
      <c r="G58" s="25">
        <v>565.22</v>
      </c>
      <c r="H58" s="25">
        <v>0.71</v>
      </c>
      <c r="I58" s="31"/>
      <c r="J58" s="31"/>
      <c r="K58" s="35"/>
    </row>
    <row r="59" spans="1:11" x14ac:dyDescent="0.3">
      <c r="C59" s="57"/>
      <c r="D59" s="54"/>
      <c r="E59" s="6"/>
      <c r="F59" s="19"/>
      <c r="G59" s="24"/>
      <c r="H59" s="24"/>
      <c r="I59" s="31"/>
      <c r="J59" s="31"/>
      <c r="K59" s="35"/>
    </row>
    <row r="60" spans="1:11" x14ac:dyDescent="0.3">
      <c r="C60" s="58" t="s">
        <v>21</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22</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C64" s="58" t="s">
        <v>23</v>
      </c>
      <c r="D64" s="54"/>
      <c r="E64" s="6"/>
      <c r="F64" s="19"/>
      <c r="G64" s="24" t="s">
        <v>2</v>
      </c>
      <c r="H64" s="24" t="s">
        <v>2</v>
      </c>
      <c r="I64" s="31"/>
      <c r="J64" s="31"/>
      <c r="K64" s="35"/>
    </row>
    <row r="65" spans="1:54" x14ac:dyDescent="0.3">
      <c r="C65" s="57"/>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200</v>
      </c>
      <c r="C67" s="57" t="s">
        <v>201</v>
      </c>
      <c r="D67" s="54"/>
      <c r="E67" s="6"/>
      <c r="F67" s="19"/>
      <c r="G67" s="24">
        <v>3836.48</v>
      </c>
      <c r="H67" s="24">
        <v>4.83</v>
      </c>
      <c r="I67" s="31"/>
      <c r="J67" s="31"/>
      <c r="K67" s="35"/>
    </row>
    <row r="68" spans="1:54" x14ac:dyDescent="0.3">
      <c r="C68" s="58" t="s">
        <v>185</v>
      </c>
      <c r="D68" s="54"/>
      <c r="E68" s="6"/>
      <c r="F68" s="19"/>
      <c r="G68" s="25">
        <v>3836.48</v>
      </c>
      <c r="H68" s="25">
        <v>4.83</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5160</v>
      </c>
      <c r="D71" s="54"/>
      <c r="E71" s="6"/>
      <c r="F71" s="19"/>
      <c r="G71" s="24" t="s">
        <v>2</v>
      </c>
      <c r="H71" s="24" t="s">
        <v>2</v>
      </c>
      <c r="I71" s="31"/>
      <c r="J71" s="31"/>
      <c r="K71" s="35"/>
      <c r="L71" s="3"/>
      <c r="AI71" s="3"/>
      <c r="AV71" s="3"/>
      <c r="AX71" s="3"/>
      <c r="BB71" s="3"/>
    </row>
    <row r="72" spans="1:54" x14ac:dyDescent="0.3">
      <c r="B72" s="8"/>
      <c r="C72" s="57" t="s">
        <v>202</v>
      </c>
      <c r="D72" s="54"/>
      <c r="E72" s="6"/>
      <c r="F72" s="19"/>
      <c r="G72" s="24">
        <v>4430.68</v>
      </c>
      <c r="H72" s="24">
        <v>5.58</v>
      </c>
      <c r="I72" s="31"/>
      <c r="J72" s="31"/>
      <c r="K72" s="35"/>
    </row>
    <row r="73" spans="1:54" x14ac:dyDescent="0.3">
      <c r="C73" s="58" t="s">
        <v>185</v>
      </c>
      <c r="D73" s="54"/>
      <c r="E73" s="6"/>
      <c r="F73" s="19"/>
      <c r="G73" s="25">
        <v>4430.68</v>
      </c>
      <c r="H73" s="25">
        <v>5.58</v>
      </c>
      <c r="I73" s="31"/>
      <c r="J73" s="31"/>
      <c r="K73" s="35"/>
    </row>
    <row r="74" spans="1:54" x14ac:dyDescent="0.3">
      <c r="C74" s="57"/>
      <c r="D74" s="54"/>
      <c r="E74" s="6"/>
      <c r="F74" s="19"/>
      <c r="G74" s="24"/>
      <c r="H74" s="24"/>
      <c r="I74" s="31"/>
      <c r="J74" s="31"/>
      <c r="K74" s="35"/>
    </row>
    <row r="75" spans="1:54" x14ac:dyDescent="0.3">
      <c r="C75" s="60" t="s">
        <v>203</v>
      </c>
      <c r="D75" s="55"/>
      <c r="E75" s="5"/>
      <c r="F75" s="20"/>
      <c r="G75" s="26">
        <v>79483.87</v>
      </c>
      <c r="H75" s="26">
        <v>99.999999999999986</v>
      </c>
      <c r="I75" s="32"/>
      <c r="J75" s="32"/>
      <c r="K75" s="36"/>
    </row>
    <row r="77" spans="1:54" ht="15" x14ac:dyDescent="0.35">
      <c r="C77" s="50" t="s">
        <v>4915</v>
      </c>
      <c r="D77" s="50"/>
      <c r="E77" s="50"/>
      <c r="F77" s="50"/>
      <c r="G77" s="68"/>
      <c r="H77" s="68"/>
      <c r="I77" s="68"/>
      <c r="J77" s="50"/>
    </row>
    <row r="78" spans="1:54" ht="27.6" x14ac:dyDescent="0.3">
      <c r="C78" s="43" t="s">
        <v>4910</v>
      </c>
      <c r="D78" s="43" t="s">
        <v>4911</v>
      </c>
      <c r="E78" s="43" t="s">
        <v>5231</v>
      </c>
      <c r="F78" s="43" t="s">
        <v>4912</v>
      </c>
      <c r="G78" s="69" t="s">
        <v>34</v>
      </c>
      <c r="H78" s="70" t="s">
        <v>5232</v>
      </c>
      <c r="I78" s="69" t="s">
        <v>36</v>
      </c>
      <c r="J78" s="43" t="s">
        <v>39</v>
      </c>
    </row>
    <row r="79" spans="1:54" x14ac:dyDescent="0.3">
      <c r="C79" s="43" t="s">
        <v>5233</v>
      </c>
      <c r="D79" s="43"/>
      <c r="E79" s="43"/>
      <c r="F79" s="43"/>
      <c r="G79" s="69"/>
      <c r="H79" s="70"/>
      <c r="I79" s="69"/>
      <c r="J79" s="43"/>
    </row>
    <row r="80" spans="1:54" x14ac:dyDescent="0.3">
      <c r="C80" s="46" t="s">
        <v>5236</v>
      </c>
      <c r="D80" s="71"/>
      <c r="E80" s="71"/>
      <c r="F80" s="71"/>
      <c r="G80" s="72"/>
      <c r="H80" s="73">
        <v>-5000</v>
      </c>
      <c r="I80" s="74">
        <f>+H80/$G$75*100</f>
        <v>-6.2905844921743244</v>
      </c>
      <c r="J80" s="71"/>
    </row>
    <row r="81" spans="3:11" x14ac:dyDescent="0.3">
      <c r="C81" s="46" t="s">
        <v>5239</v>
      </c>
      <c r="D81" s="71"/>
      <c r="E81" s="71"/>
      <c r="F81" s="71"/>
      <c r="G81" s="72"/>
      <c r="H81" s="73">
        <v>-5000</v>
      </c>
      <c r="I81" s="74">
        <f t="shared" ref="I81:I84" si="0">+H81/$G$75*100</f>
        <v>-6.2905844921743244</v>
      </c>
      <c r="J81" s="71"/>
    </row>
    <row r="82" spans="3:11" x14ac:dyDescent="0.3">
      <c r="C82" s="46" t="s">
        <v>5238</v>
      </c>
      <c r="D82" s="71"/>
      <c r="E82" s="71"/>
      <c r="F82" s="71"/>
      <c r="G82" s="72"/>
      <c r="H82" s="73">
        <v>-5000</v>
      </c>
      <c r="I82" s="74">
        <f t="shared" si="0"/>
        <v>-6.2905844921743244</v>
      </c>
      <c r="J82" s="71"/>
    </row>
    <row r="83" spans="3:11" x14ac:dyDescent="0.3">
      <c r="C83" s="46" t="s">
        <v>5240</v>
      </c>
      <c r="D83" s="71"/>
      <c r="E83" s="71"/>
      <c r="F83" s="71"/>
      <c r="G83" s="72"/>
      <c r="H83" s="73">
        <v>-5000</v>
      </c>
      <c r="I83" s="74">
        <f t="shared" si="0"/>
        <v>-6.2905844921743244</v>
      </c>
      <c r="J83" s="71"/>
    </row>
    <row r="84" spans="3:11" x14ac:dyDescent="0.3">
      <c r="C84" s="46" t="s">
        <v>5237</v>
      </c>
      <c r="D84" s="71"/>
      <c r="E84" s="71"/>
      <c r="F84" s="71"/>
      <c r="G84" s="72"/>
      <c r="H84" s="73">
        <v>-5000</v>
      </c>
      <c r="I84" s="74">
        <f t="shared" si="0"/>
        <v>-6.2905844921743244</v>
      </c>
      <c r="J84" s="71"/>
    </row>
    <row r="85" spans="3:11" x14ac:dyDescent="0.3">
      <c r="C85" s="48" t="s">
        <v>4914</v>
      </c>
      <c r="D85" s="48"/>
      <c r="E85" s="48"/>
      <c r="F85" s="48"/>
      <c r="G85" s="75"/>
      <c r="H85" s="75">
        <f>SUM(H80:H84)</f>
        <v>-25000</v>
      </c>
      <c r="I85" s="75">
        <f>SUM(I80:I84)</f>
        <v>-31.452922460871623</v>
      </c>
      <c r="J85" s="48"/>
    </row>
    <row r="87" spans="3:11" x14ac:dyDescent="0.3">
      <c r="C87" s="1" t="s">
        <v>204</v>
      </c>
    </row>
    <row r="88" spans="3:11" x14ac:dyDescent="0.3">
      <c r="C88" s="37" t="s">
        <v>205</v>
      </c>
      <c r="D88" s="37"/>
      <c r="E88" s="37"/>
      <c r="F88" s="37"/>
      <c r="G88" s="37"/>
      <c r="H88" s="37"/>
      <c r="I88" s="37"/>
      <c r="J88" s="37"/>
      <c r="K88" s="37"/>
    </row>
    <row r="89" spans="3:11" x14ac:dyDescent="0.3">
      <c r="C89" s="2" t="s">
        <v>206</v>
      </c>
    </row>
    <row r="90" spans="3:11" x14ac:dyDescent="0.3">
      <c r="C90" s="2" t="s">
        <v>207</v>
      </c>
    </row>
    <row r="91" spans="3:11" ht="30" customHeight="1" x14ac:dyDescent="0.3">
      <c r="C91" s="88" t="s">
        <v>208</v>
      </c>
      <c r="D91" s="89"/>
      <c r="E91" s="89"/>
      <c r="F91" s="89"/>
      <c r="G91" s="89"/>
      <c r="H91" s="89"/>
      <c r="I91" s="89"/>
      <c r="J91" s="89"/>
      <c r="K91" s="89"/>
    </row>
    <row r="92" spans="3:11" x14ac:dyDescent="0.3">
      <c r="C92" s="2" t="s">
        <v>209</v>
      </c>
    </row>
    <row r="93" spans="3:11" x14ac:dyDescent="0.3">
      <c r="C93" s="90" t="s">
        <v>5248</v>
      </c>
      <c r="D93" s="90"/>
      <c r="E93" s="90"/>
      <c r="F93" s="90"/>
      <c r="G93" s="90"/>
      <c r="H93" s="90"/>
      <c r="I93" s="90"/>
      <c r="J93" s="90"/>
      <c r="K93" s="90"/>
    </row>
    <row r="95" spans="3:11" x14ac:dyDescent="0.3">
      <c r="C95" s="1" t="s">
        <v>5306</v>
      </c>
      <c r="E95" s="86" t="s">
        <v>5307</v>
      </c>
    </row>
    <row r="96" spans="3:11" x14ac:dyDescent="0.3">
      <c r="E96" s="2" t="s">
        <v>5349</v>
      </c>
    </row>
  </sheetData>
  <mergeCells count="2">
    <mergeCell ref="C91:K91"/>
    <mergeCell ref="C93:K93"/>
  </mergeCells>
  <hyperlinks>
    <hyperlink ref="J2" location="'Index'!A1" display="'Index'!A1" xr:uid="{0067725B-2D9D-4CEB-BD00-EDC9727B0B2F}"/>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697B-02F1-4F64-A9C1-08F2BC8664F9}">
  <sheetPr codeName="Sheet1"/>
  <dimension ref="A1:IV193"/>
  <sheetViews>
    <sheetView showGridLines="0" zoomScale="90" zoomScaleNormal="90" workbookViewId="0">
      <pane ySplit="6" topLeftCell="A17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570</v>
      </c>
      <c r="J2" s="38" t="s">
        <v>4904</v>
      </c>
    </row>
    <row r="3" spans="1:54" ht="16.2" x14ac:dyDescent="0.35">
      <c r="C3" s="1" t="s">
        <v>28</v>
      </c>
      <c r="D3" s="21" t="s">
        <v>571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44000000</v>
      </c>
      <c r="G10" s="24">
        <v>434412</v>
      </c>
      <c r="H10" s="24">
        <v>5.3</v>
      </c>
      <c r="I10" s="31"/>
      <c r="J10" s="31"/>
      <c r="K10" s="35"/>
    </row>
    <row r="11" spans="1:54" x14ac:dyDescent="0.3">
      <c r="B11" s="8" t="s">
        <v>403</v>
      </c>
      <c r="C11" s="57" t="s">
        <v>404</v>
      </c>
      <c r="D11" s="54" t="s">
        <v>405</v>
      </c>
      <c r="E11" s="6" t="s">
        <v>259</v>
      </c>
      <c r="F11" s="19">
        <v>15900000</v>
      </c>
      <c r="G11" s="24">
        <v>326665.5</v>
      </c>
      <c r="H11" s="24">
        <v>3.99</v>
      </c>
      <c r="I11" s="31"/>
      <c r="J11" s="31"/>
      <c r="K11" s="35"/>
    </row>
    <row r="12" spans="1:54" x14ac:dyDescent="0.3">
      <c r="B12" s="8" t="s">
        <v>62</v>
      </c>
      <c r="C12" s="57" t="s">
        <v>63</v>
      </c>
      <c r="D12" s="54" t="s">
        <v>64</v>
      </c>
      <c r="E12" s="6" t="s">
        <v>43</v>
      </c>
      <c r="F12" s="19">
        <v>33000000</v>
      </c>
      <c r="G12" s="24">
        <v>309210</v>
      </c>
      <c r="H12" s="24">
        <v>3.77</v>
      </c>
      <c r="I12" s="31"/>
      <c r="J12" s="31"/>
      <c r="K12" s="35"/>
    </row>
    <row r="13" spans="1:54" x14ac:dyDescent="0.3">
      <c r="B13" s="8" t="s">
        <v>65</v>
      </c>
      <c r="C13" s="57" t="s">
        <v>66</v>
      </c>
      <c r="D13" s="54" t="s">
        <v>67</v>
      </c>
      <c r="E13" s="6" t="s">
        <v>43</v>
      </c>
      <c r="F13" s="19">
        <v>14000000</v>
      </c>
      <c r="G13" s="24">
        <v>294308</v>
      </c>
      <c r="H13" s="24">
        <v>3.59</v>
      </c>
      <c r="I13" s="31"/>
      <c r="J13" s="31"/>
      <c r="K13" s="35"/>
    </row>
    <row r="14" spans="1:54" x14ac:dyDescent="0.3">
      <c r="B14" s="8" t="s">
        <v>44</v>
      </c>
      <c r="C14" s="57" t="s">
        <v>45</v>
      </c>
      <c r="D14" s="54" t="s">
        <v>46</v>
      </c>
      <c r="E14" s="6" t="s">
        <v>43</v>
      </c>
      <c r="F14" s="19">
        <v>21000000</v>
      </c>
      <c r="G14" s="24">
        <v>282513</v>
      </c>
      <c r="H14" s="24">
        <v>3.45</v>
      </c>
      <c r="I14" s="31"/>
      <c r="J14" s="31"/>
      <c r="K14" s="35"/>
    </row>
    <row r="15" spans="1:54" x14ac:dyDescent="0.3">
      <c r="B15" s="8" t="s">
        <v>361</v>
      </c>
      <c r="C15" s="57" t="s">
        <v>362</v>
      </c>
      <c r="D15" s="54" t="s">
        <v>363</v>
      </c>
      <c r="E15" s="6" t="s">
        <v>152</v>
      </c>
      <c r="F15" s="19">
        <v>170000</v>
      </c>
      <c r="G15" s="24">
        <v>267775.5</v>
      </c>
      <c r="H15" s="24">
        <v>3.27</v>
      </c>
      <c r="I15" s="31"/>
      <c r="J15" s="31"/>
      <c r="K15" s="35"/>
    </row>
    <row r="16" spans="1:54" x14ac:dyDescent="0.3">
      <c r="B16" s="8" t="s">
        <v>116</v>
      </c>
      <c r="C16" s="57" t="s">
        <v>117</v>
      </c>
      <c r="D16" s="54" t="s">
        <v>118</v>
      </c>
      <c r="E16" s="6" t="s">
        <v>119</v>
      </c>
      <c r="F16" s="19">
        <v>3700000</v>
      </c>
      <c r="G16" s="24">
        <v>249306</v>
      </c>
      <c r="H16" s="24">
        <v>3.04</v>
      </c>
      <c r="I16" s="31"/>
      <c r="J16" s="31"/>
      <c r="K16" s="35"/>
    </row>
    <row r="17" spans="2:11" x14ac:dyDescent="0.3">
      <c r="B17" s="8" t="s">
        <v>572</v>
      </c>
      <c r="C17" s="57" t="s">
        <v>573</v>
      </c>
      <c r="D17" s="54" t="s">
        <v>574</v>
      </c>
      <c r="E17" s="6" t="s">
        <v>354</v>
      </c>
      <c r="F17" s="19">
        <v>1790000</v>
      </c>
      <c r="G17" s="24">
        <v>248416.2</v>
      </c>
      <c r="H17" s="24">
        <v>3.03</v>
      </c>
      <c r="I17" s="31"/>
      <c r="J17" s="31"/>
      <c r="K17" s="35"/>
    </row>
    <row r="18" spans="2:11" x14ac:dyDescent="0.3">
      <c r="B18" s="8" t="s">
        <v>260</v>
      </c>
      <c r="C18" s="57" t="s">
        <v>261</v>
      </c>
      <c r="D18" s="54" t="s">
        <v>262</v>
      </c>
      <c r="E18" s="6" t="s">
        <v>90</v>
      </c>
      <c r="F18" s="19">
        <v>7000000</v>
      </c>
      <c r="G18" s="24">
        <v>222509</v>
      </c>
      <c r="H18" s="24">
        <v>2.72</v>
      </c>
      <c r="I18" s="31"/>
      <c r="J18" s="31"/>
      <c r="K18" s="35"/>
    </row>
    <row r="19" spans="2:11" x14ac:dyDescent="0.3">
      <c r="B19" s="8" t="s">
        <v>575</v>
      </c>
      <c r="C19" s="57" t="s">
        <v>576</v>
      </c>
      <c r="D19" s="54" t="s">
        <v>577</v>
      </c>
      <c r="E19" s="6" t="s">
        <v>90</v>
      </c>
      <c r="F19" s="19">
        <v>21000000</v>
      </c>
      <c r="G19" s="24">
        <v>218988</v>
      </c>
      <c r="H19" s="24">
        <v>2.67</v>
      </c>
      <c r="I19" s="31"/>
      <c r="J19" s="31"/>
      <c r="K19" s="35"/>
    </row>
    <row r="20" spans="2:11" x14ac:dyDescent="0.3">
      <c r="B20" s="8" t="s">
        <v>83</v>
      </c>
      <c r="C20" s="57" t="s">
        <v>84</v>
      </c>
      <c r="D20" s="54" t="s">
        <v>85</v>
      </c>
      <c r="E20" s="6" t="s">
        <v>86</v>
      </c>
      <c r="F20" s="19">
        <v>25000000</v>
      </c>
      <c r="G20" s="24">
        <v>211962.5</v>
      </c>
      <c r="H20" s="24">
        <v>2.59</v>
      </c>
      <c r="I20" s="31"/>
      <c r="J20" s="31"/>
      <c r="K20" s="35"/>
    </row>
    <row r="21" spans="2:11" x14ac:dyDescent="0.3">
      <c r="B21" s="8" t="s">
        <v>54</v>
      </c>
      <c r="C21" s="57" t="s">
        <v>55</v>
      </c>
      <c r="D21" s="54" t="s">
        <v>56</v>
      </c>
      <c r="E21" s="6" t="s">
        <v>57</v>
      </c>
      <c r="F21" s="19">
        <v>5153000</v>
      </c>
      <c r="G21" s="24">
        <v>207712.28</v>
      </c>
      <c r="H21" s="24">
        <v>2.5299999999999998</v>
      </c>
      <c r="I21" s="31"/>
      <c r="J21" s="31"/>
      <c r="K21" s="35"/>
    </row>
    <row r="22" spans="2:11" x14ac:dyDescent="0.3">
      <c r="B22" s="8" t="s">
        <v>578</v>
      </c>
      <c r="C22" s="57" t="s">
        <v>579</v>
      </c>
      <c r="D22" s="54" t="s">
        <v>580</v>
      </c>
      <c r="E22" s="6" t="s">
        <v>127</v>
      </c>
      <c r="F22" s="19">
        <v>130000000</v>
      </c>
      <c r="G22" s="24">
        <v>205205</v>
      </c>
      <c r="H22" s="24">
        <v>2.5</v>
      </c>
      <c r="I22" s="31"/>
      <c r="J22" s="31"/>
      <c r="K22" s="35"/>
    </row>
    <row r="23" spans="2:11" x14ac:dyDescent="0.3">
      <c r="B23" s="8" t="s">
        <v>581</v>
      </c>
      <c r="C23" s="57" t="s">
        <v>582</v>
      </c>
      <c r="D23" s="54" t="s">
        <v>583</v>
      </c>
      <c r="E23" s="6" t="s">
        <v>127</v>
      </c>
      <c r="F23" s="19">
        <v>20174466</v>
      </c>
      <c r="G23" s="24">
        <v>198960.58</v>
      </c>
      <c r="H23" s="24">
        <v>2.4300000000000002</v>
      </c>
      <c r="I23" s="31"/>
      <c r="J23" s="31"/>
      <c r="K23" s="35"/>
    </row>
    <row r="24" spans="2:11" x14ac:dyDescent="0.3">
      <c r="B24" s="8" t="s">
        <v>222</v>
      </c>
      <c r="C24" s="57" t="s">
        <v>223</v>
      </c>
      <c r="D24" s="54" t="s">
        <v>224</v>
      </c>
      <c r="E24" s="6" t="s">
        <v>71</v>
      </c>
      <c r="F24" s="19">
        <v>700000</v>
      </c>
      <c r="G24" s="24">
        <v>198170</v>
      </c>
      <c r="H24" s="24">
        <v>2.42</v>
      </c>
      <c r="I24" s="31"/>
      <c r="J24" s="31"/>
      <c r="K24" s="35"/>
    </row>
    <row r="25" spans="2:11" x14ac:dyDescent="0.3">
      <c r="B25" s="8" t="s">
        <v>584</v>
      </c>
      <c r="C25" s="57" t="s">
        <v>585</v>
      </c>
      <c r="D25" s="54" t="s">
        <v>586</v>
      </c>
      <c r="E25" s="6" t="s">
        <v>212</v>
      </c>
      <c r="F25" s="19">
        <v>3500000</v>
      </c>
      <c r="G25" s="24">
        <v>196875</v>
      </c>
      <c r="H25" s="24">
        <v>2.4</v>
      </c>
      <c r="I25" s="31"/>
      <c r="J25" s="31"/>
      <c r="K25" s="35"/>
    </row>
    <row r="26" spans="2:11" x14ac:dyDescent="0.3">
      <c r="B26" s="8" t="s">
        <v>72</v>
      </c>
      <c r="C26" s="57" t="s">
        <v>73</v>
      </c>
      <c r="D26" s="54" t="s">
        <v>74</v>
      </c>
      <c r="E26" s="6" t="s">
        <v>75</v>
      </c>
      <c r="F26" s="19">
        <v>13000000</v>
      </c>
      <c r="G26" s="24">
        <v>193232</v>
      </c>
      <c r="H26" s="24">
        <v>2.36</v>
      </c>
      <c r="I26" s="31"/>
      <c r="J26" s="31"/>
      <c r="K26" s="35"/>
    </row>
    <row r="27" spans="2:11" x14ac:dyDescent="0.3">
      <c r="B27" s="8" t="s">
        <v>47</v>
      </c>
      <c r="C27" s="57" t="s">
        <v>48</v>
      </c>
      <c r="D27" s="54" t="s">
        <v>49</v>
      </c>
      <c r="E27" s="6" t="s">
        <v>50</v>
      </c>
      <c r="F27" s="19">
        <v>13000000</v>
      </c>
      <c r="G27" s="24">
        <v>192699</v>
      </c>
      <c r="H27" s="24">
        <v>2.35</v>
      </c>
      <c r="I27" s="31"/>
      <c r="J27" s="31"/>
      <c r="K27" s="35"/>
    </row>
    <row r="28" spans="2:11" x14ac:dyDescent="0.3">
      <c r="B28" s="8" t="s">
        <v>79</v>
      </c>
      <c r="C28" s="57" t="s">
        <v>80</v>
      </c>
      <c r="D28" s="54" t="s">
        <v>81</v>
      </c>
      <c r="E28" s="6" t="s">
        <v>82</v>
      </c>
      <c r="F28" s="19">
        <v>5700000</v>
      </c>
      <c r="G28" s="24">
        <v>143115.6</v>
      </c>
      <c r="H28" s="24">
        <v>1.75</v>
      </c>
      <c r="I28" s="31"/>
      <c r="J28" s="31"/>
      <c r="K28" s="35"/>
    </row>
    <row r="29" spans="2:11" x14ac:dyDescent="0.3">
      <c r="B29" s="8" t="s">
        <v>587</v>
      </c>
      <c r="C29" s="57" t="s">
        <v>588</v>
      </c>
      <c r="D29" s="54" t="s">
        <v>589</v>
      </c>
      <c r="E29" s="6" t="s">
        <v>148</v>
      </c>
      <c r="F29" s="19">
        <v>3300000</v>
      </c>
      <c r="G29" s="24">
        <v>137065.5</v>
      </c>
      <c r="H29" s="24">
        <v>1.67</v>
      </c>
      <c r="I29" s="31"/>
      <c r="J29" s="31"/>
      <c r="K29" s="35"/>
    </row>
    <row r="30" spans="2:11" x14ac:dyDescent="0.3">
      <c r="B30" s="8" t="s">
        <v>590</v>
      </c>
      <c r="C30" s="57" t="s">
        <v>591</v>
      </c>
      <c r="D30" s="54" t="s">
        <v>592</v>
      </c>
      <c r="E30" s="6" t="s">
        <v>593</v>
      </c>
      <c r="F30" s="19">
        <v>9000000</v>
      </c>
      <c r="G30" s="24">
        <v>130635</v>
      </c>
      <c r="H30" s="24">
        <v>1.59</v>
      </c>
      <c r="I30" s="31"/>
      <c r="J30" s="31"/>
      <c r="K30" s="35"/>
    </row>
    <row r="31" spans="2:11" x14ac:dyDescent="0.3">
      <c r="B31" s="8" t="s">
        <v>102</v>
      </c>
      <c r="C31" s="57" t="s">
        <v>103</v>
      </c>
      <c r="D31" s="54" t="s">
        <v>104</v>
      </c>
      <c r="E31" s="6" t="s">
        <v>50</v>
      </c>
      <c r="F31" s="19">
        <v>4000000</v>
      </c>
      <c r="G31" s="24">
        <v>122320</v>
      </c>
      <c r="H31" s="24">
        <v>1.49</v>
      </c>
      <c r="I31" s="31"/>
      <c r="J31" s="31"/>
      <c r="K31" s="35"/>
    </row>
    <row r="32" spans="2:11" x14ac:dyDescent="0.3">
      <c r="B32" s="8" t="s">
        <v>594</v>
      </c>
      <c r="C32" s="57" t="s">
        <v>595</v>
      </c>
      <c r="D32" s="54" t="s">
        <v>596</v>
      </c>
      <c r="E32" s="6" t="s">
        <v>148</v>
      </c>
      <c r="F32" s="19">
        <v>74998244</v>
      </c>
      <c r="G32" s="24">
        <v>108514.96</v>
      </c>
      <c r="H32" s="24">
        <v>1.32</v>
      </c>
      <c r="I32" s="31"/>
      <c r="J32" s="31"/>
      <c r="K32" s="35"/>
    </row>
    <row r="33" spans="2:11" x14ac:dyDescent="0.3">
      <c r="B33" s="8" t="s">
        <v>294</v>
      </c>
      <c r="C33" s="57" t="s">
        <v>295</v>
      </c>
      <c r="D33" s="54" t="s">
        <v>296</v>
      </c>
      <c r="E33" s="6" t="s">
        <v>123</v>
      </c>
      <c r="F33" s="19">
        <v>2900000</v>
      </c>
      <c r="G33" s="24">
        <v>94247.1</v>
      </c>
      <c r="H33" s="24">
        <v>1.1499999999999999</v>
      </c>
      <c r="I33" s="31"/>
      <c r="J33" s="31"/>
      <c r="K33" s="35"/>
    </row>
    <row r="34" spans="2:11" x14ac:dyDescent="0.3">
      <c r="B34" s="8" t="s">
        <v>597</v>
      </c>
      <c r="C34" s="57" t="s">
        <v>598</v>
      </c>
      <c r="D34" s="54" t="s">
        <v>599</v>
      </c>
      <c r="E34" s="6" t="s">
        <v>163</v>
      </c>
      <c r="F34" s="19">
        <v>7000000</v>
      </c>
      <c r="G34" s="24">
        <v>80346</v>
      </c>
      <c r="H34" s="24">
        <v>0.98</v>
      </c>
      <c r="I34" s="31"/>
      <c r="J34" s="31"/>
      <c r="K34" s="35"/>
    </row>
    <row r="35" spans="2:11" x14ac:dyDescent="0.3">
      <c r="B35" s="8" t="s">
        <v>168</v>
      </c>
      <c r="C35" s="57" t="s">
        <v>169</v>
      </c>
      <c r="D35" s="54" t="s">
        <v>170</v>
      </c>
      <c r="E35" s="6" t="s">
        <v>167</v>
      </c>
      <c r="F35" s="19">
        <v>4491899</v>
      </c>
      <c r="G35" s="24">
        <v>79879.44</v>
      </c>
      <c r="H35" s="24">
        <v>0.97</v>
      </c>
      <c r="I35" s="31"/>
      <c r="J35" s="31"/>
      <c r="K35" s="35"/>
    </row>
    <row r="36" spans="2:11" x14ac:dyDescent="0.3">
      <c r="B36" s="8" t="s">
        <v>285</v>
      </c>
      <c r="C36" s="57" t="s">
        <v>286</v>
      </c>
      <c r="D36" s="54" t="s">
        <v>287</v>
      </c>
      <c r="E36" s="6" t="s">
        <v>212</v>
      </c>
      <c r="F36" s="19">
        <v>17000000</v>
      </c>
      <c r="G36" s="24">
        <v>79211.5</v>
      </c>
      <c r="H36" s="24">
        <v>0.97</v>
      </c>
      <c r="I36" s="31"/>
      <c r="J36" s="31"/>
      <c r="K36" s="35"/>
    </row>
    <row r="37" spans="2:11" x14ac:dyDescent="0.3">
      <c r="B37" s="8" t="s">
        <v>600</v>
      </c>
      <c r="C37" s="57" t="s">
        <v>601</v>
      </c>
      <c r="D37" s="54" t="s">
        <v>602</v>
      </c>
      <c r="E37" s="6" t="s">
        <v>127</v>
      </c>
      <c r="F37" s="19">
        <v>19000000</v>
      </c>
      <c r="G37" s="24">
        <v>64020.5</v>
      </c>
      <c r="H37" s="24">
        <v>0.78</v>
      </c>
      <c r="I37" s="31"/>
      <c r="J37" s="31"/>
      <c r="K37" s="35"/>
    </row>
    <row r="38" spans="2:11" x14ac:dyDescent="0.3">
      <c r="B38" s="8" t="s">
        <v>603</v>
      </c>
      <c r="C38" s="57" t="s">
        <v>604</v>
      </c>
      <c r="D38" s="54" t="s">
        <v>605</v>
      </c>
      <c r="E38" s="6" t="s">
        <v>184</v>
      </c>
      <c r="F38" s="19">
        <v>430000</v>
      </c>
      <c r="G38" s="24">
        <v>57409.3</v>
      </c>
      <c r="H38" s="24">
        <v>0.7</v>
      </c>
      <c r="I38" s="31"/>
      <c r="J38" s="31"/>
      <c r="K38" s="35"/>
    </row>
    <row r="39" spans="2:11" x14ac:dyDescent="0.3">
      <c r="B39" s="8" t="s">
        <v>263</v>
      </c>
      <c r="C39" s="57" t="s">
        <v>264</v>
      </c>
      <c r="D39" s="54" t="s">
        <v>265</v>
      </c>
      <c r="E39" s="6" t="s">
        <v>266</v>
      </c>
      <c r="F39" s="19">
        <v>2983652</v>
      </c>
      <c r="G39" s="24">
        <v>53628.160000000003</v>
      </c>
      <c r="H39" s="24">
        <v>0.65</v>
      </c>
      <c r="I39" s="31"/>
      <c r="J39" s="31"/>
      <c r="K39" s="35"/>
    </row>
    <row r="40" spans="2:11" x14ac:dyDescent="0.3">
      <c r="B40" s="8" t="s">
        <v>112</v>
      </c>
      <c r="C40" s="57" t="s">
        <v>113</v>
      </c>
      <c r="D40" s="54" t="s">
        <v>114</v>
      </c>
      <c r="E40" s="6" t="s">
        <v>115</v>
      </c>
      <c r="F40" s="19">
        <v>127411</v>
      </c>
      <c r="G40" s="24">
        <v>52493.33</v>
      </c>
      <c r="H40" s="24">
        <v>0.64</v>
      </c>
      <c r="I40" s="31"/>
      <c r="J40" s="31"/>
      <c r="K40" s="35"/>
    </row>
    <row r="41" spans="2:11" x14ac:dyDescent="0.3">
      <c r="B41" s="8" t="s">
        <v>606</v>
      </c>
      <c r="C41" s="57" t="s">
        <v>607</v>
      </c>
      <c r="D41" s="54" t="s">
        <v>608</v>
      </c>
      <c r="E41" s="6" t="s">
        <v>156</v>
      </c>
      <c r="F41" s="19">
        <v>7700000</v>
      </c>
      <c r="G41" s="24">
        <v>45687.95</v>
      </c>
      <c r="H41" s="24">
        <v>0.56000000000000005</v>
      </c>
      <c r="I41" s="31"/>
      <c r="J41" s="31"/>
      <c r="K41" s="35"/>
    </row>
    <row r="42" spans="2:11" x14ac:dyDescent="0.3">
      <c r="B42" s="8" t="s">
        <v>609</v>
      </c>
      <c r="C42" s="57" t="s">
        <v>610</v>
      </c>
      <c r="D42" s="54" t="s">
        <v>611</v>
      </c>
      <c r="E42" s="6" t="s">
        <v>148</v>
      </c>
      <c r="F42" s="19">
        <v>14000000</v>
      </c>
      <c r="G42" s="24">
        <v>44485</v>
      </c>
      <c r="H42" s="24">
        <v>0.54</v>
      </c>
      <c r="I42" s="31"/>
      <c r="J42" s="31"/>
      <c r="K42" s="35"/>
    </row>
    <row r="43" spans="2:11" x14ac:dyDescent="0.3">
      <c r="B43" s="8" t="s">
        <v>612</v>
      </c>
      <c r="C43" s="57" t="s">
        <v>613</v>
      </c>
      <c r="D43" s="54" t="s">
        <v>614</v>
      </c>
      <c r="E43" s="6" t="s">
        <v>90</v>
      </c>
      <c r="F43" s="19">
        <v>2000000</v>
      </c>
      <c r="G43" s="24">
        <v>41766</v>
      </c>
      <c r="H43" s="24">
        <v>0.51</v>
      </c>
      <c r="I43" s="31"/>
      <c r="J43" s="31"/>
      <c r="K43" s="35"/>
    </row>
    <row r="44" spans="2:11" x14ac:dyDescent="0.3">
      <c r="B44" s="8" t="s">
        <v>615</v>
      </c>
      <c r="C44" s="57" t="s">
        <v>616</v>
      </c>
      <c r="D44" s="54" t="s">
        <v>617</v>
      </c>
      <c r="E44" s="6" t="s">
        <v>148</v>
      </c>
      <c r="F44" s="19">
        <v>5000000</v>
      </c>
      <c r="G44" s="24">
        <v>32287.5</v>
      </c>
      <c r="H44" s="24">
        <v>0.39</v>
      </c>
      <c r="I44" s="31"/>
      <c r="J44" s="31"/>
      <c r="K44" s="35"/>
    </row>
    <row r="45" spans="2:11" x14ac:dyDescent="0.3">
      <c r="B45" s="8" t="s">
        <v>124</v>
      </c>
      <c r="C45" s="57" t="s">
        <v>125</v>
      </c>
      <c r="D45" s="54" t="s">
        <v>126</v>
      </c>
      <c r="E45" s="6" t="s">
        <v>127</v>
      </c>
      <c r="F45" s="19">
        <v>11000000</v>
      </c>
      <c r="G45" s="24">
        <v>31696.5</v>
      </c>
      <c r="H45" s="24">
        <v>0.39</v>
      </c>
      <c r="I45" s="31"/>
      <c r="J45" s="31"/>
      <c r="K45" s="35"/>
    </row>
    <row r="46" spans="2:11" x14ac:dyDescent="0.3">
      <c r="B46" s="8" t="s">
        <v>618</v>
      </c>
      <c r="C46" s="57" t="s">
        <v>619</v>
      </c>
      <c r="D46" s="54" t="s">
        <v>620</v>
      </c>
      <c r="E46" s="6" t="s">
        <v>148</v>
      </c>
      <c r="F46" s="19">
        <v>7322274</v>
      </c>
      <c r="G46" s="24">
        <v>25510.799999999999</v>
      </c>
      <c r="H46" s="24">
        <v>0.31</v>
      </c>
      <c r="I46" s="31"/>
      <c r="J46" s="31"/>
      <c r="K46" s="35"/>
    </row>
    <row r="47" spans="2:11" x14ac:dyDescent="0.3">
      <c r="B47" s="8" t="s">
        <v>622</v>
      </c>
      <c r="C47" s="57" t="s">
        <v>623</v>
      </c>
      <c r="D47" s="54" t="s">
        <v>624</v>
      </c>
      <c r="E47" s="6" t="s">
        <v>123</v>
      </c>
      <c r="F47" s="19">
        <v>1500000</v>
      </c>
      <c r="G47" s="24">
        <v>21751.5</v>
      </c>
      <c r="H47" s="24">
        <v>0.27</v>
      </c>
      <c r="I47" s="31"/>
      <c r="J47" s="31"/>
      <c r="K47" s="35"/>
    </row>
    <row r="48" spans="2:11" x14ac:dyDescent="0.3">
      <c r="B48" s="8" t="s">
        <v>235</v>
      </c>
      <c r="C48" s="57" t="s">
        <v>236</v>
      </c>
      <c r="D48" s="54" t="s">
        <v>237</v>
      </c>
      <c r="E48" s="6" t="s">
        <v>210</v>
      </c>
      <c r="F48" s="19">
        <v>1875000</v>
      </c>
      <c r="G48" s="24">
        <v>20002.5</v>
      </c>
      <c r="H48" s="24">
        <v>0.24</v>
      </c>
      <c r="I48" s="31"/>
      <c r="J48" s="31"/>
      <c r="K48" s="35"/>
    </row>
    <row r="49" spans="2:11" x14ac:dyDescent="0.3">
      <c r="B49" s="8" t="s">
        <v>625</v>
      </c>
      <c r="C49" s="57" t="s">
        <v>626</v>
      </c>
      <c r="D49" s="54" t="s">
        <v>627</v>
      </c>
      <c r="E49" s="6" t="s">
        <v>266</v>
      </c>
      <c r="F49" s="19">
        <v>3331748</v>
      </c>
      <c r="G49" s="24">
        <v>15647.55</v>
      </c>
      <c r="H49" s="24">
        <v>0.19</v>
      </c>
      <c r="I49" s="31"/>
      <c r="J49" s="31"/>
      <c r="K49" s="35"/>
    </row>
    <row r="50" spans="2:11" x14ac:dyDescent="0.3">
      <c r="B50" s="8" t="s">
        <v>336</v>
      </c>
      <c r="C50" s="57" t="s">
        <v>337</v>
      </c>
      <c r="D50" s="54" t="s">
        <v>338</v>
      </c>
      <c r="E50" s="6" t="s">
        <v>82</v>
      </c>
      <c r="F50" s="19">
        <v>2533988</v>
      </c>
      <c r="G50" s="24">
        <v>11051.99</v>
      </c>
      <c r="H50" s="24">
        <v>0.13</v>
      </c>
      <c r="I50" s="31"/>
      <c r="J50" s="31"/>
      <c r="K50" s="35"/>
    </row>
    <row r="51" spans="2:11" x14ac:dyDescent="0.3">
      <c r="B51" s="8" t="s">
        <v>628</v>
      </c>
      <c r="C51" s="57" t="s">
        <v>629</v>
      </c>
      <c r="D51" s="54" t="s">
        <v>630</v>
      </c>
      <c r="E51" s="6" t="s">
        <v>82</v>
      </c>
      <c r="F51" s="19">
        <v>60050</v>
      </c>
      <c r="G51" s="24">
        <v>2249.89</v>
      </c>
      <c r="H51" s="24">
        <v>0.03</v>
      </c>
      <c r="I51" s="31"/>
      <c r="J51" s="31"/>
      <c r="K51" s="35"/>
    </row>
    <row r="52" spans="2:11" x14ac:dyDescent="0.3">
      <c r="C52" s="58" t="s">
        <v>185</v>
      </c>
      <c r="D52" s="54"/>
      <c r="E52" s="6"/>
      <c r="F52" s="19"/>
      <c r="G52" s="25">
        <v>5953943.1299999999</v>
      </c>
      <c r="H52" s="25">
        <v>72.630000000000024</v>
      </c>
      <c r="I52" s="31"/>
      <c r="J52" s="31"/>
      <c r="K52" s="35"/>
    </row>
    <row r="53" spans="2:11" x14ac:dyDescent="0.3">
      <c r="C53" s="57"/>
      <c r="D53" s="54"/>
      <c r="E53" s="6"/>
      <c r="F53" s="19"/>
      <c r="G53" s="24"/>
      <c r="H53" s="24"/>
      <c r="I53" s="31"/>
      <c r="J53" s="31"/>
      <c r="K53" s="35"/>
    </row>
    <row r="54" spans="2:11" x14ac:dyDescent="0.3">
      <c r="C54" s="59" t="s">
        <v>3</v>
      </c>
      <c r="D54" s="54"/>
      <c r="E54" s="6"/>
      <c r="F54" s="19"/>
      <c r="G54" s="24"/>
      <c r="H54" s="24"/>
      <c r="I54" s="31"/>
      <c r="J54" s="31"/>
      <c r="K54" s="35"/>
    </row>
    <row r="55" spans="2:11" x14ac:dyDescent="0.3">
      <c r="B55" s="8" t="s">
        <v>190</v>
      </c>
      <c r="C55" s="57" t="s">
        <v>191</v>
      </c>
      <c r="D55" s="54" t="s">
        <v>192</v>
      </c>
      <c r="E55" s="6" t="s">
        <v>131</v>
      </c>
      <c r="F55" s="19">
        <v>80000</v>
      </c>
      <c r="G55" s="61">
        <v>0</v>
      </c>
      <c r="H55" s="24" t="s">
        <v>5161</v>
      </c>
      <c r="I55" s="31"/>
      <c r="J55" s="31"/>
      <c r="K55" s="35" t="s">
        <v>5172</v>
      </c>
    </row>
    <row r="56" spans="2:11" x14ac:dyDescent="0.3">
      <c r="B56" s="8" t="s">
        <v>631</v>
      </c>
      <c r="C56" s="57" t="s">
        <v>632</v>
      </c>
      <c r="D56" s="54" t="s">
        <v>633</v>
      </c>
      <c r="E56" s="6" t="s">
        <v>152</v>
      </c>
      <c r="F56" s="19">
        <v>4700</v>
      </c>
      <c r="G56" s="61">
        <v>0</v>
      </c>
      <c r="H56" s="24" t="s">
        <v>5161</v>
      </c>
      <c r="I56" s="31"/>
      <c r="J56" s="31"/>
      <c r="K56" s="35" t="s">
        <v>5172</v>
      </c>
    </row>
    <row r="57" spans="2:11" x14ac:dyDescent="0.3">
      <c r="C57" s="58" t="s">
        <v>185</v>
      </c>
      <c r="D57" s="54"/>
      <c r="E57" s="6"/>
      <c r="F57" s="19"/>
      <c r="G57" s="62">
        <v>0</v>
      </c>
      <c r="H57" s="25" t="s">
        <v>5161</v>
      </c>
      <c r="I57" s="31"/>
      <c r="J57" s="31"/>
      <c r="K57" s="35"/>
    </row>
    <row r="58" spans="2:11" x14ac:dyDescent="0.3">
      <c r="C58" s="58"/>
      <c r="D58" s="54"/>
      <c r="E58" s="6"/>
      <c r="F58" s="19"/>
      <c r="G58" s="65"/>
      <c r="H58" s="66"/>
      <c r="I58" s="31"/>
      <c r="J58" s="31"/>
      <c r="K58" s="35"/>
    </row>
    <row r="59" spans="2:11" x14ac:dyDescent="0.3">
      <c r="C59" s="58" t="s">
        <v>4</v>
      </c>
      <c r="D59" s="54"/>
      <c r="E59" s="6"/>
      <c r="F59" s="19"/>
      <c r="G59" s="24" t="s">
        <v>2</v>
      </c>
      <c r="H59" s="24" t="s">
        <v>2</v>
      </c>
      <c r="I59" s="31"/>
      <c r="J59" s="31"/>
      <c r="K59" s="35"/>
    </row>
    <row r="60" spans="2:11" x14ac:dyDescent="0.3">
      <c r="C60" s="58"/>
      <c r="D60" s="54"/>
      <c r="E60" s="6"/>
      <c r="F60" s="19"/>
      <c r="G60" s="65"/>
      <c r="H60" s="66"/>
      <c r="I60" s="31"/>
      <c r="J60" s="31"/>
      <c r="K60" s="35"/>
    </row>
    <row r="61" spans="2:11" x14ac:dyDescent="0.3">
      <c r="C61" s="59" t="s">
        <v>634</v>
      </c>
      <c r="D61" s="54"/>
      <c r="E61" s="6"/>
      <c r="F61" s="19"/>
      <c r="G61" s="24"/>
      <c r="H61" s="24"/>
      <c r="I61" s="31"/>
      <c r="J61" s="31"/>
      <c r="K61" s="35"/>
    </row>
    <row r="62" spans="2:11" x14ac:dyDescent="0.3">
      <c r="B62" s="8" t="s">
        <v>635</v>
      </c>
      <c r="C62" s="57" t="s">
        <v>636</v>
      </c>
      <c r="D62" s="54" t="s">
        <v>637</v>
      </c>
      <c r="E62" s="6" t="s">
        <v>593</v>
      </c>
      <c r="F62" s="19">
        <v>42300000</v>
      </c>
      <c r="G62" s="24">
        <v>57274.2</v>
      </c>
      <c r="H62" s="24">
        <v>0.7</v>
      </c>
      <c r="I62" s="31"/>
      <c r="J62" s="31"/>
      <c r="K62" s="35"/>
    </row>
    <row r="63" spans="2:11" x14ac:dyDescent="0.3">
      <c r="B63" s="8" t="s">
        <v>638</v>
      </c>
      <c r="C63" s="57" t="s">
        <v>639</v>
      </c>
      <c r="D63" s="54" t="s">
        <v>640</v>
      </c>
      <c r="E63" s="6" t="s">
        <v>593</v>
      </c>
      <c r="F63" s="19">
        <v>1240</v>
      </c>
      <c r="G63" s="24">
        <v>1.75</v>
      </c>
      <c r="H63" s="24" t="s">
        <v>5161</v>
      </c>
      <c r="I63" s="31"/>
      <c r="J63" s="31"/>
      <c r="K63" s="35"/>
    </row>
    <row r="64" spans="2:11" x14ac:dyDescent="0.3">
      <c r="C64" s="58" t="s">
        <v>185</v>
      </c>
      <c r="D64" s="54"/>
      <c r="E64" s="6"/>
      <c r="F64" s="19"/>
      <c r="G64" s="25">
        <v>57275.95</v>
      </c>
      <c r="H64" s="25">
        <v>0.7</v>
      </c>
      <c r="I64" s="31"/>
      <c r="J64" s="31"/>
      <c r="K64" s="35"/>
    </row>
    <row r="65" spans="1:11" x14ac:dyDescent="0.3">
      <c r="C65" s="57"/>
      <c r="D65" s="54"/>
      <c r="E65" s="6"/>
      <c r="F65" s="19"/>
      <c r="G65" s="24"/>
      <c r="H65" s="24"/>
      <c r="I65" s="31"/>
      <c r="J65" s="31"/>
      <c r="K65" s="35"/>
    </row>
    <row r="66" spans="1:11" x14ac:dyDescent="0.3">
      <c r="C66" s="59" t="s">
        <v>641</v>
      </c>
      <c r="D66" s="54"/>
      <c r="E66" s="6"/>
      <c r="F66" s="19"/>
      <c r="G66" s="24"/>
      <c r="H66" s="24"/>
      <c r="I66" s="31"/>
      <c r="J66" s="31"/>
      <c r="K66" s="35"/>
    </row>
    <row r="67" spans="1:11" x14ac:dyDescent="0.3">
      <c r="B67" s="8" t="s">
        <v>642</v>
      </c>
      <c r="C67" s="57" t="s">
        <v>643</v>
      </c>
      <c r="D67" s="54" t="s">
        <v>644</v>
      </c>
      <c r="E67" s="6" t="s">
        <v>167</v>
      </c>
      <c r="F67" s="19">
        <v>8470226</v>
      </c>
      <c r="G67" s="24">
        <v>36333.03</v>
      </c>
      <c r="H67" s="24">
        <v>0.44</v>
      </c>
      <c r="I67" s="31"/>
      <c r="J67" s="31"/>
      <c r="K67" s="35"/>
    </row>
    <row r="68" spans="1:11" x14ac:dyDescent="0.3">
      <c r="C68" s="58" t="s">
        <v>185</v>
      </c>
      <c r="D68" s="54"/>
      <c r="E68" s="6"/>
      <c r="F68" s="19"/>
      <c r="G68" s="25">
        <v>36333.03</v>
      </c>
      <c r="H68" s="25">
        <v>0.44</v>
      </c>
      <c r="I68" s="31"/>
      <c r="J68" s="31"/>
      <c r="K68" s="35"/>
    </row>
    <row r="69" spans="1:11" x14ac:dyDescent="0.3">
      <c r="C69" s="57"/>
      <c r="D69" s="54"/>
      <c r="E69" s="6"/>
      <c r="F69" s="19"/>
      <c r="G69" s="24"/>
      <c r="H69" s="24"/>
      <c r="I69" s="31"/>
      <c r="J69" s="31"/>
      <c r="K69" s="35"/>
    </row>
    <row r="70" spans="1:11" x14ac:dyDescent="0.3">
      <c r="C70" s="59" t="s">
        <v>5175</v>
      </c>
      <c r="D70" s="54"/>
      <c r="E70" s="6"/>
      <c r="F70" s="19"/>
      <c r="G70" s="6"/>
      <c r="H70" s="6"/>
      <c r="I70" s="31"/>
      <c r="J70" s="31"/>
      <c r="K70" s="35"/>
    </row>
    <row r="71" spans="1:11" x14ac:dyDescent="0.3">
      <c r="C71" s="57" t="s">
        <v>542</v>
      </c>
      <c r="D71" s="54" t="s">
        <v>621</v>
      </c>
      <c r="E71" s="6" t="s">
        <v>152</v>
      </c>
      <c r="F71" s="19">
        <v>36200</v>
      </c>
      <c r="G71" s="24">
        <v>24616</v>
      </c>
      <c r="H71" s="24">
        <v>0.3</v>
      </c>
      <c r="I71" s="31">
        <v>20.406582</v>
      </c>
      <c r="J71" s="31"/>
      <c r="K71" s="35"/>
    </row>
    <row r="72" spans="1:11" x14ac:dyDescent="0.3">
      <c r="C72" s="58" t="s">
        <v>185</v>
      </c>
      <c r="D72" s="54"/>
      <c r="E72" s="6"/>
      <c r="F72" s="19"/>
      <c r="G72" s="25">
        <v>24616</v>
      </c>
      <c r="H72" s="25">
        <v>0.3</v>
      </c>
      <c r="I72" s="31"/>
      <c r="J72" s="31"/>
      <c r="K72" s="35"/>
    </row>
    <row r="73" spans="1:11" x14ac:dyDescent="0.3">
      <c r="C73" s="57"/>
      <c r="D73" s="54"/>
      <c r="E73" s="6"/>
      <c r="F73" s="19"/>
      <c r="G73" s="24"/>
      <c r="H73" s="24"/>
      <c r="I73" s="31"/>
      <c r="J73" s="31"/>
      <c r="K73" s="35"/>
    </row>
    <row r="74" spans="1:11" x14ac:dyDescent="0.3">
      <c r="A74" s="10"/>
      <c r="B74" s="28"/>
      <c r="C74" s="58" t="s">
        <v>5</v>
      </c>
      <c r="D74" s="54"/>
      <c r="E74" s="6"/>
      <c r="F74" s="19"/>
      <c r="G74" s="24"/>
      <c r="H74" s="24"/>
      <c r="I74" s="31"/>
      <c r="J74" s="31"/>
      <c r="K74" s="35"/>
    </row>
    <row r="75" spans="1:11" x14ac:dyDescent="0.3">
      <c r="C75" s="59" t="s">
        <v>6</v>
      </c>
      <c r="D75" s="54"/>
      <c r="E75" s="6"/>
      <c r="F75" s="19"/>
      <c r="G75" s="24"/>
      <c r="H75" s="24"/>
      <c r="I75" s="31"/>
      <c r="J75" s="31"/>
      <c r="K75" s="35"/>
    </row>
    <row r="76" spans="1:11" x14ac:dyDescent="0.3">
      <c r="B76" s="8" t="s">
        <v>645</v>
      </c>
      <c r="C76" s="57" t="s">
        <v>646</v>
      </c>
      <c r="D76" s="54" t="s">
        <v>647</v>
      </c>
      <c r="E76" s="6" t="s">
        <v>648</v>
      </c>
      <c r="F76" s="19">
        <v>100690</v>
      </c>
      <c r="G76" s="24">
        <v>80202.81</v>
      </c>
      <c r="H76" s="24">
        <v>0.98</v>
      </c>
      <c r="I76" s="31">
        <v>9.3550000000000004</v>
      </c>
      <c r="J76" s="31"/>
      <c r="K76" s="35" t="s">
        <v>649</v>
      </c>
    </row>
    <row r="77" spans="1:11" x14ac:dyDescent="0.3">
      <c r="B77" s="8" t="s">
        <v>650</v>
      </c>
      <c r="C77" s="57" t="s">
        <v>651</v>
      </c>
      <c r="D77" s="54" t="s">
        <v>652</v>
      </c>
      <c r="E77" s="6" t="s">
        <v>653</v>
      </c>
      <c r="F77" s="19">
        <v>60000</v>
      </c>
      <c r="G77" s="24">
        <v>59947.98</v>
      </c>
      <c r="H77" s="24">
        <v>0.73</v>
      </c>
      <c r="I77" s="31">
        <v>7.17</v>
      </c>
      <c r="J77" s="31"/>
      <c r="K77" s="35" t="s">
        <v>649</v>
      </c>
    </row>
    <row r="78" spans="1:11" x14ac:dyDescent="0.3">
      <c r="B78" s="8" t="s">
        <v>654</v>
      </c>
      <c r="C78" s="57" t="s">
        <v>655</v>
      </c>
      <c r="D78" s="54" t="s">
        <v>656</v>
      </c>
      <c r="E78" s="6" t="s">
        <v>657</v>
      </c>
      <c r="F78" s="19">
        <v>55000</v>
      </c>
      <c r="G78" s="24">
        <v>56050.61</v>
      </c>
      <c r="H78" s="24">
        <v>0.68</v>
      </c>
      <c r="I78" s="31">
        <v>8.0702999999999996</v>
      </c>
      <c r="J78" s="31"/>
      <c r="K78" s="35" t="s">
        <v>649</v>
      </c>
    </row>
    <row r="79" spans="1:11" x14ac:dyDescent="0.3">
      <c r="B79" s="8" t="s">
        <v>658</v>
      </c>
      <c r="C79" s="57" t="s">
        <v>601</v>
      </c>
      <c r="D79" s="54" t="s">
        <v>659</v>
      </c>
      <c r="E79" s="6" t="s">
        <v>653</v>
      </c>
      <c r="F79" s="19">
        <v>54000</v>
      </c>
      <c r="G79" s="24">
        <v>54467.15</v>
      </c>
      <c r="H79" s="24">
        <v>0.66</v>
      </c>
      <c r="I79" s="31">
        <v>7.1550000000000002</v>
      </c>
      <c r="J79" s="31"/>
      <c r="K79" s="35" t="s">
        <v>649</v>
      </c>
    </row>
    <row r="80" spans="1:11" x14ac:dyDescent="0.3">
      <c r="B80" s="8" t="s">
        <v>660</v>
      </c>
      <c r="C80" s="57" t="s">
        <v>661</v>
      </c>
      <c r="D80" s="54" t="s">
        <v>662</v>
      </c>
      <c r="E80" s="6" t="s">
        <v>663</v>
      </c>
      <c r="F80" s="19">
        <v>52500</v>
      </c>
      <c r="G80" s="24">
        <v>53482.28</v>
      </c>
      <c r="H80" s="24">
        <v>0.65</v>
      </c>
      <c r="I80" s="31">
        <v>6.96</v>
      </c>
      <c r="J80" s="31"/>
      <c r="K80" s="35" t="s">
        <v>649</v>
      </c>
    </row>
    <row r="81" spans="2:11" x14ac:dyDescent="0.3">
      <c r="B81" s="8" t="s">
        <v>664</v>
      </c>
      <c r="C81" s="57" t="s">
        <v>665</v>
      </c>
      <c r="D81" s="54" t="s">
        <v>666</v>
      </c>
      <c r="E81" s="6" t="s">
        <v>667</v>
      </c>
      <c r="F81" s="19">
        <v>51500</v>
      </c>
      <c r="G81" s="24">
        <v>51514.42</v>
      </c>
      <c r="H81" s="24">
        <v>0.63</v>
      </c>
      <c r="I81" s="31">
        <v>9.8610500000000005</v>
      </c>
      <c r="J81" s="31"/>
      <c r="K81" s="35" t="s">
        <v>649</v>
      </c>
    </row>
    <row r="82" spans="2:11" x14ac:dyDescent="0.3">
      <c r="B82" s="8" t="s">
        <v>668</v>
      </c>
      <c r="C82" s="57" t="s">
        <v>433</v>
      </c>
      <c r="D82" s="54" t="s">
        <v>669</v>
      </c>
      <c r="E82" s="6" t="s">
        <v>670</v>
      </c>
      <c r="F82" s="19">
        <v>45000</v>
      </c>
      <c r="G82" s="24">
        <v>45519.35</v>
      </c>
      <c r="H82" s="24">
        <v>0.56000000000000005</v>
      </c>
      <c r="I82" s="31">
        <v>7.7999000000000001</v>
      </c>
      <c r="J82" s="31"/>
      <c r="K82" s="35" t="s">
        <v>649</v>
      </c>
    </row>
    <row r="83" spans="2:11" x14ac:dyDescent="0.3">
      <c r="B83" s="8" t="s">
        <v>671</v>
      </c>
      <c r="C83" s="57" t="s">
        <v>672</v>
      </c>
      <c r="D83" s="54" t="s">
        <v>673</v>
      </c>
      <c r="E83" s="6" t="s">
        <v>653</v>
      </c>
      <c r="F83" s="19">
        <v>31500</v>
      </c>
      <c r="G83" s="24">
        <v>32282.59</v>
      </c>
      <c r="H83" s="24">
        <v>0.39</v>
      </c>
      <c r="I83" s="31">
        <v>6.7826000000000004</v>
      </c>
      <c r="J83" s="31"/>
      <c r="K83" s="35" t="s">
        <v>649</v>
      </c>
    </row>
    <row r="84" spans="2:11" x14ac:dyDescent="0.3">
      <c r="B84" s="8" t="s">
        <v>674</v>
      </c>
      <c r="C84" s="57" t="s">
        <v>675</v>
      </c>
      <c r="D84" s="54" t="s">
        <v>676</v>
      </c>
      <c r="E84" s="6" t="s">
        <v>677</v>
      </c>
      <c r="F84" s="19">
        <v>30000</v>
      </c>
      <c r="G84" s="24">
        <v>30751.41</v>
      </c>
      <c r="H84" s="24">
        <v>0.38</v>
      </c>
      <c r="I84" s="31">
        <v>7.4499000000000004</v>
      </c>
      <c r="J84" s="31"/>
      <c r="K84" s="35" t="s">
        <v>649</v>
      </c>
    </row>
    <row r="85" spans="2:11" x14ac:dyDescent="0.3">
      <c r="B85" s="8" t="s">
        <v>678</v>
      </c>
      <c r="C85" s="57" t="s">
        <v>679</v>
      </c>
      <c r="D85" s="54" t="s">
        <v>680</v>
      </c>
      <c r="E85" s="6" t="s">
        <v>681</v>
      </c>
      <c r="F85" s="19">
        <v>30000</v>
      </c>
      <c r="G85" s="24">
        <v>30417.45</v>
      </c>
      <c r="H85" s="24">
        <v>0.37</v>
      </c>
      <c r="I85" s="31">
        <v>10.4</v>
      </c>
      <c r="J85" s="31"/>
      <c r="K85" s="35" t="s">
        <v>649</v>
      </c>
    </row>
    <row r="86" spans="2:11" x14ac:dyDescent="0.3">
      <c r="B86" s="8" t="s">
        <v>682</v>
      </c>
      <c r="C86" s="57" t="s">
        <v>683</v>
      </c>
      <c r="D86" s="54" t="s">
        <v>684</v>
      </c>
      <c r="E86" s="6" t="s">
        <v>663</v>
      </c>
      <c r="F86" s="19">
        <v>30000</v>
      </c>
      <c r="G86" s="24">
        <v>30211.74</v>
      </c>
      <c r="H86" s="24">
        <v>0.37</v>
      </c>
      <c r="I86" s="31">
        <v>6.8</v>
      </c>
      <c r="J86" s="31"/>
      <c r="K86" s="35"/>
    </row>
    <row r="87" spans="2:11" x14ac:dyDescent="0.3">
      <c r="B87" s="8" t="s">
        <v>685</v>
      </c>
      <c r="C87" s="57" t="s">
        <v>686</v>
      </c>
      <c r="D87" s="54" t="s">
        <v>687</v>
      </c>
      <c r="E87" s="6" t="s">
        <v>653</v>
      </c>
      <c r="F87" s="19">
        <v>29500</v>
      </c>
      <c r="G87" s="24">
        <v>30068.55</v>
      </c>
      <c r="H87" s="24">
        <v>0.37</v>
      </c>
      <c r="I87" s="31">
        <v>7.28</v>
      </c>
      <c r="J87" s="31"/>
      <c r="K87" s="35" t="s">
        <v>649</v>
      </c>
    </row>
    <row r="88" spans="2:11" x14ac:dyDescent="0.3">
      <c r="B88" s="8" t="s">
        <v>688</v>
      </c>
      <c r="C88" s="57" t="s">
        <v>689</v>
      </c>
      <c r="D88" s="54" t="s">
        <v>690</v>
      </c>
      <c r="E88" s="6" t="s">
        <v>657</v>
      </c>
      <c r="F88" s="19">
        <v>28500</v>
      </c>
      <c r="G88" s="24">
        <v>28943.43</v>
      </c>
      <c r="H88" s="24">
        <v>0.35</v>
      </c>
      <c r="I88" s="31">
        <v>7.67</v>
      </c>
      <c r="J88" s="31"/>
      <c r="K88" s="35" t="s">
        <v>649</v>
      </c>
    </row>
    <row r="89" spans="2:11" x14ac:dyDescent="0.3">
      <c r="B89" s="8" t="s">
        <v>691</v>
      </c>
      <c r="C89" s="57" t="s">
        <v>692</v>
      </c>
      <c r="D89" s="54" t="s">
        <v>693</v>
      </c>
      <c r="E89" s="6" t="s">
        <v>653</v>
      </c>
      <c r="F89" s="19">
        <v>250</v>
      </c>
      <c r="G89" s="24">
        <v>26060.95</v>
      </c>
      <c r="H89" s="24">
        <v>0.32</v>
      </c>
      <c r="I89" s="31">
        <v>7.3361999999999998</v>
      </c>
      <c r="J89" s="31"/>
      <c r="K89" s="35" t="s">
        <v>649</v>
      </c>
    </row>
    <row r="90" spans="2:11" x14ac:dyDescent="0.3">
      <c r="B90" s="8" t="s">
        <v>694</v>
      </c>
      <c r="C90" s="57" t="s">
        <v>695</v>
      </c>
      <c r="D90" s="54" t="s">
        <v>696</v>
      </c>
      <c r="E90" s="6" t="s">
        <v>653</v>
      </c>
      <c r="F90" s="19">
        <v>25000</v>
      </c>
      <c r="G90" s="24">
        <v>25877</v>
      </c>
      <c r="H90" s="24">
        <v>0.32</v>
      </c>
      <c r="I90" s="31">
        <v>7.3213999999999997</v>
      </c>
      <c r="J90" s="31"/>
      <c r="K90" s="35" t="s">
        <v>649</v>
      </c>
    </row>
    <row r="91" spans="2:11" x14ac:dyDescent="0.3">
      <c r="B91" s="8" t="s">
        <v>697</v>
      </c>
      <c r="C91" s="57" t="s">
        <v>672</v>
      </c>
      <c r="D91" s="54" t="s">
        <v>698</v>
      </c>
      <c r="E91" s="6" t="s">
        <v>699</v>
      </c>
      <c r="F91" s="19">
        <v>25000</v>
      </c>
      <c r="G91" s="24">
        <v>25723.98</v>
      </c>
      <c r="H91" s="24">
        <v>0.31</v>
      </c>
      <c r="I91" s="31">
        <v>6.8</v>
      </c>
      <c r="J91" s="31"/>
      <c r="K91" s="35"/>
    </row>
    <row r="92" spans="2:11" x14ac:dyDescent="0.3">
      <c r="B92" s="8" t="s">
        <v>700</v>
      </c>
      <c r="C92" s="57" t="s">
        <v>636</v>
      </c>
      <c r="D92" s="54" t="s">
        <v>701</v>
      </c>
      <c r="E92" s="6" t="s">
        <v>663</v>
      </c>
      <c r="F92" s="19">
        <v>25700</v>
      </c>
      <c r="G92" s="24">
        <v>25460.68</v>
      </c>
      <c r="H92" s="24">
        <v>0.31</v>
      </c>
      <c r="I92" s="31">
        <v>6.4625000000000004</v>
      </c>
      <c r="J92" s="31"/>
      <c r="K92" s="35" t="s">
        <v>649</v>
      </c>
    </row>
    <row r="93" spans="2:11" x14ac:dyDescent="0.3">
      <c r="B93" s="8" t="s">
        <v>702</v>
      </c>
      <c r="C93" s="57" t="s">
        <v>576</v>
      </c>
      <c r="D93" s="54" t="s">
        <v>703</v>
      </c>
      <c r="E93" s="6" t="s">
        <v>653</v>
      </c>
      <c r="F93" s="19">
        <v>20000</v>
      </c>
      <c r="G93" s="24">
        <v>20461.18</v>
      </c>
      <c r="H93" s="24">
        <v>0.25</v>
      </c>
      <c r="I93" s="31">
        <v>7.4275000000000002</v>
      </c>
      <c r="J93" s="31"/>
      <c r="K93" s="35" t="s">
        <v>649</v>
      </c>
    </row>
    <row r="94" spans="2:11" x14ac:dyDescent="0.3">
      <c r="B94" s="8" t="s">
        <v>704</v>
      </c>
      <c r="C94" s="57" t="s">
        <v>705</v>
      </c>
      <c r="D94" s="54" t="s">
        <v>706</v>
      </c>
      <c r="E94" s="6" t="s">
        <v>670</v>
      </c>
      <c r="F94" s="19">
        <v>186</v>
      </c>
      <c r="G94" s="24">
        <v>18749.97</v>
      </c>
      <c r="H94" s="24">
        <v>0.23</v>
      </c>
      <c r="I94" s="31">
        <v>7.25</v>
      </c>
      <c r="J94" s="31"/>
      <c r="K94" s="35"/>
    </row>
    <row r="95" spans="2:11" x14ac:dyDescent="0.3">
      <c r="B95" s="8" t="s">
        <v>708</v>
      </c>
      <c r="C95" s="57" t="s">
        <v>251</v>
      </c>
      <c r="D95" s="54" t="s">
        <v>709</v>
      </c>
      <c r="E95" s="6" t="s">
        <v>670</v>
      </c>
      <c r="F95" s="19">
        <v>17000</v>
      </c>
      <c r="G95" s="24">
        <v>17505.73</v>
      </c>
      <c r="H95" s="24">
        <v>0.21</v>
      </c>
      <c r="I95" s="31">
        <v>7.31</v>
      </c>
      <c r="J95" s="31"/>
      <c r="K95" s="35" t="s">
        <v>649</v>
      </c>
    </row>
    <row r="96" spans="2:11" x14ac:dyDescent="0.3">
      <c r="B96" s="8" t="s">
        <v>710</v>
      </c>
      <c r="C96" s="57" t="s">
        <v>711</v>
      </c>
      <c r="D96" s="54" t="s">
        <v>712</v>
      </c>
      <c r="E96" s="6" t="s">
        <v>653</v>
      </c>
      <c r="F96" s="19">
        <v>16500</v>
      </c>
      <c r="G96" s="24">
        <v>16994.97</v>
      </c>
      <c r="H96" s="24">
        <v>0.21</v>
      </c>
      <c r="I96" s="31">
        <v>7.0899000000000001</v>
      </c>
      <c r="J96" s="31"/>
      <c r="K96" s="35" t="s">
        <v>649</v>
      </c>
    </row>
    <row r="97" spans="2:11" x14ac:dyDescent="0.3">
      <c r="B97" s="8" t="s">
        <v>713</v>
      </c>
      <c r="C97" s="57" t="s">
        <v>714</v>
      </c>
      <c r="D97" s="54" t="s">
        <v>715</v>
      </c>
      <c r="E97" s="6" t="s">
        <v>657</v>
      </c>
      <c r="F97" s="19">
        <v>16500</v>
      </c>
      <c r="G97" s="24">
        <v>16725.849999999999</v>
      </c>
      <c r="H97" s="24">
        <v>0.2</v>
      </c>
      <c r="I97" s="31">
        <v>7.4949000000000003</v>
      </c>
      <c r="J97" s="31"/>
      <c r="K97" s="35" t="s">
        <v>649</v>
      </c>
    </row>
    <row r="98" spans="2:11" x14ac:dyDescent="0.3">
      <c r="B98" s="8" t="s">
        <v>716</v>
      </c>
      <c r="C98" s="57" t="s">
        <v>717</v>
      </c>
      <c r="D98" s="54" t="s">
        <v>718</v>
      </c>
      <c r="E98" s="6" t="s">
        <v>670</v>
      </c>
      <c r="F98" s="19">
        <v>16500</v>
      </c>
      <c r="G98" s="24">
        <v>16604.91</v>
      </c>
      <c r="H98" s="24">
        <v>0.2</v>
      </c>
      <c r="I98" s="31">
        <v>7.62</v>
      </c>
      <c r="J98" s="31"/>
      <c r="K98" s="35" t="s">
        <v>649</v>
      </c>
    </row>
    <row r="99" spans="2:11" x14ac:dyDescent="0.3">
      <c r="B99" s="8" t="s">
        <v>719</v>
      </c>
      <c r="C99" s="57" t="s">
        <v>720</v>
      </c>
      <c r="D99" s="54" t="s">
        <v>721</v>
      </c>
      <c r="E99" s="6" t="s">
        <v>653</v>
      </c>
      <c r="F99" s="19">
        <v>15000</v>
      </c>
      <c r="G99" s="24">
        <v>15247.05</v>
      </c>
      <c r="H99" s="24">
        <v>0.19</v>
      </c>
      <c r="I99" s="31">
        <v>7.4273999999999996</v>
      </c>
      <c r="J99" s="31"/>
      <c r="K99" s="35" t="s">
        <v>649</v>
      </c>
    </row>
    <row r="100" spans="2:11" x14ac:dyDescent="0.3">
      <c r="B100" s="8" t="s">
        <v>722</v>
      </c>
      <c r="C100" s="57" t="s">
        <v>723</v>
      </c>
      <c r="D100" s="54" t="s">
        <v>724</v>
      </c>
      <c r="E100" s="6" t="s">
        <v>653</v>
      </c>
      <c r="F100" s="19">
        <v>15000</v>
      </c>
      <c r="G100" s="24">
        <v>14982.45</v>
      </c>
      <c r="H100" s="24">
        <v>0.18</v>
      </c>
      <c r="I100" s="31">
        <v>6.8</v>
      </c>
      <c r="J100" s="31"/>
      <c r="K100" s="35"/>
    </row>
    <row r="101" spans="2:11" x14ac:dyDescent="0.3">
      <c r="B101" s="8" t="s">
        <v>725</v>
      </c>
      <c r="C101" s="57" t="s">
        <v>726</v>
      </c>
      <c r="D101" s="54" t="s">
        <v>727</v>
      </c>
      <c r="E101" s="6" t="s">
        <v>653</v>
      </c>
      <c r="F101" s="19">
        <v>12500</v>
      </c>
      <c r="G101" s="24">
        <v>13043.58</v>
      </c>
      <c r="H101" s="24">
        <v>0.16</v>
      </c>
      <c r="I101" s="31">
        <v>7.4550000000000001</v>
      </c>
      <c r="J101" s="31"/>
      <c r="K101" s="35" t="s">
        <v>649</v>
      </c>
    </row>
    <row r="102" spans="2:11" x14ac:dyDescent="0.3">
      <c r="B102" s="8" t="s">
        <v>728</v>
      </c>
      <c r="C102" s="57" t="s">
        <v>729</v>
      </c>
      <c r="D102" s="54" t="s">
        <v>730</v>
      </c>
      <c r="E102" s="6" t="s">
        <v>731</v>
      </c>
      <c r="F102" s="19">
        <v>10000</v>
      </c>
      <c r="G102" s="24">
        <v>10030.02</v>
      </c>
      <c r="H102" s="24">
        <v>0.12</v>
      </c>
      <c r="I102" s="31">
        <v>9.08</v>
      </c>
      <c r="J102" s="31"/>
      <c r="K102" s="35" t="s">
        <v>649</v>
      </c>
    </row>
    <row r="103" spans="2:11" x14ac:dyDescent="0.3">
      <c r="B103" s="8" t="s">
        <v>732</v>
      </c>
      <c r="C103" s="57" t="s">
        <v>686</v>
      </c>
      <c r="D103" s="54" t="s">
        <v>733</v>
      </c>
      <c r="E103" s="6" t="s">
        <v>653</v>
      </c>
      <c r="F103" s="19">
        <v>9500</v>
      </c>
      <c r="G103" s="24">
        <v>9695.36</v>
      </c>
      <c r="H103" s="24">
        <v>0.12</v>
      </c>
      <c r="I103" s="31">
        <v>7.28</v>
      </c>
      <c r="J103" s="31"/>
      <c r="K103" s="35" t="s">
        <v>649</v>
      </c>
    </row>
    <row r="104" spans="2:11" x14ac:dyDescent="0.3">
      <c r="B104" s="8" t="s">
        <v>734</v>
      </c>
      <c r="C104" s="57" t="s">
        <v>735</v>
      </c>
      <c r="D104" s="54" t="s">
        <v>736</v>
      </c>
      <c r="E104" s="6" t="s">
        <v>677</v>
      </c>
      <c r="F104" s="19">
        <v>91</v>
      </c>
      <c r="G104" s="24">
        <v>9337.2800000000007</v>
      </c>
      <c r="H104" s="24">
        <v>0.11</v>
      </c>
      <c r="I104" s="31">
        <v>7.4484000000000004</v>
      </c>
      <c r="J104" s="31"/>
      <c r="K104" s="35" t="s">
        <v>649</v>
      </c>
    </row>
    <row r="105" spans="2:11" x14ac:dyDescent="0.3">
      <c r="B105" s="8" t="s">
        <v>737</v>
      </c>
      <c r="C105" s="57" t="s">
        <v>738</v>
      </c>
      <c r="D105" s="54" t="s">
        <v>739</v>
      </c>
      <c r="E105" s="6" t="s">
        <v>657</v>
      </c>
      <c r="F105" s="19">
        <v>80</v>
      </c>
      <c r="G105" s="24">
        <v>8165</v>
      </c>
      <c r="H105" s="24">
        <v>0.1</v>
      </c>
      <c r="I105" s="31">
        <v>7.4569381999999997</v>
      </c>
      <c r="J105" s="31"/>
      <c r="K105" s="35" t="s">
        <v>649</v>
      </c>
    </row>
    <row r="106" spans="2:11" x14ac:dyDescent="0.3">
      <c r="B106" s="8" t="s">
        <v>740</v>
      </c>
      <c r="C106" s="57" t="s">
        <v>63</v>
      </c>
      <c r="D106" s="54" t="s">
        <v>741</v>
      </c>
      <c r="E106" s="6" t="s">
        <v>653</v>
      </c>
      <c r="F106" s="19">
        <v>8000</v>
      </c>
      <c r="G106" s="24">
        <v>8097.9</v>
      </c>
      <c r="H106" s="24">
        <v>0.1</v>
      </c>
      <c r="I106" s="31">
        <v>7.21</v>
      </c>
      <c r="J106" s="31"/>
      <c r="K106" s="35" t="s">
        <v>649</v>
      </c>
    </row>
    <row r="107" spans="2:11" x14ac:dyDescent="0.3">
      <c r="B107" s="8" t="s">
        <v>742</v>
      </c>
      <c r="C107" s="57" t="s">
        <v>251</v>
      </c>
      <c r="D107" s="54" t="s">
        <v>743</v>
      </c>
      <c r="E107" s="6" t="s">
        <v>670</v>
      </c>
      <c r="F107" s="19">
        <v>7500</v>
      </c>
      <c r="G107" s="24">
        <v>7871.99</v>
      </c>
      <c r="H107" s="24">
        <v>0.1</v>
      </c>
      <c r="I107" s="31">
        <v>7.5049000000000001</v>
      </c>
      <c r="J107" s="31"/>
      <c r="K107" s="35" t="s">
        <v>649</v>
      </c>
    </row>
    <row r="108" spans="2:11" x14ac:dyDescent="0.3">
      <c r="B108" s="8" t="s">
        <v>744</v>
      </c>
      <c r="C108" s="57" t="s">
        <v>692</v>
      </c>
      <c r="D108" s="54" t="s">
        <v>745</v>
      </c>
      <c r="E108" s="6" t="s">
        <v>699</v>
      </c>
      <c r="F108" s="19">
        <v>7500</v>
      </c>
      <c r="G108" s="24">
        <v>7690.61</v>
      </c>
      <c r="H108" s="24">
        <v>0.09</v>
      </c>
      <c r="I108" s="31">
        <v>6.7375999999999996</v>
      </c>
      <c r="J108" s="31"/>
      <c r="K108" s="35" t="s">
        <v>649</v>
      </c>
    </row>
    <row r="109" spans="2:11" x14ac:dyDescent="0.3">
      <c r="B109" s="8" t="s">
        <v>746</v>
      </c>
      <c r="C109" s="57" t="s">
        <v>711</v>
      </c>
      <c r="D109" s="54" t="s">
        <v>747</v>
      </c>
      <c r="E109" s="6" t="s">
        <v>653</v>
      </c>
      <c r="F109" s="19">
        <v>7500</v>
      </c>
      <c r="G109" s="24">
        <v>7634.42</v>
      </c>
      <c r="H109" s="24">
        <v>0.09</v>
      </c>
      <c r="I109" s="31">
        <v>6.89</v>
      </c>
      <c r="J109" s="31"/>
      <c r="K109" s="35" t="s">
        <v>649</v>
      </c>
    </row>
    <row r="110" spans="2:11" x14ac:dyDescent="0.3">
      <c r="B110" s="8" t="s">
        <v>748</v>
      </c>
      <c r="C110" s="57" t="s">
        <v>749</v>
      </c>
      <c r="D110" s="54" t="s">
        <v>750</v>
      </c>
      <c r="E110" s="6" t="s">
        <v>653</v>
      </c>
      <c r="F110" s="19">
        <v>7500</v>
      </c>
      <c r="G110" s="24">
        <v>7531.14</v>
      </c>
      <c r="H110" s="24">
        <v>0.09</v>
      </c>
      <c r="I110" s="31">
        <v>7.0792000000000002</v>
      </c>
      <c r="J110" s="31"/>
      <c r="K110" s="35" t="s">
        <v>649</v>
      </c>
    </row>
    <row r="111" spans="2:11" x14ac:dyDescent="0.3">
      <c r="B111" s="8" t="s">
        <v>751</v>
      </c>
      <c r="C111" s="57" t="s">
        <v>726</v>
      </c>
      <c r="D111" s="54" t="s">
        <v>752</v>
      </c>
      <c r="E111" s="6" t="s">
        <v>653</v>
      </c>
      <c r="F111" s="19">
        <v>7500</v>
      </c>
      <c r="G111" s="24">
        <v>7510.44</v>
      </c>
      <c r="H111" s="24">
        <v>0.09</v>
      </c>
      <c r="I111" s="31">
        <v>6.8003999999999998</v>
      </c>
      <c r="J111" s="31"/>
      <c r="K111" s="35"/>
    </row>
    <row r="112" spans="2:11" x14ac:dyDescent="0.3">
      <c r="B112" s="8" t="s">
        <v>753</v>
      </c>
      <c r="C112" s="57" t="s">
        <v>711</v>
      </c>
      <c r="D112" s="54" t="s">
        <v>754</v>
      </c>
      <c r="E112" s="6" t="s">
        <v>653</v>
      </c>
      <c r="F112" s="19">
        <v>7500</v>
      </c>
      <c r="G112" s="24">
        <v>7454.18</v>
      </c>
      <c r="H112" s="24">
        <v>0.09</v>
      </c>
      <c r="I112" s="31">
        <v>6.7874999999999996</v>
      </c>
      <c r="J112" s="31"/>
      <c r="K112" s="35"/>
    </row>
    <row r="113" spans="2:11" x14ac:dyDescent="0.3">
      <c r="B113" s="8" t="s">
        <v>755</v>
      </c>
      <c r="C113" s="57" t="s">
        <v>726</v>
      </c>
      <c r="D113" s="54" t="s">
        <v>756</v>
      </c>
      <c r="E113" s="6" t="s">
        <v>653</v>
      </c>
      <c r="F113" s="19">
        <v>5000</v>
      </c>
      <c r="G113" s="24">
        <v>5182.16</v>
      </c>
      <c r="H113" s="24">
        <v>0.06</v>
      </c>
      <c r="I113" s="31">
        <v>7.3543000000000003</v>
      </c>
      <c r="J113" s="31"/>
      <c r="K113" s="35" t="s">
        <v>649</v>
      </c>
    </row>
    <row r="114" spans="2:11" x14ac:dyDescent="0.3">
      <c r="B114" s="8" t="s">
        <v>757</v>
      </c>
      <c r="C114" s="57" t="s">
        <v>261</v>
      </c>
      <c r="D114" s="54" t="s">
        <v>758</v>
      </c>
      <c r="E114" s="6" t="s">
        <v>670</v>
      </c>
      <c r="F114" s="19">
        <v>5000</v>
      </c>
      <c r="G114" s="24">
        <v>5069.93</v>
      </c>
      <c r="H114" s="24">
        <v>0.06</v>
      </c>
      <c r="I114" s="31">
        <v>7.81</v>
      </c>
      <c r="J114" s="31"/>
      <c r="K114" s="35"/>
    </row>
    <row r="115" spans="2:11" x14ac:dyDescent="0.3">
      <c r="B115" s="8" t="s">
        <v>759</v>
      </c>
      <c r="C115" s="57" t="s">
        <v>261</v>
      </c>
      <c r="D115" s="54" t="s">
        <v>760</v>
      </c>
      <c r="E115" s="6" t="s">
        <v>670</v>
      </c>
      <c r="F115" s="19">
        <v>5000</v>
      </c>
      <c r="G115" s="24">
        <v>5066.5600000000004</v>
      </c>
      <c r="H115" s="24">
        <v>0.06</v>
      </c>
      <c r="I115" s="31">
        <v>7.86</v>
      </c>
      <c r="J115" s="31"/>
      <c r="K115" s="35"/>
    </row>
    <row r="116" spans="2:11" x14ac:dyDescent="0.3">
      <c r="B116" s="8" t="s">
        <v>761</v>
      </c>
      <c r="C116" s="57" t="s">
        <v>723</v>
      </c>
      <c r="D116" s="54" t="s">
        <v>762</v>
      </c>
      <c r="E116" s="6" t="s">
        <v>653</v>
      </c>
      <c r="F116" s="19">
        <v>5000</v>
      </c>
      <c r="G116" s="24">
        <v>5035.47</v>
      </c>
      <c r="H116" s="24">
        <v>0.06</v>
      </c>
      <c r="I116" s="31">
        <v>7.2</v>
      </c>
      <c r="J116" s="31"/>
      <c r="K116" s="35"/>
    </row>
    <row r="117" spans="2:11" x14ac:dyDescent="0.3">
      <c r="B117" s="8" t="s">
        <v>763</v>
      </c>
      <c r="C117" s="57" t="s">
        <v>261</v>
      </c>
      <c r="D117" s="54" t="s">
        <v>764</v>
      </c>
      <c r="E117" s="6" t="s">
        <v>670</v>
      </c>
      <c r="F117" s="19">
        <v>5000</v>
      </c>
      <c r="G117" s="24">
        <v>5023.25</v>
      </c>
      <c r="H117" s="24">
        <v>0.06</v>
      </c>
      <c r="I117" s="31">
        <v>7.8</v>
      </c>
      <c r="J117" s="31"/>
      <c r="K117" s="35"/>
    </row>
    <row r="118" spans="2:11" x14ac:dyDescent="0.3">
      <c r="B118" s="8" t="s">
        <v>765</v>
      </c>
      <c r="C118" s="57" t="s">
        <v>251</v>
      </c>
      <c r="D118" s="54" t="s">
        <v>766</v>
      </c>
      <c r="E118" s="6" t="s">
        <v>670</v>
      </c>
      <c r="F118" s="19">
        <v>4000</v>
      </c>
      <c r="G118" s="24">
        <v>4198.3999999999996</v>
      </c>
      <c r="H118" s="24">
        <v>0.05</v>
      </c>
      <c r="I118" s="31">
        <v>7.5049000000000001</v>
      </c>
      <c r="J118" s="31"/>
      <c r="K118" s="35" t="s">
        <v>649</v>
      </c>
    </row>
    <row r="119" spans="2:11" x14ac:dyDescent="0.3">
      <c r="B119" s="8" t="s">
        <v>767</v>
      </c>
      <c r="C119" s="57" t="s">
        <v>251</v>
      </c>
      <c r="D119" s="54" t="s">
        <v>768</v>
      </c>
      <c r="E119" s="6" t="s">
        <v>670</v>
      </c>
      <c r="F119" s="19">
        <v>3000</v>
      </c>
      <c r="G119" s="24">
        <v>3070.45</v>
      </c>
      <c r="H119" s="24">
        <v>0.04</v>
      </c>
      <c r="I119" s="31">
        <v>7.19</v>
      </c>
      <c r="J119" s="31"/>
      <c r="K119" s="35" t="s">
        <v>649</v>
      </c>
    </row>
    <row r="120" spans="2:11" x14ac:dyDescent="0.3">
      <c r="B120" s="8" t="s">
        <v>769</v>
      </c>
      <c r="C120" s="57" t="s">
        <v>711</v>
      </c>
      <c r="D120" s="54" t="s">
        <v>770</v>
      </c>
      <c r="E120" s="6" t="s">
        <v>653</v>
      </c>
      <c r="F120" s="19">
        <v>250</v>
      </c>
      <c r="G120" s="24">
        <v>2592.54</v>
      </c>
      <c r="H120" s="24">
        <v>0.03</v>
      </c>
      <c r="I120" s="31">
        <v>6.7725</v>
      </c>
      <c r="J120" s="31"/>
      <c r="K120" s="35" t="s">
        <v>649</v>
      </c>
    </row>
    <row r="121" spans="2:11" x14ac:dyDescent="0.3">
      <c r="B121" s="8" t="s">
        <v>771</v>
      </c>
      <c r="C121" s="57" t="s">
        <v>639</v>
      </c>
      <c r="D121" s="54" t="s">
        <v>772</v>
      </c>
      <c r="E121" s="6" t="s">
        <v>663</v>
      </c>
      <c r="F121" s="19">
        <v>5000</v>
      </c>
      <c r="G121" s="24">
        <v>2564.04</v>
      </c>
      <c r="H121" s="24">
        <v>0.03</v>
      </c>
      <c r="I121" s="31">
        <v>7.49</v>
      </c>
      <c r="J121" s="31"/>
      <c r="K121" s="35" t="s">
        <v>649</v>
      </c>
    </row>
    <row r="122" spans="2:11" x14ac:dyDescent="0.3">
      <c r="B122" s="8" t="s">
        <v>773</v>
      </c>
      <c r="C122" s="57" t="s">
        <v>261</v>
      </c>
      <c r="D122" s="54" t="s">
        <v>774</v>
      </c>
      <c r="E122" s="6" t="s">
        <v>670</v>
      </c>
      <c r="F122" s="19">
        <v>2500</v>
      </c>
      <c r="G122" s="24">
        <v>2537.75</v>
      </c>
      <c r="H122" s="24">
        <v>0.03</v>
      </c>
      <c r="I122" s="31">
        <v>7.835</v>
      </c>
      <c r="J122" s="31"/>
      <c r="K122" s="35" t="s">
        <v>649</v>
      </c>
    </row>
    <row r="123" spans="2:11" x14ac:dyDescent="0.3">
      <c r="B123" s="8" t="s">
        <v>775</v>
      </c>
      <c r="C123" s="57" t="s">
        <v>729</v>
      </c>
      <c r="D123" s="54" t="s">
        <v>776</v>
      </c>
      <c r="E123" s="6" t="s">
        <v>731</v>
      </c>
      <c r="F123" s="19">
        <v>2200</v>
      </c>
      <c r="G123" s="24">
        <v>2207.7199999999998</v>
      </c>
      <c r="H123" s="24">
        <v>0.03</v>
      </c>
      <c r="I123" s="31">
        <v>9.08</v>
      </c>
      <c r="J123" s="31"/>
      <c r="K123" s="35" t="s">
        <v>649</v>
      </c>
    </row>
    <row r="124" spans="2:11" x14ac:dyDescent="0.3">
      <c r="B124" s="8" t="s">
        <v>777</v>
      </c>
      <c r="C124" s="57" t="s">
        <v>778</v>
      </c>
      <c r="D124" s="54" t="s">
        <v>779</v>
      </c>
      <c r="E124" s="6" t="s">
        <v>677</v>
      </c>
      <c r="F124" s="19">
        <v>11</v>
      </c>
      <c r="G124" s="24">
        <v>1111.1099999999999</v>
      </c>
      <c r="H124" s="24">
        <v>0.01</v>
      </c>
      <c r="I124" s="31">
        <v>7.25</v>
      </c>
      <c r="J124" s="31"/>
      <c r="K124" s="35"/>
    </row>
    <row r="125" spans="2:11" x14ac:dyDescent="0.3">
      <c r="B125" s="8" t="s">
        <v>780</v>
      </c>
      <c r="C125" s="57" t="s">
        <v>781</v>
      </c>
      <c r="D125" s="54" t="s">
        <v>782</v>
      </c>
      <c r="E125" s="6" t="s">
        <v>783</v>
      </c>
      <c r="F125" s="19">
        <v>2000</v>
      </c>
      <c r="G125" s="24">
        <v>501.78</v>
      </c>
      <c r="H125" s="24">
        <v>0.01</v>
      </c>
      <c r="I125" s="31">
        <v>9.0747</v>
      </c>
      <c r="J125" s="31"/>
      <c r="K125" s="35" t="s">
        <v>649</v>
      </c>
    </row>
    <row r="126" spans="2:11" x14ac:dyDescent="0.3">
      <c r="C126" s="58" t="s">
        <v>185</v>
      </c>
      <c r="D126" s="54"/>
      <c r="E126" s="6"/>
      <c r="F126" s="19"/>
      <c r="G126" s="25">
        <v>972477.57</v>
      </c>
      <c r="H126" s="25">
        <v>11.84</v>
      </c>
      <c r="I126" s="31"/>
      <c r="J126" s="31"/>
      <c r="K126" s="35"/>
    </row>
    <row r="127" spans="2:11" x14ac:dyDescent="0.3">
      <c r="C127" s="57"/>
      <c r="D127" s="54"/>
      <c r="E127" s="6"/>
      <c r="F127" s="19"/>
      <c r="G127" s="24"/>
      <c r="H127" s="24"/>
      <c r="I127" s="31"/>
      <c r="J127" s="31"/>
      <c r="K127" s="35"/>
    </row>
    <row r="128" spans="2:11" x14ac:dyDescent="0.3">
      <c r="C128" s="58" t="s">
        <v>7</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9" t="s">
        <v>8</v>
      </c>
      <c r="D130" s="54"/>
      <c r="E130" s="6"/>
      <c r="F130" s="19"/>
      <c r="G130" s="24"/>
      <c r="H130" s="24"/>
      <c r="I130" s="31"/>
      <c r="J130" s="31"/>
      <c r="K130" s="35"/>
    </row>
    <row r="131" spans="1:11" x14ac:dyDescent="0.3">
      <c r="B131" s="8" t="s">
        <v>784</v>
      </c>
      <c r="C131" s="57" t="s">
        <v>5224</v>
      </c>
      <c r="D131" s="54" t="s">
        <v>785</v>
      </c>
      <c r="E131" s="6" t="s">
        <v>786</v>
      </c>
      <c r="F131" s="19">
        <v>300</v>
      </c>
      <c r="G131" s="24">
        <v>23591.25</v>
      </c>
      <c r="H131" s="24">
        <v>0.28999999999999998</v>
      </c>
      <c r="I131" s="31">
        <v>7.6550000000000002</v>
      </c>
      <c r="J131" s="31"/>
      <c r="K131" s="35" t="s">
        <v>649</v>
      </c>
    </row>
    <row r="132" spans="1:11" x14ac:dyDescent="0.3">
      <c r="C132" s="58" t="s">
        <v>185</v>
      </c>
      <c r="D132" s="54"/>
      <c r="E132" s="6"/>
      <c r="F132" s="19"/>
      <c r="G132" s="25">
        <v>23591.25</v>
      </c>
      <c r="H132" s="25">
        <v>0.28999999999999998</v>
      </c>
      <c r="I132" s="31"/>
      <c r="J132" s="31"/>
      <c r="K132" s="35"/>
    </row>
    <row r="133" spans="1:11" x14ac:dyDescent="0.3">
      <c r="C133" s="57"/>
      <c r="D133" s="54"/>
      <c r="E133" s="6"/>
      <c r="F133" s="19"/>
      <c r="G133" s="24"/>
      <c r="H133" s="24"/>
      <c r="I133" s="31"/>
      <c r="J133" s="31"/>
      <c r="K133" s="35"/>
    </row>
    <row r="134" spans="1:11" x14ac:dyDescent="0.3">
      <c r="C134" s="59" t="s">
        <v>9</v>
      </c>
      <c r="D134" s="54"/>
      <c r="E134" s="6"/>
      <c r="F134" s="19"/>
      <c r="G134" s="24"/>
      <c r="H134" s="24"/>
      <c r="I134" s="31"/>
      <c r="J134" s="31"/>
      <c r="K134" s="35"/>
    </row>
    <row r="135" spans="1:11" x14ac:dyDescent="0.3">
      <c r="B135" s="8" t="s">
        <v>787</v>
      </c>
      <c r="C135" s="57" t="s">
        <v>788</v>
      </c>
      <c r="D135" s="54" t="s">
        <v>789</v>
      </c>
      <c r="E135" s="6" t="s">
        <v>199</v>
      </c>
      <c r="F135" s="19">
        <v>281501100</v>
      </c>
      <c r="G135" s="24">
        <v>285322.48</v>
      </c>
      <c r="H135" s="24">
        <v>3.48</v>
      </c>
      <c r="I135" s="31">
        <v>6.6940127</v>
      </c>
      <c r="J135" s="31"/>
      <c r="K135" s="35"/>
    </row>
    <row r="136" spans="1:11" x14ac:dyDescent="0.3">
      <c r="B136" s="8" t="s">
        <v>790</v>
      </c>
      <c r="C136" s="57" t="s">
        <v>791</v>
      </c>
      <c r="D136" s="54" t="s">
        <v>792</v>
      </c>
      <c r="E136" s="6" t="s">
        <v>199</v>
      </c>
      <c r="F136" s="19">
        <v>169408600</v>
      </c>
      <c r="G136" s="24">
        <v>167000.29</v>
      </c>
      <c r="H136" s="24">
        <v>2.04</v>
      </c>
      <c r="I136" s="31">
        <v>6.6395985</v>
      </c>
      <c r="J136" s="31"/>
      <c r="K136" s="35"/>
    </row>
    <row r="137" spans="1:11" x14ac:dyDescent="0.3">
      <c r="B137" s="8" t="s">
        <v>793</v>
      </c>
      <c r="C137" s="57" t="s">
        <v>794</v>
      </c>
      <c r="D137" s="54" t="s">
        <v>795</v>
      </c>
      <c r="E137" s="6" t="s">
        <v>199</v>
      </c>
      <c r="F137" s="19">
        <v>153500000</v>
      </c>
      <c r="G137" s="24">
        <v>153818.21</v>
      </c>
      <c r="H137" s="24">
        <v>1.88</v>
      </c>
      <c r="I137" s="31">
        <v>7.3520912000000003</v>
      </c>
      <c r="J137" s="31"/>
      <c r="K137" s="35"/>
    </row>
    <row r="138" spans="1:11" x14ac:dyDescent="0.3">
      <c r="B138" s="8" t="s">
        <v>796</v>
      </c>
      <c r="C138" s="57" t="s">
        <v>797</v>
      </c>
      <c r="D138" s="54" t="s">
        <v>798</v>
      </c>
      <c r="E138" s="6" t="s">
        <v>199</v>
      </c>
      <c r="F138" s="19">
        <v>93500000</v>
      </c>
      <c r="G138" s="24">
        <v>91813.17</v>
      </c>
      <c r="H138" s="24">
        <v>1.1200000000000001</v>
      </c>
      <c r="I138" s="31">
        <v>7.3696985000000002</v>
      </c>
      <c r="J138" s="31"/>
      <c r="K138" s="35"/>
    </row>
    <row r="139" spans="1:11" x14ac:dyDescent="0.3">
      <c r="B139" s="8" t="s">
        <v>799</v>
      </c>
      <c r="C139" s="57" t="s">
        <v>800</v>
      </c>
      <c r="D139" s="54" t="s">
        <v>801</v>
      </c>
      <c r="E139" s="6" t="s">
        <v>199</v>
      </c>
      <c r="F139" s="19">
        <v>456000</v>
      </c>
      <c r="G139" s="24">
        <v>456.92</v>
      </c>
      <c r="H139" s="24">
        <v>0.01</v>
      </c>
      <c r="I139" s="31">
        <v>7.0156555999999997</v>
      </c>
      <c r="J139" s="31"/>
      <c r="K139" s="35"/>
    </row>
    <row r="140" spans="1:11" x14ac:dyDescent="0.3">
      <c r="C140" s="58" t="s">
        <v>185</v>
      </c>
      <c r="D140" s="54"/>
      <c r="E140" s="6"/>
      <c r="F140" s="19"/>
      <c r="G140" s="25">
        <v>698411.07</v>
      </c>
      <c r="H140" s="25">
        <v>8.5299999999999994</v>
      </c>
      <c r="I140" s="31"/>
      <c r="J140" s="31"/>
      <c r="K140" s="35"/>
    </row>
    <row r="141" spans="1:11" x14ac:dyDescent="0.3">
      <c r="C141" s="57"/>
      <c r="D141" s="54"/>
      <c r="E141" s="6"/>
      <c r="F141" s="19"/>
      <c r="G141" s="24"/>
      <c r="H141" s="24"/>
      <c r="I141" s="31"/>
      <c r="J141" s="31"/>
      <c r="K141" s="35"/>
    </row>
    <row r="142" spans="1:11" x14ac:dyDescent="0.3">
      <c r="C142" s="58" t="s">
        <v>10</v>
      </c>
      <c r="D142" s="54"/>
      <c r="E142" s="6"/>
      <c r="F142" s="19"/>
      <c r="G142" s="24" t="s">
        <v>2</v>
      </c>
      <c r="H142" s="24" t="s">
        <v>2</v>
      </c>
      <c r="I142" s="31"/>
      <c r="J142" s="31"/>
      <c r="K142" s="35"/>
    </row>
    <row r="143" spans="1:11" x14ac:dyDescent="0.3">
      <c r="C143" s="57"/>
      <c r="D143" s="54"/>
      <c r="E143" s="6"/>
      <c r="F143" s="19"/>
      <c r="G143" s="24"/>
      <c r="H143" s="24"/>
      <c r="I143" s="31"/>
      <c r="J143" s="31"/>
      <c r="K143" s="35"/>
    </row>
    <row r="144" spans="1:11" x14ac:dyDescent="0.3">
      <c r="A144" s="10"/>
      <c r="B144" s="28"/>
      <c r="C144" s="58" t="s">
        <v>11</v>
      </c>
      <c r="D144" s="54"/>
      <c r="E144" s="6"/>
      <c r="F144" s="19"/>
      <c r="G144" s="24"/>
      <c r="H144" s="24"/>
      <c r="I144" s="31"/>
      <c r="J144" s="31"/>
      <c r="K144" s="35"/>
    </row>
    <row r="145" spans="2:11" x14ac:dyDescent="0.3">
      <c r="C145" s="59" t="s">
        <v>13</v>
      </c>
      <c r="D145" s="54"/>
      <c r="E145" s="6"/>
      <c r="F145" s="19"/>
      <c r="G145" s="24"/>
      <c r="H145" s="24"/>
      <c r="I145" s="31"/>
      <c r="J145" s="31"/>
      <c r="K145" s="35"/>
    </row>
    <row r="146" spans="2:11" x14ac:dyDescent="0.3">
      <c r="B146" s="8" t="s">
        <v>802</v>
      </c>
      <c r="C146" s="57" t="s">
        <v>442</v>
      </c>
      <c r="D146" s="54" t="s">
        <v>803</v>
      </c>
      <c r="E146" s="6" t="s">
        <v>804</v>
      </c>
      <c r="F146" s="19">
        <v>1500</v>
      </c>
      <c r="G146" s="24">
        <v>7484.65</v>
      </c>
      <c r="H146" s="24">
        <v>0.09</v>
      </c>
      <c r="I146" s="31">
        <v>6.2390999999999996</v>
      </c>
      <c r="J146" s="31"/>
      <c r="K146" s="35" t="s">
        <v>649</v>
      </c>
    </row>
    <row r="147" spans="2:11" x14ac:dyDescent="0.3">
      <c r="C147" s="58" t="s">
        <v>185</v>
      </c>
      <c r="D147" s="54"/>
      <c r="E147" s="6"/>
      <c r="F147" s="19"/>
      <c r="G147" s="25">
        <v>7484.65</v>
      </c>
      <c r="H147" s="25">
        <v>0.09</v>
      </c>
      <c r="I147" s="31"/>
      <c r="J147" s="31"/>
      <c r="K147" s="35"/>
    </row>
    <row r="148" spans="2:11" x14ac:dyDescent="0.3">
      <c r="C148" s="57"/>
      <c r="D148" s="54"/>
      <c r="E148" s="6"/>
      <c r="F148" s="19"/>
      <c r="G148" s="24"/>
      <c r="H148" s="24"/>
      <c r="I148" s="31"/>
      <c r="J148" s="31"/>
      <c r="K148" s="35"/>
    </row>
    <row r="149" spans="2:11" x14ac:dyDescent="0.3">
      <c r="C149" s="59" t="s">
        <v>14</v>
      </c>
      <c r="D149" s="54"/>
      <c r="E149" s="6"/>
      <c r="F149" s="19"/>
      <c r="G149" s="24"/>
      <c r="H149" s="24"/>
      <c r="I149" s="31"/>
      <c r="J149" s="31"/>
      <c r="K149" s="35"/>
    </row>
    <row r="150" spans="2:11" x14ac:dyDescent="0.3">
      <c r="B150" s="8" t="s">
        <v>805</v>
      </c>
      <c r="C150" s="57" t="s">
        <v>298</v>
      </c>
      <c r="D150" s="54" t="s">
        <v>806</v>
      </c>
      <c r="E150" s="6" t="s">
        <v>807</v>
      </c>
      <c r="F150" s="19">
        <v>5000</v>
      </c>
      <c r="G150" s="24">
        <v>24643.23</v>
      </c>
      <c r="H150" s="24">
        <v>0.3</v>
      </c>
      <c r="I150" s="31">
        <v>6.0049000000000001</v>
      </c>
      <c r="J150" s="31"/>
      <c r="K150" s="35" t="s">
        <v>649</v>
      </c>
    </row>
    <row r="151" spans="2:11" x14ac:dyDescent="0.3">
      <c r="B151" s="8" t="s">
        <v>808</v>
      </c>
      <c r="C151" s="57" t="s">
        <v>809</v>
      </c>
      <c r="D151" s="54" t="s">
        <v>810</v>
      </c>
      <c r="E151" s="6" t="s">
        <v>807</v>
      </c>
      <c r="F151" s="19">
        <v>5000</v>
      </c>
      <c r="G151" s="24">
        <v>24388.400000000001</v>
      </c>
      <c r="H151" s="24">
        <v>0.3</v>
      </c>
      <c r="I151" s="31">
        <v>6.5850999999999997</v>
      </c>
      <c r="J151" s="31"/>
      <c r="K151" s="35" t="s">
        <v>649</v>
      </c>
    </row>
    <row r="152" spans="2:11" x14ac:dyDescent="0.3">
      <c r="C152" s="58" t="s">
        <v>185</v>
      </c>
      <c r="D152" s="54"/>
      <c r="E152" s="6"/>
      <c r="F152" s="19"/>
      <c r="G152" s="25">
        <v>49031.63</v>
      </c>
      <c r="H152" s="25">
        <v>0.6</v>
      </c>
      <c r="I152" s="31"/>
      <c r="J152" s="31"/>
      <c r="K152" s="35"/>
    </row>
    <row r="153" spans="2:11" x14ac:dyDescent="0.3">
      <c r="C153" s="57"/>
      <c r="D153" s="54"/>
      <c r="E153" s="6"/>
      <c r="F153" s="19"/>
      <c r="G153" s="24"/>
      <c r="H153" s="24"/>
      <c r="I153" s="31"/>
      <c r="J153" s="31"/>
      <c r="K153" s="35"/>
    </row>
    <row r="154" spans="2:11" x14ac:dyDescent="0.3">
      <c r="C154" s="58" t="s">
        <v>15</v>
      </c>
      <c r="D154" s="54"/>
      <c r="E154" s="6"/>
      <c r="F154" s="19"/>
      <c r="G154" s="24" t="s">
        <v>2</v>
      </c>
      <c r="H154" s="24" t="s">
        <v>2</v>
      </c>
      <c r="I154" s="31"/>
      <c r="J154" s="31"/>
      <c r="K154" s="35"/>
    </row>
    <row r="155" spans="2:11" x14ac:dyDescent="0.3">
      <c r="C155" s="57"/>
      <c r="D155" s="54"/>
      <c r="E155" s="6"/>
      <c r="F155" s="19"/>
      <c r="G155" s="24"/>
      <c r="H155" s="24"/>
      <c r="I155" s="31"/>
      <c r="J155" s="31"/>
      <c r="K155" s="35"/>
    </row>
    <row r="156" spans="2:11" x14ac:dyDescent="0.3">
      <c r="C156" s="58" t="s">
        <v>16</v>
      </c>
      <c r="D156" s="54"/>
      <c r="E156" s="6"/>
      <c r="F156" s="19"/>
      <c r="G156" s="24" t="s">
        <v>2</v>
      </c>
      <c r="H156" s="24" t="s">
        <v>2</v>
      </c>
      <c r="I156" s="31"/>
      <c r="J156" s="31"/>
      <c r="K156" s="35"/>
    </row>
    <row r="157" spans="2:11" x14ac:dyDescent="0.3">
      <c r="C157" s="57"/>
      <c r="D157" s="54"/>
      <c r="E157" s="6"/>
      <c r="F157" s="19"/>
      <c r="G157" s="24"/>
      <c r="H157" s="24"/>
      <c r="I157" s="31"/>
      <c r="J157" s="31"/>
      <c r="K157" s="35"/>
    </row>
    <row r="158" spans="2:11" x14ac:dyDescent="0.3">
      <c r="C158" s="59" t="s">
        <v>17</v>
      </c>
      <c r="D158" s="54"/>
      <c r="E158" s="6"/>
      <c r="F158" s="19"/>
      <c r="G158" s="24"/>
      <c r="H158" s="24"/>
      <c r="I158" s="31"/>
      <c r="J158" s="31"/>
      <c r="K158" s="35"/>
    </row>
    <row r="159" spans="2:11" x14ac:dyDescent="0.3">
      <c r="B159" s="8" t="s">
        <v>811</v>
      </c>
      <c r="C159" s="57" t="s">
        <v>812</v>
      </c>
      <c r="D159" s="54" t="s">
        <v>813</v>
      </c>
      <c r="E159" s="6" t="s">
        <v>199</v>
      </c>
      <c r="F159" s="19">
        <v>257000</v>
      </c>
      <c r="G159" s="24">
        <v>245.64</v>
      </c>
      <c r="H159" s="24" t="s">
        <v>5161</v>
      </c>
      <c r="I159" s="31">
        <v>5.7503704999999998</v>
      </c>
      <c r="J159" s="31"/>
      <c r="K159" s="35"/>
    </row>
    <row r="160" spans="2:11" x14ac:dyDescent="0.3">
      <c r="C160" s="58" t="s">
        <v>185</v>
      </c>
      <c r="D160" s="54"/>
      <c r="E160" s="6"/>
      <c r="F160" s="19"/>
      <c r="G160" s="25">
        <v>245.64</v>
      </c>
      <c r="H160" s="25" t="s">
        <v>5161</v>
      </c>
      <c r="I160" s="31"/>
      <c r="J160" s="31"/>
      <c r="K160" s="35"/>
    </row>
    <row r="161" spans="1:11" x14ac:dyDescent="0.3">
      <c r="C161" s="57"/>
      <c r="D161" s="54"/>
      <c r="E161" s="6"/>
      <c r="F161" s="19"/>
      <c r="G161" s="24"/>
      <c r="H161" s="24"/>
      <c r="I161" s="31"/>
      <c r="J161" s="31"/>
      <c r="K161" s="35"/>
    </row>
    <row r="162" spans="1:11" x14ac:dyDescent="0.3">
      <c r="A162" s="10"/>
      <c r="B162" s="28"/>
      <c r="C162" s="58" t="s">
        <v>18</v>
      </c>
      <c r="D162" s="54"/>
      <c r="E162" s="6"/>
      <c r="F162" s="19"/>
      <c r="G162" s="24"/>
      <c r="H162" s="24"/>
      <c r="I162" s="31"/>
      <c r="J162" s="31"/>
      <c r="K162" s="35"/>
    </row>
    <row r="163" spans="1:11" x14ac:dyDescent="0.3">
      <c r="A163" s="28"/>
      <c r="B163" s="28"/>
      <c r="C163" s="58" t="s">
        <v>19</v>
      </c>
      <c r="D163" s="54"/>
      <c r="E163" s="6"/>
      <c r="F163" s="19"/>
      <c r="G163" s="24" t="s">
        <v>2</v>
      </c>
      <c r="H163" s="24" t="s">
        <v>2</v>
      </c>
      <c r="I163" s="31"/>
      <c r="J163" s="31"/>
      <c r="K163" s="35"/>
    </row>
    <row r="164" spans="1:11" x14ac:dyDescent="0.3">
      <c r="A164" s="28"/>
      <c r="B164" s="28"/>
      <c r="C164" s="58"/>
      <c r="D164" s="54"/>
      <c r="E164" s="6"/>
      <c r="F164" s="19"/>
      <c r="G164" s="24"/>
      <c r="H164" s="24"/>
      <c r="I164" s="31"/>
      <c r="J164" s="31"/>
      <c r="K164" s="35"/>
    </row>
    <row r="165" spans="1:11" x14ac:dyDescent="0.3">
      <c r="A165" s="28"/>
      <c r="B165" s="28"/>
      <c r="C165" s="58" t="s">
        <v>20</v>
      </c>
      <c r="D165" s="54"/>
      <c r="E165" s="6"/>
      <c r="F165" s="19"/>
      <c r="G165" s="24" t="s">
        <v>2</v>
      </c>
      <c r="H165" s="24" t="s">
        <v>2</v>
      </c>
      <c r="I165" s="31"/>
      <c r="J165" s="31"/>
      <c r="K165" s="35"/>
    </row>
    <row r="166" spans="1:11" x14ac:dyDescent="0.3">
      <c r="A166" s="28"/>
      <c r="B166" s="28"/>
      <c r="C166" s="58"/>
      <c r="D166" s="54"/>
      <c r="E166" s="6"/>
      <c r="F166" s="19"/>
      <c r="G166" s="24"/>
      <c r="H166" s="24"/>
      <c r="I166" s="31"/>
      <c r="J166" s="31"/>
      <c r="K166" s="35"/>
    </row>
    <row r="167" spans="1:11" x14ac:dyDescent="0.3">
      <c r="A167" s="28"/>
      <c r="B167" s="28"/>
      <c r="C167" s="58" t="s">
        <v>21</v>
      </c>
      <c r="D167" s="54"/>
      <c r="E167" s="6"/>
      <c r="F167" s="19"/>
      <c r="G167" s="24" t="s">
        <v>2</v>
      </c>
      <c r="H167" s="24" t="s">
        <v>2</v>
      </c>
      <c r="I167" s="31"/>
      <c r="J167" s="31"/>
      <c r="K167" s="35"/>
    </row>
    <row r="168" spans="1:11" x14ac:dyDescent="0.3">
      <c r="A168" s="28"/>
      <c r="B168" s="28"/>
      <c r="C168" s="58"/>
      <c r="D168" s="54"/>
      <c r="E168" s="6"/>
      <c r="F168" s="19"/>
      <c r="G168" s="24"/>
      <c r="H168" s="24"/>
      <c r="I168" s="31"/>
      <c r="J168" s="31"/>
      <c r="K168" s="35"/>
    </row>
    <row r="169" spans="1:11" x14ac:dyDescent="0.3">
      <c r="A169" s="28"/>
      <c r="B169" s="28"/>
      <c r="C169" s="58" t="s">
        <v>22</v>
      </c>
      <c r="D169" s="54"/>
      <c r="E169" s="6"/>
      <c r="F169" s="19"/>
      <c r="G169" s="24" t="s">
        <v>2</v>
      </c>
      <c r="H169" s="24" t="s">
        <v>2</v>
      </c>
      <c r="I169" s="31"/>
      <c r="J169" s="31"/>
      <c r="K169" s="35"/>
    </row>
    <row r="170" spans="1:11" x14ac:dyDescent="0.3">
      <c r="A170" s="28"/>
      <c r="B170" s="28"/>
      <c r="C170" s="58"/>
      <c r="D170" s="54"/>
      <c r="E170" s="6"/>
      <c r="F170" s="19"/>
      <c r="G170" s="24"/>
      <c r="H170" s="24"/>
      <c r="I170" s="31"/>
      <c r="J170" s="31"/>
      <c r="K170" s="35"/>
    </row>
    <row r="171" spans="1:11" x14ac:dyDescent="0.3">
      <c r="A171" s="28"/>
      <c r="B171" s="28"/>
      <c r="C171" s="58" t="s">
        <v>23</v>
      </c>
      <c r="D171" s="54"/>
      <c r="E171" s="6"/>
      <c r="F171" s="19"/>
      <c r="G171" s="24" t="s">
        <v>2</v>
      </c>
      <c r="H171" s="24" t="s">
        <v>2</v>
      </c>
      <c r="I171" s="31"/>
      <c r="J171" s="31"/>
      <c r="K171" s="35"/>
    </row>
    <row r="172" spans="1:11" x14ac:dyDescent="0.3">
      <c r="A172" s="28"/>
      <c r="B172" s="28"/>
      <c r="C172" s="58"/>
      <c r="D172" s="54"/>
      <c r="E172" s="6"/>
      <c r="F172" s="19"/>
      <c r="G172" s="24"/>
      <c r="H172" s="24"/>
      <c r="I172" s="31"/>
      <c r="J172" s="31"/>
      <c r="K172" s="35"/>
    </row>
    <row r="173" spans="1:11" x14ac:dyDescent="0.3">
      <c r="C173" s="59" t="s">
        <v>24</v>
      </c>
      <c r="D173" s="54"/>
      <c r="E173" s="6"/>
      <c r="F173" s="19"/>
      <c r="G173" s="24"/>
      <c r="H173" s="24"/>
      <c r="I173" s="31"/>
      <c r="J173" s="31"/>
      <c r="K173" s="35"/>
    </row>
    <row r="174" spans="1:11" x14ac:dyDescent="0.3">
      <c r="B174" s="8" t="s">
        <v>200</v>
      </c>
      <c r="C174" s="57" t="s">
        <v>201</v>
      </c>
      <c r="D174" s="54"/>
      <c r="E174" s="6"/>
      <c r="F174" s="19"/>
      <c r="G174" s="24">
        <v>319374.28000000003</v>
      </c>
      <c r="H174" s="24">
        <v>3.9</v>
      </c>
      <c r="I174" s="31"/>
      <c r="J174" s="31"/>
      <c r="K174" s="35"/>
    </row>
    <row r="175" spans="1:11" x14ac:dyDescent="0.3">
      <c r="C175" s="58" t="s">
        <v>185</v>
      </c>
      <c r="D175" s="54"/>
      <c r="E175" s="6"/>
      <c r="F175" s="19"/>
      <c r="G175" s="25">
        <v>319374.28000000003</v>
      </c>
      <c r="H175" s="25">
        <v>3.9</v>
      </c>
      <c r="I175" s="31"/>
      <c r="J175" s="31"/>
      <c r="K175" s="35"/>
    </row>
    <row r="176" spans="1:11" x14ac:dyDescent="0.3">
      <c r="C176" s="57"/>
      <c r="D176" s="54"/>
      <c r="E176" s="6"/>
      <c r="F176" s="19"/>
      <c r="G176" s="24"/>
      <c r="H176" s="24"/>
      <c r="I176" s="31"/>
      <c r="J176" s="31"/>
      <c r="K176" s="35"/>
    </row>
    <row r="177" spans="1:54" x14ac:dyDescent="0.3">
      <c r="A177" s="10"/>
      <c r="B177" s="28"/>
      <c r="C177" s="58" t="s">
        <v>25</v>
      </c>
      <c r="D177" s="54"/>
      <c r="E177" s="6"/>
      <c r="F177" s="19"/>
      <c r="G177" s="24"/>
      <c r="H177" s="24"/>
      <c r="I177" s="31"/>
      <c r="J177" s="31"/>
      <c r="K177" s="35"/>
    </row>
    <row r="178" spans="1:54" s="2" customFormat="1" ht="13.8" x14ac:dyDescent="0.3">
      <c r="A178" s="28"/>
      <c r="B178" s="28"/>
      <c r="C178" s="57" t="s">
        <v>5160</v>
      </c>
      <c r="D178" s="54"/>
      <c r="E178" s="6"/>
      <c r="F178" s="19"/>
      <c r="G178" s="24">
        <v>2242.5</v>
      </c>
      <c r="H178" s="24">
        <v>0.03</v>
      </c>
      <c r="I178" s="31"/>
      <c r="J178" s="31"/>
      <c r="K178" s="35"/>
      <c r="L178" s="3"/>
      <c r="AI178" s="3"/>
      <c r="AV178" s="3"/>
      <c r="AX178" s="3"/>
      <c r="BB178" s="3"/>
    </row>
    <row r="179" spans="1:54" x14ac:dyDescent="0.3">
      <c r="B179" s="8"/>
      <c r="C179" s="57" t="s">
        <v>202</v>
      </c>
      <c r="D179" s="54"/>
      <c r="E179" s="6"/>
      <c r="F179" s="19"/>
      <c r="G179" s="24">
        <v>50158.96</v>
      </c>
      <c r="H179" s="24">
        <v>0.65</v>
      </c>
      <c r="I179" s="31"/>
      <c r="J179" s="31"/>
      <c r="K179" s="35"/>
    </row>
    <row r="180" spans="1:54" x14ac:dyDescent="0.3">
      <c r="C180" s="58" t="s">
        <v>185</v>
      </c>
      <c r="D180" s="54"/>
      <c r="E180" s="6"/>
      <c r="F180" s="19"/>
      <c r="G180" s="25">
        <v>52401.46</v>
      </c>
      <c r="H180" s="25">
        <v>0.68</v>
      </c>
      <c r="I180" s="31"/>
      <c r="J180" s="31"/>
      <c r="K180" s="35"/>
    </row>
    <row r="181" spans="1:54" x14ac:dyDescent="0.3">
      <c r="C181" s="57"/>
      <c r="D181" s="54"/>
      <c r="E181" s="6"/>
      <c r="F181" s="19"/>
      <c r="G181" s="24"/>
      <c r="H181" s="24"/>
      <c r="I181" s="31"/>
      <c r="J181" s="31"/>
      <c r="K181" s="35"/>
    </row>
    <row r="182" spans="1:54" x14ac:dyDescent="0.3">
      <c r="C182" s="60" t="s">
        <v>203</v>
      </c>
      <c r="D182" s="55"/>
      <c r="E182" s="5"/>
      <c r="F182" s="20"/>
      <c r="G182" s="26">
        <v>8195185.6600000001</v>
      </c>
      <c r="H182" s="26">
        <v>100.00000000000003</v>
      </c>
      <c r="I182" s="32"/>
      <c r="J182" s="32"/>
      <c r="K182" s="36"/>
    </row>
    <row r="185" spans="1:54" x14ac:dyDescent="0.3">
      <c r="C185" s="1" t="s">
        <v>204</v>
      </c>
    </row>
    <row r="186" spans="1:54" x14ac:dyDescent="0.3">
      <c r="C186" s="37" t="s">
        <v>205</v>
      </c>
      <c r="D186" s="37"/>
      <c r="E186" s="37"/>
      <c r="F186" s="37"/>
      <c r="G186" s="37"/>
      <c r="H186" s="37"/>
      <c r="I186" s="37"/>
      <c r="J186" s="37"/>
      <c r="K186" s="37"/>
    </row>
    <row r="187" spans="1:54" x14ac:dyDescent="0.3">
      <c r="C187" s="2" t="s">
        <v>206</v>
      </c>
    </row>
    <row r="188" spans="1:54" x14ac:dyDescent="0.3">
      <c r="C188" s="2" t="s">
        <v>207</v>
      </c>
    </row>
    <row r="189" spans="1:54" ht="30" customHeight="1" x14ac:dyDescent="0.3">
      <c r="C189" s="88" t="s">
        <v>208</v>
      </c>
      <c r="D189" s="89"/>
      <c r="E189" s="89"/>
      <c r="F189" s="89"/>
      <c r="G189" s="89"/>
      <c r="H189" s="89"/>
      <c r="I189" s="89"/>
      <c r="J189" s="89"/>
      <c r="K189" s="89"/>
    </row>
    <row r="190" spans="1:54" x14ac:dyDescent="0.3">
      <c r="C190" s="2" t="s">
        <v>209</v>
      </c>
    </row>
    <row r="192" spans="1:54" x14ac:dyDescent="0.3">
      <c r="C192" s="1" t="s">
        <v>5306</v>
      </c>
      <c r="E192" s="86" t="s">
        <v>5307</v>
      </c>
    </row>
    <row r="193" spans="5:5" x14ac:dyDescent="0.3">
      <c r="E193" s="2" t="s">
        <v>5312</v>
      </c>
    </row>
  </sheetData>
  <mergeCells count="1">
    <mergeCell ref="C189:K189"/>
  </mergeCells>
  <hyperlinks>
    <hyperlink ref="J2" location="'Index'!A1" display="'Index'!A1" xr:uid="{3C740321-E92B-465B-A6B5-A2DF2EA48D75}"/>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67D7-555E-4CC9-94F0-42D76007402B}">
  <sheetPr codeName="Sheet1"/>
  <dimension ref="A1:IV81"/>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3327</v>
      </c>
      <c r="J2" s="38" t="s">
        <v>4904</v>
      </c>
    </row>
    <row r="3" spans="1:54" ht="16.2" x14ac:dyDescent="0.35">
      <c r="C3" s="1" t="s">
        <v>28</v>
      </c>
      <c r="D3" s="21" t="s">
        <v>3328</v>
      </c>
      <c r="F3" s="76" t="s">
        <v>5243</v>
      </c>
      <c r="G3" s="13" t="s">
        <v>4837</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138603</v>
      </c>
      <c r="G10" s="24">
        <v>2054.5100000000002</v>
      </c>
      <c r="H10" s="24">
        <v>28.09</v>
      </c>
      <c r="I10" s="31"/>
      <c r="J10" s="31"/>
      <c r="K10" s="35"/>
    </row>
    <row r="11" spans="1:54" x14ac:dyDescent="0.3">
      <c r="B11" s="8" t="s">
        <v>102</v>
      </c>
      <c r="C11" s="57" t="s">
        <v>103</v>
      </c>
      <c r="D11" s="54" t="s">
        <v>104</v>
      </c>
      <c r="E11" s="6" t="s">
        <v>50</v>
      </c>
      <c r="F11" s="19">
        <v>51911</v>
      </c>
      <c r="G11" s="24">
        <v>1587.44</v>
      </c>
      <c r="H11" s="24">
        <v>21.7</v>
      </c>
      <c r="I11" s="31"/>
      <c r="J11" s="31"/>
      <c r="K11" s="35"/>
    </row>
    <row r="12" spans="1:54" x14ac:dyDescent="0.3">
      <c r="B12" s="8" t="s">
        <v>923</v>
      </c>
      <c r="C12" s="57" t="s">
        <v>924</v>
      </c>
      <c r="D12" s="54" t="s">
        <v>925</v>
      </c>
      <c r="E12" s="6" t="s">
        <v>50</v>
      </c>
      <c r="F12" s="19">
        <v>53855</v>
      </c>
      <c r="G12" s="24">
        <v>830.17</v>
      </c>
      <c r="H12" s="24">
        <v>11.35</v>
      </c>
      <c r="I12" s="31"/>
      <c r="J12" s="31"/>
      <c r="K12" s="35"/>
    </row>
    <row r="13" spans="1:54" x14ac:dyDescent="0.3">
      <c r="B13" s="8" t="s">
        <v>406</v>
      </c>
      <c r="C13" s="57" t="s">
        <v>407</v>
      </c>
      <c r="D13" s="54" t="s">
        <v>408</v>
      </c>
      <c r="E13" s="6" t="s">
        <v>50</v>
      </c>
      <c r="F13" s="19">
        <v>45962</v>
      </c>
      <c r="G13" s="24">
        <v>654.67999999999995</v>
      </c>
      <c r="H13" s="24">
        <v>8.9499999999999993</v>
      </c>
      <c r="I13" s="31"/>
      <c r="J13" s="31"/>
      <c r="K13" s="35"/>
    </row>
    <row r="14" spans="1:54" x14ac:dyDescent="0.3">
      <c r="B14" s="8" t="s">
        <v>367</v>
      </c>
      <c r="C14" s="57" t="s">
        <v>368</v>
      </c>
      <c r="D14" s="54" t="s">
        <v>369</v>
      </c>
      <c r="E14" s="6" t="s">
        <v>50</v>
      </c>
      <c r="F14" s="19">
        <v>206561</v>
      </c>
      <c r="G14" s="24">
        <v>497.13</v>
      </c>
      <c r="H14" s="24">
        <v>6.8</v>
      </c>
      <c r="I14" s="31"/>
      <c r="J14" s="31"/>
      <c r="K14" s="35"/>
    </row>
    <row r="15" spans="1:54" x14ac:dyDescent="0.3">
      <c r="B15" s="8" t="s">
        <v>916</v>
      </c>
      <c r="C15" s="57" t="s">
        <v>917</v>
      </c>
      <c r="D15" s="54" t="s">
        <v>918</v>
      </c>
      <c r="E15" s="6" t="s">
        <v>50</v>
      </c>
      <c r="F15" s="19">
        <v>7770</v>
      </c>
      <c r="G15" s="24">
        <v>459.72</v>
      </c>
      <c r="H15" s="24">
        <v>6.29</v>
      </c>
      <c r="I15" s="31"/>
      <c r="J15" s="31"/>
      <c r="K15" s="35"/>
    </row>
    <row r="16" spans="1:54" x14ac:dyDescent="0.3">
      <c r="B16" s="8" t="s">
        <v>906</v>
      </c>
      <c r="C16" s="57" t="s">
        <v>907</v>
      </c>
      <c r="D16" s="54" t="s">
        <v>908</v>
      </c>
      <c r="E16" s="6" t="s">
        <v>50</v>
      </c>
      <c r="F16" s="19">
        <v>24201</v>
      </c>
      <c r="G16" s="24">
        <v>430.32</v>
      </c>
      <c r="H16" s="24">
        <v>5.88</v>
      </c>
      <c r="I16" s="31"/>
      <c r="J16" s="31"/>
      <c r="K16" s="35"/>
    </row>
    <row r="17" spans="2:11" x14ac:dyDescent="0.3">
      <c r="B17" s="8" t="s">
        <v>76</v>
      </c>
      <c r="C17" s="57" t="s">
        <v>77</v>
      </c>
      <c r="D17" s="54" t="s">
        <v>78</v>
      </c>
      <c r="E17" s="6" t="s">
        <v>50</v>
      </c>
      <c r="F17" s="19">
        <v>6711</v>
      </c>
      <c r="G17" s="24">
        <v>381.49</v>
      </c>
      <c r="H17" s="24">
        <v>5.22</v>
      </c>
      <c r="I17" s="31"/>
      <c r="J17" s="31"/>
      <c r="K17" s="35"/>
    </row>
    <row r="18" spans="2:11" x14ac:dyDescent="0.3">
      <c r="B18" s="8" t="s">
        <v>2537</v>
      </c>
      <c r="C18" s="57" t="s">
        <v>2538</v>
      </c>
      <c r="D18" s="54" t="s">
        <v>2539</v>
      </c>
      <c r="E18" s="6" t="s">
        <v>50</v>
      </c>
      <c r="F18" s="19">
        <v>8244</v>
      </c>
      <c r="G18" s="24">
        <v>227.9</v>
      </c>
      <c r="H18" s="24">
        <v>3.12</v>
      </c>
      <c r="I18" s="31"/>
      <c r="J18" s="31"/>
      <c r="K18" s="35"/>
    </row>
    <row r="19" spans="2:11" x14ac:dyDescent="0.3">
      <c r="B19" s="8" t="s">
        <v>2540</v>
      </c>
      <c r="C19" s="57" t="s">
        <v>2541</v>
      </c>
      <c r="D19" s="54" t="s">
        <v>2542</v>
      </c>
      <c r="E19" s="6" t="s">
        <v>50</v>
      </c>
      <c r="F19" s="19">
        <v>1720</v>
      </c>
      <c r="G19" s="24">
        <v>146.46</v>
      </c>
      <c r="H19" s="24">
        <v>2</v>
      </c>
      <c r="I19" s="31"/>
      <c r="J19" s="31"/>
      <c r="K19" s="35"/>
    </row>
    <row r="20" spans="2:11" x14ac:dyDescent="0.3">
      <c r="C20" s="58" t="s">
        <v>185</v>
      </c>
      <c r="D20" s="54"/>
      <c r="E20" s="6"/>
      <c r="F20" s="19"/>
      <c r="G20" s="25">
        <v>7269.82</v>
      </c>
      <c r="H20" s="25">
        <v>99.4</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200</v>
      </c>
      <c r="C62" s="57" t="s">
        <v>201</v>
      </c>
      <c r="D62" s="54"/>
      <c r="E62" s="6"/>
      <c r="F62" s="19"/>
      <c r="G62" s="24">
        <v>0.26</v>
      </c>
      <c r="H62" s="24" t="s">
        <v>5161</v>
      </c>
      <c r="I62" s="31"/>
      <c r="J62" s="31"/>
      <c r="K62" s="35"/>
    </row>
    <row r="63" spans="1:11" x14ac:dyDescent="0.3">
      <c r="C63" s="58" t="s">
        <v>185</v>
      </c>
      <c r="D63" s="54"/>
      <c r="E63" s="6"/>
      <c r="F63" s="19"/>
      <c r="G63" s="25">
        <v>0.26</v>
      </c>
      <c r="H63" s="25" t="s">
        <v>5161</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5160</v>
      </c>
      <c r="D66" s="54"/>
      <c r="E66" s="6"/>
      <c r="F66" s="19"/>
      <c r="G66" s="24" t="s">
        <v>2</v>
      </c>
      <c r="H66" s="24" t="s">
        <v>2</v>
      </c>
      <c r="I66" s="31"/>
      <c r="J66" s="31"/>
      <c r="K66" s="35"/>
      <c r="L66" s="3"/>
      <c r="AI66" s="3"/>
      <c r="AV66" s="3"/>
      <c r="AX66" s="3"/>
      <c r="BB66" s="3"/>
    </row>
    <row r="67" spans="1:54" x14ac:dyDescent="0.3">
      <c r="B67" s="8"/>
      <c r="C67" s="57" t="s">
        <v>202</v>
      </c>
      <c r="D67" s="54"/>
      <c r="E67" s="6"/>
      <c r="F67" s="19"/>
      <c r="G67" s="24">
        <v>44.08</v>
      </c>
      <c r="H67" s="24">
        <v>0.6</v>
      </c>
      <c r="I67" s="31"/>
      <c r="J67" s="31"/>
      <c r="K67" s="35"/>
    </row>
    <row r="68" spans="1:54" x14ac:dyDescent="0.3">
      <c r="C68" s="58" t="s">
        <v>185</v>
      </c>
      <c r="D68" s="54"/>
      <c r="E68" s="6"/>
      <c r="F68" s="19"/>
      <c r="G68" s="25">
        <v>44.08</v>
      </c>
      <c r="H68" s="25">
        <v>0.6</v>
      </c>
      <c r="I68" s="31"/>
      <c r="J68" s="31"/>
      <c r="K68" s="35"/>
    </row>
    <row r="69" spans="1:54" x14ac:dyDescent="0.3">
      <c r="C69" s="57"/>
      <c r="D69" s="54"/>
      <c r="E69" s="6"/>
      <c r="F69" s="19"/>
      <c r="G69" s="24"/>
      <c r="H69" s="24"/>
      <c r="I69" s="31"/>
      <c r="J69" s="31"/>
      <c r="K69" s="35"/>
    </row>
    <row r="70" spans="1:54" x14ac:dyDescent="0.3">
      <c r="C70" s="60" t="s">
        <v>203</v>
      </c>
      <c r="D70" s="55"/>
      <c r="E70" s="5"/>
      <c r="F70" s="20"/>
      <c r="G70" s="26">
        <v>7314.16</v>
      </c>
      <c r="H70" s="26">
        <v>100</v>
      </c>
      <c r="I70" s="32"/>
      <c r="J70" s="32"/>
      <c r="K70" s="36"/>
    </row>
    <row r="73" spans="1:54" x14ac:dyDescent="0.3">
      <c r="C73" s="1" t="s">
        <v>204</v>
      </c>
    </row>
    <row r="74" spans="1:54" x14ac:dyDescent="0.3">
      <c r="C74" s="37" t="s">
        <v>205</v>
      </c>
      <c r="D74" s="37"/>
      <c r="E74" s="37"/>
      <c r="F74" s="37"/>
      <c r="G74" s="37"/>
      <c r="H74" s="37"/>
      <c r="I74" s="37"/>
      <c r="J74" s="37"/>
      <c r="K74" s="37"/>
    </row>
    <row r="75" spans="1:54" x14ac:dyDescent="0.3">
      <c r="C75" s="2" t="s">
        <v>206</v>
      </c>
    </row>
    <row r="76" spans="1:54" x14ac:dyDescent="0.3">
      <c r="C76" s="2" t="s">
        <v>207</v>
      </c>
    </row>
    <row r="77" spans="1:54" ht="30" customHeight="1" x14ac:dyDescent="0.3">
      <c r="C77" s="88" t="s">
        <v>208</v>
      </c>
      <c r="D77" s="89"/>
      <c r="E77" s="89"/>
      <c r="F77" s="89"/>
      <c r="G77" s="89"/>
      <c r="H77" s="89"/>
      <c r="I77" s="89"/>
      <c r="J77" s="89"/>
      <c r="K77" s="89"/>
    </row>
    <row r="78" spans="1:54" x14ac:dyDescent="0.3">
      <c r="C78" s="2" t="s">
        <v>209</v>
      </c>
    </row>
    <row r="80" spans="1:54" x14ac:dyDescent="0.3">
      <c r="C80" s="1" t="s">
        <v>5306</v>
      </c>
      <c r="E80" s="86" t="s">
        <v>5307</v>
      </c>
    </row>
    <row r="81" spans="5:5" x14ac:dyDescent="0.3">
      <c r="E81" s="2" t="s">
        <v>5350</v>
      </c>
    </row>
  </sheetData>
  <mergeCells count="1">
    <mergeCell ref="C77:K77"/>
  </mergeCells>
  <hyperlinks>
    <hyperlink ref="J2" location="'Index'!A1" display="'Index'!A1" xr:uid="{FAF89280-679B-4AF1-911D-91158A101FF7}"/>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50B58-F7FA-4571-8677-D7605C8E373E}">
  <sheetPr codeName="Sheet1"/>
  <dimension ref="A1:IV81"/>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3329</v>
      </c>
      <c r="J2" s="38" t="s">
        <v>4904</v>
      </c>
    </row>
    <row r="3" spans="1:54" ht="16.2" x14ac:dyDescent="0.35">
      <c r="C3" s="1" t="s">
        <v>28</v>
      </c>
      <c r="D3" s="21" t="s">
        <v>3330</v>
      </c>
      <c r="F3" s="76" t="s">
        <v>5243</v>
      </c>
      <c r="G3" s="13" t="s">
        <v>4838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1106599</v>
      </c>
      <c r="G10" s="24">
        <v>10925.45</v>
      </c>
      <c r="H10" s="24">
        <v>21.02</v>
      </c>
      <c r="I10" s="31"/>
      <c r="J10" s="31"/>
      <c r="K10" s="35"/>
    </row>
    <row r="11" spans="1:54" x14ac:dyDescent="0.3">
      <c r="B11" s="8" t="s">
        <v>51</v>
      </c>
      <c r="C11" s="57" t="s">
        <v>52</v>
      </c>
      <c r="D11" s="54" t="s">
        <v>53</v>
      </c>
      <c r="E11" s="6" t="s">
        <v>43</v>
      </c>
      <c r="F11" s="19">
        <v>836367</v>
      </c>
      <c r="G11" s="24">
        <v>10310.73</v>
      </c>
      <c r="H11" s="24">
        <v>19.829999999999998</v>
      </c>
      <c r="I11" s="31"/>
      <c r="J11" s="31"/>
      <c r="K11" s="35"/>
    </row>
    <row r="12" spans="1:54" x14ac:dyDescent="0.3">
      <c r="B12" s="8" t="s">
        <v>44</v>
      </c>
      <c r="C12" s="57" t="s">
        <v>45</v>
      </c>
      <c r="D12" s="54" t="s">
        <v>46</v>
      </c>
      <c r="E12" s="6" t="s">
        <v>43</v>
      </c>
      <c r="F12" s="19">
        <v>763995</v>
      </c>
      <c r="G12" s="24">
        <v>10278.02</v>
      </c>
      <c r="H12" s="24">
        <v>19.77</v>
      </c>
      <c r="I12" s="31"/>
      <c r="J12" s="31"/>
      <c r="K12" s="35"/>
    </row>
    <row r="13" spans="1:54" x14ac:dyDescent="0.3">
      <c r="B13" s="8" t="s">
        <v>65</v>
      </c>
      <c r="C13" s="57" t="s">
        <v>66</v>
      </c>
      <c r="D13" s="54" t="s">
        <v>67</v>
      </c>
      <c r="E13" s="6" t="s">
        <v>43</v>
      </c>
      <c r="F13" s="19">
        <v>484582</v>
      </c>
      <c r="G13" s="24">
        <v>10186.879999999999</v>
      </c>
      <c r="H13" s="24">
        <v>19.600000000000001</v>
      </c>
      <c r="I13" s="31"/>
      <c r="J13" s="31"/>
      <c r="K13" s="35"/>
    </row>
    <row r="14" spans="1:54" x14ac:dyDescent="0.3">
      <c r="B14" s="8" t="s">
        <v>438</v>
      </c>
      <c r="C14" s="57" t="s">
        <v>439</v>
      </c>
      <c r="D14" s="54" t="s">
        <v>440</v>
      </c>
      <c r="E14" s="6" t="s">
        <v>43</v>
      </c>
      <c r="F14" s="19">
        <v>1042259</v>
      </c>
      <c r="G14" s="24">
        <v>2466.09</v>
      </c>
      <c r="H14" s="24">
        <v>4.74</v>
      </c>
      <c r="I14" s="31"/>
      <c r="J14" s="31"/>
      <c r="K14" s="35"/>
    </row>
    <row r="15" spans="1:54" x14ac:dyDescent="0.3">
      <c r="B15" s="8" t="s">
        <v>2423</v>
      </c>
      <c r="C15" s="57" t="s">
        <v>1818</v>
      </c>
      <c r="D15" s="54" t="s">
        <v>2424</v>
      </c>
      <c r="E15" s="6" t="s">
        <v>43</v>
      </c>
      <c r="F15" s="19">
        <v>2804164</v>
      </c>
      <c r="G15" s="24">
        <v>2292.96</v>
      </c>
      <c r="H15" s="24">
        <v>4.41</v>
      </c>
      <c r="I15" s="31"/>
      <c r="J15" s="31"/>
      <c r="K15" s="35"/>
    </row>
    <row r="16" spans="1:54" x14ac:dyDescent="0.3">
      <c r="B16" s="8" t="s">
        <v>2413</v>
      </c>
      <c r="C16" s="57" t="s">
        <v>2414</v>
      </c>
      <c r="D16" s="54" t="s">
        <v>2415</v>
      </c>
      <c r="E16" s="6" t="s">
        <v>43</v>
      </c>
      <c r="F16" s="19">
        <v>279268</v>
      </c>
      <c r="G16" s="24">
        <v>2219.62</v>
      </c>
      <c r="H16" s="24">
        <v>4.2699999999999996</v>
      </c>
      <c r="I16" s="31"/>
      <c r="J16" s="31"/>
      <c r="K16" s="35"/>
    </row>
    <row r="17" spans="2:11" x14ac:dyDescent="0.3">
      <c r="B17" s="8" t="s">
        <v>3072</v>
      </c>
      <c r="C17" s="57" t="s">
        <v>1193</v>
      </c>
      <c r="D17" s="54" t="s">
        <v>3073</v>
      </c>
      <c r="E17" s="6" t="s">
        <v>43</v>
      </c>
      <c r="F17" s="19">
        <v>8350284</v>
      </c>
      <c r="G17" s="24">
        <v>1898.85</v>
      </c>
      <c r="H17" s="24">
        <v>3.65</v>
      </c>
      <c r="I17" s="31"/>
      <c r="J17" s="31"/>
      <c r="K17" s="35"/>
    </row>
    <row r="18" spans="2:11" x14ac:dyDescent="0.3">
      <c r="B18" s="8" t="s">
        <v>2451</v>
      </c>
      <c r="C18" s="57" t="s">
        <v>2452</v>
      </c>
      <c r="D18" s="54" t="s">
        <v>2453</v>
      </c>
      <c r="E18" s="6" t="s">
        <v>43</v>
      </c>
      <c r="F18" s="19">
        <v>253616</v>
      </c>
      <c r="G18" s="24">
        <v>827.68</v>
      </c>
      <c r="H18" s="24">
        <v>1.59</v>
      </c>
      <c r="I18" s="31"/>
      <c r="J18" s="31"/>
      <c r="K18" s="35"/>
    </row>
    <row r="19" spans="2:11" x14ac:dyDescent="0.3">
      <c r="B19" s="8" t="s">
        <v>1018</v>
      </c>
      <c r="C19" s="57" t="s">
        <v>1019</v>
      </c>
      <c r="D19" s="54" t="s">
        <v>1020</v>
      </c>
      <c r="E19" s="6" t="s">
        <v>43</v>
      </c>
      <c r="F19" s="19">
        <v>369790</v>
      </c>
      <c r="G19" s="24">
        <v>578.94000000000005</v>
      </c>
      <c r="H19" s="24">
        <v>1.1100000000000001</v>
      </c>
      <c r="I19" s="31"/>
      <c r="J19" s="31"/>
      <c r="K19" s="35"/>
    </row>
    <row r="20" spans="2:11" x14ac:dyDescent="0.3">
      <c r="C20" s="58" t="s">
        <v>185</v>
      </c>
      <c r="D20" s="54"/>
      <c r="E20" s="6"/>
      <c r="F20" s="19"/>
      <c r="G20" s="25">
        <v>51985.22</v>
      </c>
      <c r="H20" s="25">
        <v>99.99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200</v>
      </c>
      <c r="C62" s="57" t="s">
        <v>201</v>
      </c>
      <c r="D62" s="54"/>
      <c r="E62" s="6"/>
      <c r="F62" s="19"/>
      <c r="G62" s="24">
        <v>14.97</v>
      </c>
      <c r="H62" s="24">
        <v>0.03</v>
      </c>
      <c r="I62" s="31"/>
      <c r="J62" s="31"/>
      <c r="K62" s="35"/>
    </row>
    <row r="63" spans="1:11" x14ac:dyDescent="0.3">
      <c r="C63" s="58" t="s">
        <v>185</v>
      </c>
      <c r="D63" s="54"/>
      <c r="E63" s="6"/>
      <c r="F63" s="19"/>
      <c r="G63" s="25">
        <v>14.97</v>
      </c>
      <c r="H63" s="25">
        <v>0.03</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5160</v>
      </c>
      <c r="D66" s="54"/>
      <c r="E66" s="6"/>
      <c r="F66" s="19"/>
      <c r="G66" s="24" t="s">
        <v>2</v>
      </c>
      <c r="H66" s="24" t="s">
        <v>2</v>
      </c>
      <c r="I66" s="31"/>
      <c r="J66" s="31"/>
      <c r="K66" s="35"/>
      <c r="L66" s="3"/>
      <c r="AI66" s="3"/>
      <c r="AV66" s="3"/>
      <c r="AX66" s="3"/>
      <c r="BB66" s="3"/>
    </row>
    <row r="67" spans="1:54" x14ac:dyDescent="0.3">
      <c r="B67" s="8"/>
      <c r="C67" s="57" t="s">
        <v>202</v>
      </c>
      <c r="D67" s="54"/>
      <c r="E67" s="6"/>
      <c r="F67" s="19"/>
      <c r="G67" s="24">
        <v>-14.44</v>
      </c>
      <c r="H67" s="24">
        <v>-1.9999999999999997E-2</v>
      </c>
      <c r="I67" s="31"/>
      <c r="J67" s="31"/>
      <c r="K67" s="35"/>
    </row>
    <row r="68" spans="1:54" x14ac:dyDescent="0.3">
      <c r="C68" s="58" t="s">
        <v>185</v>
      </c>
      <c r="D68" s="54"/>
      <c r="E68" s="6"/>
      <c r="F68" s="19"/>
      <c r="G68" s="25">
        <v>-14.44</v>
      </c>
      <c r="H68" s="25">
        <v>-1.9999999999999997E-2</v>
      </c>
      <c r="I68" s="31"/>
      <c r="J68" s="31"/>
      <c r="K68" s="35"/>
    </row>
    <row r="69" spans="1:54" x14ac:dyDescent="0.3">
      <c r="C69" s="57"/>
      <c r="D69" s="54"/>
      <c r="E69" s="6"/>
      <c r="F69" s="19"/>
      <c r="G69" s="24"/>
      <c r="H69" s="24"/>
      <c r="I69" s="31"/>
      <c r="J69" s="31"/>
      <c r="K69" s="35"/>
    </row>
    <row r="70" spans="1:54" x14ac:dyDescent="0.3">
      <c r="C70" s="60" t="s">
        <v>203</v>
      </c>
      <c r="D70" s="55"/>
      <c r="E70" s="5"/>
      <c r="F70" s="20"/>
      <c r="G70" s="26">
        <v>51985.75</v>
      </c>
      <c r="H70" s="26">
        <v>100</v>
      </c>
      <c r="I70" s="32"/>
      <c r="J70" s="32"/>
      <c r="K70" s="36"/>
    </row>
    <row r="73" spans="1:54" x14ac:dyDescent="0.3">
      <c r="C73" s="1" t="s">
        <v>204</v>
      </c>
    </row>
    <row r="74" spans="1:54" x14ac:dyDescent="0.3">
      <c r="C74" s="37" t="s">
        <v>205</v>
      </c>
      <c r="D74" s="37"/>
      <c r="E74" s="37"/>
      <c r="F74" s="37"/>
      <c r="G74" s="37"/>
      <c r="H74" s="37"/>
      <c r="I74" s="37"/>
      <c r="J74" s="37"/>
      <c r="K74" s="37"/>
    </row>
    <row r="75" spans="1:54" x14ac:dyDescent="0.3">
      <c r="C75" s="2" t="s">
        <v>206</v>
      </c>
    </row>
    <row r="76" spans="1:54" x14ac:dyDescent="0.3">
      <c r="C76" s="2" t="s">
        <v>207</v>
      </c>
    </row>
    <row r="77" spans="1:54" ht="30" customHeight="1" x14ac:dyDescent="0.3">
      <c r="C77" s="88" t="s">
        <v>208</v>
      </c>
      <c r="D77" s="89"/>
      <c r="E77" s="89"/>
      <c r="F77" s="89"/>
      <c r="G77" s="89"/>
      <c r="H77" s="89"/>
      <c r="I77" s="89"/>
      <c r="J77" s="89"/>
      <c r="K77" s="89"/>
    </row>
    <row r="78" spans="1:54" x14ac:dyDescent="0.3">
      <c r="C78" s="2" t="s">
        <v>209</v>
      </c>
    </row>
    <row r="80" spans="1:54" x14ac:dyDescent="0.3">
      <c r="C80" s="1" t="s">
        <v>5306</v>
      </c>
      <c r="E80" s="86" t="s">
        <v>5307</v>
      </c>
    </row>
    <row r="81" spans="5:5" x14ac:dyDescent="0.3">
      <c r="E81" s="2" t="s">
        <v>5351</v>
      </c>
    </row>
  </sheetData>
  <mergeCells count="1">
    <mergeCell ref="C77:K77"/>
  </mergeCells>
  <hyperlinks>
    <hyperlink ref="J2" location="'Index'!A1" display="'Index'!A1" xr:uid="{68BEE746-0E22-4F50-8156-72FFFE5CE7B5}"/>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54F8-7010-4D27-ADB9-3503A73859CE}">
  <sheetPr codeName="Sheet1"/>
  <dimension ref="A1:IV131"/>
  <sheetViews>
    <sheetView showGridLines="0" zoomScale="90" zoomScaleNormal="90" workbookViewId="0">
      <pane ySplit="6" topLeftCell="A11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3331</v>
      </c>
      <c r="J2" s="38" t="s">
        <v>4904</v>
      </c>
    </row>
    <row r="3" spans="1:54" ht="16.2" x14ac:dyDescent="0.35">
      <c r="C3" s="1" t="s">
        <v>28</v>
      </c>
      <c r="D3" s="21" t="s">
        <v>3332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2651760</v>
      </c>
      <c r="G10" s="24">
        <v>26180.83</v>
      </c>
      <c r="H10" s="24">
        <v>8.3800000000000008</v>
      </c>
      <c r="I10" s="31"/>
      <c r="J10" s="31"/>
      <c r="K10" s="35"/>
    </row>
    <row r="11" spans="1:54" x14ac:dyDescent="0.3">
      <c r="B11" s="8" t="s">
        <v>72</v>
      </c>
      <c r="C11" s="57" t="s">
        <v>73</v>
      </c>
      <c r="D11" s="54" t="s">
        <v>74</v>
      </c>
      <c r="E11" s="6" t="s">
        <v>75</v>
      </c>
      <c r="F11" s="19">
        <v>1231000</v>
      </c>
      <c r="G11" s="24">
        <v>18297.580000000002</v>
      </c>
      <c r="H11" s="24">
        <v>5.86</v>
      </c>
      <c r="I11" s="31"/>
      <c r="J11" s="31"/>
      <c r="K11" s="35"/>
    </row>
    <row r="12" spans="1:54" x14ac:dyDescent="0.3">
      <c r="B12" s="8" t="s">
        <v>44</v>
      </c>
      <c r="C12" s="57" t="s">
        <v>45</v>
      </c>
      <c r="D12" s="54" t="s">
        <v>46</v>
      </c>
      <c r="E12" s="6" t="s">
        <v>43</v>
      </c>
      <c r="F12" s="19">
        <v>1306300</v>
      </c>
      <c r="G12" s="24">
        <v>17573.650000000001</v>
      </c>
      <c r="H12" s="24">
        <v>5.62</v>
      </c>
      <c r="I12" s="31"/>
      <c r="J12" s="31"/>
      <c r="K12" s="35"/>
    </row>
    <row r="13" spans="1:54" x14ac:dyDescent="0.3">
      <c r="B13" s="8" t="s">
        <v>58</v>
      </c>
      <c r="C13" s="57" t="s">
        <v>59</v>
      </c>
      <c r="D13" s="54" t="s">
        <v>60</v>
      </c>
      <c r="E13" s="6" t="s">
        <v>61</v>
      </c>
      <c r="F13" s="19">
        <v>90300</v>
      </c>
      <c r="G13" s="24">
        <v>14615.96</v>
      </c>
      <c r="H13" s="24">
        <v>4.68</v>
      </c>
      <c r="I13" s="31"/>
      <c r="J13" s="31"/>
      <c r="K13" s="35"/>
    </row>
    <row r="14" spans="1:54" x14ac:dyDescent="0.3">
      <c r="B14" s="8" t="s">
        <v>54</v>
      </c>
      <c r="C14" s="57" t="s">
        <v>55</v>
      </c>
      <c r="D14" s="54" t="s">
        <v>56</v>
      </c>
      <c r="E14" s="6" t="s">
        <v>57</v>
      </c>
      <c r="F14" s="19">
        <v>314899</v>
      </c>
      <c r="G14" s="24">
        <v>12693.26</v>
      </c>
      <c r="H14" s="24">
        <v>4.0599999999999996</v>
      </c>
      <c r="I14" s="31"/>
      <c r="J14" s="31"/>
      <c r="K14" s="35"/>
    </row>
    <row r="15" spans="1:54" x14ac:dyDescent="0.3">
      <c r="B15" s="8" t="s">
        <v>47</v>
      </c>
      <c r="C15" s="57" t="s">
        <v>48</v>
      </c>
      <c r="D15" s="54" t="s">
        <v>49</v>
      </c>
      <c r="E15" s="6" t="s">
        <v>50</v>
      </c>
      <c r="F15" s="19">
        <v>777000</v>
      </c>
      <c r="G15" s="24">
        <v>11517.47</v>
      </c>
      <c r="H15" s="24">
        <v>3.69</v>
      </c>
      <c r="I15" s="31"/>
      <c r="J15" s="31"/>
      <c r="K15" s="35"/>
    </row>
    <row r="16" spans="1:54" x14ac:dyDescent="0.3">
      <c r="B16" s="8" t="s">
        <v>62</v>
      </c>
      <c r="C16" s="57" t="s">
        <v>63</v>
      </c>
      <c r="D16" s="54" t="s">
        <v>64</v>
      </c>
      <c r="E16" s="6" t="s">
        <v>43</v>
      </c>
      <c r="F16" s="19">
        <v>1152820</v>
      </c>
      <c r="G16" s="24">
        <v>10801.92</v>
      </c>
      <c r="H16" s="24">
        <v>3.46</v>
      </c>
      <c r="I16" s="31"/>
      <c r="J16" s="31"/>
      <c r="K16" s="35"/>
    </row>
    <row r="17" spans="2:11" x14ac:dyDescent="0.3">
      <c r="B17" s="8" t="s">
        <v>2237</v>
      </c>
      <c r="C17" s="57" t="s">
        <v>2238</v>
      </c>
      <c r="D17" s="54" t="s">
        <v>2243</v>
      </c>
      <c r="E17" s="6" t="s">
        <v>148</v>
      </c>
      <c r="F17" s="19">
        <v>5896117</v>
      </c>
      <c r="G17" s="24">
        <v>9028.1299999999992</v>
      </c>
      <c r="H17" s="24">
        <v>2.89</v>
      </c>
      <c r="I17" s="31"/>
      <c r="J17" s="31"/>
      <c r="K17" s="35" t="s">
        <v>5163</v>
      </c>
    </row>
    <row r="18" spans="2:11" x14ac:dyDescent="0.3">
      <c r="B18" s="8" t="s">
        <v>68</v>
      </c>
      <c r="C18" s="57" t="s">
        <v>69</v>
      </c>
      <c r="D18" s="54" t="s">
        <v>70</v>
      </c>
      <c r="E18" s="6" t="s">
        <v>71</v>
      </c>
      <c r="F18" s="19">
        <v>72300</v>
      </c>
      <c r="G18" s="24">
        <v>8637.68</v>
      </c>
      <c r="H18" s="24">
        <v>2.76</v>
      </c>
      <c r="I18" s="31"/>
      <c r="J18" s="31"/>
      <c r="K18" s="35"/>
    </row>
    <row r="19" spans="2:11" x14ac:dyDescent="0.3">
      <c r="B19" s="8" t="s">
        <v>65</v>
      </c>
      <c r="C19" s="57" t="s">
        <v>66</v>
      </c>
      <c r="D19" s="54" t="s">
        <v>67</v>
      </c>
      <c r="E19" s="6" t="s">
        <v>43</v>
      </c>
      <c r="F19" s="19">
        <v>392000</v>
      </c>
      <c r="G19" s="24">
        <v>8240.6200000000008</v>
      </c>
      <c r="H19" s="24">
        <v>2.64</v>
      </c>
      <c r="I19" s="31"/>
      <c r="J19" s="31"/>
      <c r="K19" s="35"/>
    </row>
    <row r="20" spans="2:11" x14ac:dyDescent="0.3">
      <c r="B20" s="8" t="s">
        <v>51</v>
      </c>
      <c r="C20" s="57" t="s">
        <v>52</v>
      </c>
      <c r="D20" s="54" t="s">
        <v>53</v>
      </c>
      <c r="E20" s="6" t="s">
        <v>43</v>
      </c>
      <c r="F20" s="19">
        <v>665000</v>
      </c>
      <c r="G20" s="24">
        <v>8198.1200000000008</v>
      </c>
      <c r="H20" s="24">
        <v>2.62</v>
      </c>
      <c r="I20" s="31"/>
      <c r="J20" s="31"/>
      <c r="K20" s="35"/>
    </row>
    <row r="21" spans="2:11" x14ac:dyDescent="0.3">
      <c r="B21" s="8" t="s">
        <v>83</v>
      </c>
      <c r="C21" s="57" t="s">
        <v>84</v>
      </c>
      <c r="D21" s="54" t="s">
        <v>85</v>
      </c>
      <c r="E21" s="6" t="s">
        <v>86</v>
      </c>
      <c r="F21" s="19">
        <v>845000</v>
      </c>
      <c r="G21" s="24">
        <v>7164.33</v>
      </c>
      <c r="H21" s="24">
        <v>2.29</v>
      </c>
      <c r="I21" s="31"/>
      <c r="J21" s="31"/>
      <c r="K21" s="35"/>
    </row>
    <row r="22" spans="2:11" x14ac:dyDescent="0.3">
      <c r="B22" s="8" t="s">
        <v>120</v>
      </c>
      <c r="C22" s="57" t="s">
        <v>121</v>
      </c>
      <c r="D22" s="54" t="s">
        <v>122</v>
      </c>
      <c r="E22" s="6" t="s">
        <v>123</v>
      </c>
      <c r="F22" s="19">
        <v>191000</v>
      </c>
      <c r="G22" s="24">
        <v>6005.04</v>
      </c>
      <c r="H22" s="24">
        <v>1.92</v>
      </c>
      <c r="I22" s="31"/>
      <c r="J22" s="31"/>
      <c r="K22" s="35"/>
    </row>
    <row r="23" spans="2:11" x14ac:dyDescent="0.3">
      <c r="B23" s="8" t="s">
        <v>149</v>
      </c>
      <c r="C23" s="57" t="s">
        <v>150</v>
      </c>
      <c r="D23" s="54" t="s">
        <v>151</v>
      </c>
      <c r="E23" s="6" t="s">
        <v>152</v>
      </c>
      <c r="F23" s="19">
        <v>148000</v>
      </c>
      <c r="G23" s="24">
        <v>5951.67</v>
      </c>
      <c r="H23" s="24">
        <v>1.9</v>
      </c>
      <c r="I23" s="31"/>
      <c r="J23" s="31"/>
      <c r="K23" s="35"/>
    </row>
    <row r="24" spans="2:11" x14ac:dyDescent="0.3">
      <c r="B24" s="8" t="s">
        <v>153</v>
      </c>
      <c r="C24" s="57" t="s">
        <v>154</v>
      </c>
      <c r="D24" s="54" t="s">
        <v>155</v>
      </c>
      <c r="E24" s="6" t="s">
        <v>156</v>
      </c>
      <c r="F24" s="19">
        <v>950000</v>
      </c>
      <c r="G24" s="24">
        <v>5679.58</v>
      </c>
      <c r="H24" s="24">
        <v>1.82</v>
      </c>
      <c r="I24" s="31"/>
      <c r="J24" s="31"/>
      <c r="K24" s="35"/>
    </row>
    <row r="25" spans="2:11" x14ac:dyDescent="0.3">
      <c r="B25" s="8" t="s">
        <v>95</v>
      </c>
      <c r="C25" s="57" t="s">
        <v>96</v>
      </c>
      <c r="D25" s="54" t="s">
        <v>97</v>
      </c>
      <c r="E25" s="6" t="s">
        <v>61</v>
      </c>
      <c r="F25" s="19">
        <v>157000</v>
      </c>
      <c r="G25" s="24">
        <v>5508.66</v>
      </c>
      <c r="H25" s="24">
        <v>1.76</v>
      </c>
      <c r="I25" s="31"/>
      <c r="J25" s="31"/>
      <c r="K25" s="35"/>
    </row>
    <row r="26" spans="2:11" x14ac:dyDescent="0.3">
      <c r="B26" s="8" t="s">
        <v>87</v>
      </c>
      <c r="C26" s="57" t="s">
        <v>88</v>
      </c>
      <c r="D26" s="54" t="s">
        <v>89</v>
      </c>
      <c r="E26" s="6" t="s">
        <v>90</v>
      </c>
      <c r="F26" s="19">
        <v>302800</v>
      </c>
      <c r="G26" s="24">
        <v>5137.91</v>
      </c>
      <c r="H26" s="24">
        <v>1.64</v>
      </c>
      <c r="I26" s="31"/>
      <c r="J26" s="31"/>
      <c r="K26" s="35"/>
    </row>
    <row r="27" spans="2:11" x14ac:dyDescent="0.3">
      <c r="B27" s="8" t="s">
        <v>228</v>
      </c>
      <c r="C27" s="57" t="s">
        <v>229</v>
      </c>
      <c r="D27" s="54" t="s">
        <v>230</v>
      </c>
      <c r="E27" s="6" t="s">
        <v>119</v>
      </c>
      <c r="F27" s="19">
        <v>17200</v>
      </c>
      <c r="G27" s="24">
        <v>4987.1400000000003</v>
      </c>
      <c r="H27" s="24">
        <v>1.6</v>
      </c>
      <c r="I27" s="31"/>
      <c r="J27" s="31"/>
      <c r="K27" s="35"/>
    </row>
    <row r="28" spans="2:11" x14ac:dyDescent="0.3">
      <c r="B28" s="8" t="s">
        <v>79</v>
      </c>
      <c r="C28" s="57" t="s">
        <v>80</v>
      </c>
      <c r="D28" s="54" t="s">
        <v>81</v>
      </c>
      <c r="E28" s="6" t="s">
        <v>82</v>
      </c>
      <c r="F28" s="19">
        <v>190000</v>
      </c>
      <c r="G28" s="24">
        <v>4770.5200000000004</v>
      </c>
      <c r="H28" s="24">
        <v>1.53</v>
      </c>
      <c r="I28" s="31"/>
      <c r="J28" s="31"/>
      <c r="K28" s="35"/>
    </row>
    <row r="29" spans="2:11" x14ac:dyDescent="0.3">
      <c r="B29" s="8" t="s">
        <v>124</v>
      </c>
      <c r="C29" s="57" t="s">
        <v>125</v>
      </c>
      <c r="D29" s="54" t="s">
        <v>126</v>
      </c>
      <c r="E29" s="6" t="s">
        <v>127</v>
      </c>
      <c r="F29" s="19">
        <v>1650000</v>
      </c>
      <c r="G29" s="24">
        <v>4754.4799999999996</v>
      </c>
      <c r="H29" s="24">
        <v>1.52</v>
      </c>
      <c r="I29" s="31"/>
      <c r="J29" s="31"/>
      <c r="K29" s="35"/>
    </row>
    <row r="30" spans="2:11" x14ac:dyDescent="0.3">
      <c r="B30" s="8" t="s">
        <v>116</v>
      </c>
      <c r="C30" s="57" t="s">
        <v>117</v>
      </c>
      <c r="D30" s="54" t="s">
        <v>118</v>
      </c>
      <c r="E30" s="6" t="s">
        <v>119</v>
      </c>
      <c r="F30" s="19">
        <v>69000</v>
      </c>
      <c r="G30" s="24">
        <v>4649.22</v>
      </c>
      <c r="H30" s="24">
        <v>1.49</v>
      </c>
      <c r="I30" s="31"/>
      <c r="J30" s="31"/>
      <c r="K30" s="35"/>
    </row>
    <row r="31" spans="2:11" x14ac:dyDescent="0.3">
      <c r="B31" s="8" t="s">
        <v>282</v>
      </c>
      <c r="C31" s="57" t="s">
        <v>283</v>
      </c>
      <c r="D31" s="54" t="s">
        <v>284</v>
      </c>
      <c r="E31" s="6" t="s">
        <v>152</v>
      </c>
      <c r="F31" s="19">
        <v>36936</v>
      </c>
      <c r="G31" s="24">
        <v>4588.93</v>
      </c>
      <c r="H31" s="24">
        <v>1.47</v>
      </c>
      <c r="I31" s="31"/>
      <c r="J31" s="31"/>
      <c r="K31" s="35"/>
    </row>
    <row r="32" spans="2:11" x14ac:dyDescent="0.3">
      <c r="B32" s="8" t="s">
        <v>128</v>
      </c>
      <c r="C32" s="57" t="s">
        <v>129</v>
      </c>
      <c r="D32" s="54" t="s">
        <v>130</v>
      </c>
      <c r="E32" s="6" t="s">
        <v>131</v>
      </c>
      <c r="F32" s="19">
        <v>111000</v>
      </c>
      <c r="G32" s="24">
        <v>4571.87</v>
      </c>
      <c r="H32" s="24">
        <v>1.46</v>
      </c>
      <c r="I32" s="31"/>
      <c r="J32" s="31"/>
      <c r="K32" s="35"/>
    </row>
    <row r="33" spans="2:11" x14ac:dyDescent="0.3">
      <c r="B33" s="8" t="s">
        <v>3333</v>
      </c>
      <c r="C33" s="57" t="s">
        <v>3334</v>
      </c>
      <c r="D33" s="54" t="s">
        <v>3335</v>
      </c>
      <c r="E33" s="6" t="s">
        <v>152</v>
      </c>
      <c r="F33" s="19">
        <v>156000</v>
      </c>
      <c r="G33" s="24">
        <v>4428.22</v>
      </c>
      <c r="H33" s="24">
        <v>1.42</v>
      </c>
      <c r="I33" s="31"/>
      <c r="J33" s="31"/>
      <c r="K33" s="35"/>
    </row>
    <row r="34" spans="2:11" x14ac:dyDescent="0.3">
      <c r="B34" s="8" t="s">
        <v>91</v>
      </c>
      <c r="C34" s="57" t="s">
        <v>92</v>
      </c>
      <c r="D34" s="54" t="s">
        <v>93</v>
      </c>
      <c r="E34" s="6" t="s">
        <v>94</v>
      </c>
      <c r="F34" s="19">
        <v>600000</v>
      </c>
      <c r="G34" s="24">
        <v>4391.1000000000004</v>
      </c>
      <c r="H34" s="24">
        <v>1.41</v>
      </c>
      <c r="I34" s="31"/>
      <c r="J34" s="31"/>
      <c r="K34" s="35"/>
    </row>
    <row r="35" spans="2:11" x14ac:dyDescent="0.3">
      <c r="B35" s="8" t="s">
        <v>529</v>
      </c>
      <c r="C35" s="57" t="s">
        <v>530</v>
      </c>
      <c r="D35" s="54" t="s">
        <v>531</v>
      </c>
      <c r="E35" s="6" t="s">
        <v>354</v>
      </c>
      <c r="F35" s="19">
        <v>73000</v>
      </c>
      <c r="G35" s="24">
        <v>4151.8</v>
      </c>
      <c r="H35" s="24">
        <v>1.33</v>
      </c>
      <c r="I35" s="31"/>
      <c r="J35" s="31"/>
      <c r="K35" s="35"/>
    </row>
    <row r="36" spans="2:11" x14ac:dyDescent="0.3">
      <c r="B36" s="8" t="s">
        <v>76</v>
      </c>
      <c r="C36" s="57" t="s">
        <v>77</v>
      </c>
      <c r="D36" s="54" t="s">
        <v>78</v>
      </c>
      <c r="E36" s="6" t="s">
        <v>50</v>
      </c>
      <c r="F36" s="19">
        <v>73000</v>
      </c>
      <c r="G36" s="24">
        <v>4149.6899999999996</v>
      </c>
      <c r="H36" s="24">
        <v>1.33</v>
      </c>
      <c r="I36" s="31"/>
      <c r="J36" s="31"/>
      <c r="K36" s="35"/>
    </row>
    <row r="37" spans="2:11" x14ac:dyDescent="0.3">
      <c r="B37" s="8" t="s">
        <v>132</v>
      </c>
      <c r="C37" s="57" t="s">
        <v>133</v>
      </c>
      <c r="D37" s="54" t="s">
        <v>134</v>
      </c>
      <c r="E37" s="6" t="s">
        <v>82</v>
      </c>
      <c r="F37" s="19">
        <v>339000</v>
      </c>
      <c r="G37" s="24">
        <v>4093.76</v>
      </c>
      <c r="H37" s="24">
        <v>1.31</v>
      </c>
      <c r="I37" s="31"/>
      <c r="J37" s="31"/>
      <c r="K37" s="35"/>
    </row>
    <row r="38" spans="2:11" x14ac:dyDescent="0.3">
      <c r="B38" s="8" t="s">
        <v>453</v>
      </c>
      <c r="C38" s="57" t="s">
        <v>454</v>
      </c>
      <c r="D38" s="54" t="s">
        <v>455</v>
      </c>
      <c r="E38" s="6" t="s">
        <v>123</v>
      </c>
      <c r="F38" s="19">
        <v>227615</v>
      </c>
      <c r="G38" s="24">
        <v>3844.64</v>
      </c>
      <c r="H38" s="24">
        <v>1.23</v>
      </c>
      <c r="I38" s="31"/>
      <c r="J38" s="31"/>
      <c r="K38" s="35"/>
    </row>
    <row r="39" spans="2:11" x14ac:dyDescent="0.3">
      <c r="B39" s="8" t="s">
        <v>145</v>
      </c>
      <c r="C39" s="57" t="s">
        <v>146</v>
      </c>
      <c r="D39" s="54" t="s">
        <v>147</v>
      </c>
      <c r="E39" s="6" t="s">
        <v>148</v>
      </c>
      <c r="F39" s="19">
        <v>1522008</v>
      </c>
      <c r="G39" s="24">
        <v>3773.67</v>
      </c>
      <c r="H39" s="24">
        <v>1.21</v>
      </c>
      <c r="I39" s="31"/>
      <c r="J39" s="31"/>
      <c r="K39" s="35"/>
    </row>
    <row r="40" spans="2:11" x14ac:dyDescent="0.3">
      <c r="B40" s="8" t="s">
        <v>171</v>
      </c>
      <c r="C40" s="57" t="s">
        <v>172</v>
      </c>
      <c r="D40" s="54" t="s">
        <v>173</v>
      </c>
      <c r="E40" s="6" t="s">
        <v>174</v>
      </c>
      <c r="F40" s="19">
        <v>10300</v>
      </c>
      <c r="G40" s="24">
        <v>3758.99</v>
      </c>
      <c r="H40" s="24">
        <v>1.2</v>
      </c>
      <c r="I40" s="31"/>
      <c r="J40" s="31"/>
      <c r="K40" s="35"/>
    </row>
    <row r="41" spans="2:11" x14ac:dyDescent="0.3">
      <c r="B41" s="8" t="s">
        <v>164</v>
      </c>
      <c r="C41" s="57" t="s">
        <v>165</v>
      </c>
      <c r="D41" s="54" t="s">
        <v>166</v>
      </c>
      <c r="E41" s="6" t="s">
        <v>167</v>
      </c>
      <c r="F41" s="19">
        <v>162000</v>
      </c>
      <c r="G41" s="24">
        <v>3706.56</v>
      </c>
      <c r="H41" s="24">
        <v>1.19</v>
      </c>
      <c r="I41" s="31"/>
      <c r="J41" s="31"/>
      <c r="K41" s="35"/>
    </row>
    <row r="42" spans="2:11" x14ac:dyDescent="0.3">
      <c r="B42" s="8" t="s">
        <v>175</v>
      </c>
      <c r="C42" s="57" t="s">
        <v>176</v>
      </c>
      <c r="D42" s="54" t="s">
        <v>177</v>
      </c>
      <c r="E42" s="6" t="s">
        <v>82</v>
      </c>
      <c r="F42" s="19">
        <v>680000</v>
      </c>
      <c r="G42" s="24">
        <v>3686.28</v>
      </c>
      <c r="H42" s="24">
        <v>1.18</v>
      </c>
      <c r="I42" s="31"/>
      <c r="J42" s="31"/>
      <c r="K42" s="35"/>
    </row>
    <row r="43" spans="2:11" x14ac:dyDescent="0.3">
      <c r="B43" s="8" t="s">
        <v>178</v>
      </c>
      <c r="C43" s="57" t="s">
        <v>179</v>
      </c>
      <c r="D43" s="54" t="s">
        <v>180</v>
      </c>
      <c r="E43" s="6" t="s">
        <v>82</v>
      </c>
      <c r="F43" s="19">
        <v>265000</v>
      </c>
      <c r="G43" s="24">
        <v>3666.54</v>
      </c>
      <c r="H43" s="24">
        <v>1.17</v>
      </c>
      <c r="I43" s="31"/>
      <c r="J43" s="31"/>
      <c r="K43" s="35"/>
    </row>
    <row r="44" spans="2:11" x14ac:dyDescent="0.3">
      <c r="B44" s="8" t="s">
        <v>168</v>
      </c>
      <c r="C44" s="57" t="s">
        <v>169</v>
      </c>
      <c r="D44" s="54" t="s">
        <v>170</v>
      </c>
      <c r="E44" s="6" t="s">
        <v>167</v>
      </c>
      <c r="F44" s="19">
        <v>197808</v>
      </c>
      <c r="G44" s="24">
        <v>3517.62</v>
      </c>
      <c r="H44" s="24">
        <v>1.1299999999999999</v>
      </c>
      <c r="I44" s="31"/>
      <c r="J44" s="31"/>
      <c r="K44" s="35"/>
    </row>
    <row r="45" spans="2:11" x14ac:dyDescent="0.3">
      <c r="B45" s="8" t="s">
        <v>108</v>
      </c>
      <c r="C45" s="57" t="s">
        <v>109</v>
      </c>
      <c r="D45" s="54" t="s">
        <v>110</v>
      </c>
      <c r="E45" s="6" t="s">
        <v>111</v>
      </c>
      <c r="F45" s="19">
        <v>66940</v>
      </c>
      <c r="G45" s="24">
        <v>3494.27</v>
      </c>
      <c r="H45" s="24">
        <v>1.1200000000000001</v>
      </c>
      <c r="I45" s="31"/>
      <c r="J45" s="31"/>
      <c r="K45" s="35"/>
    </row>
    <row r="46" spans="2:11" x14ac:dyDescent="0.3">
      <c r="B46" s="8" t="s">
        <v>2427</v>
      </c>
      <c r="C46" s="57" t="s">
        <v>2428</v>
      </c>
      <c r="D46" s="54" t="s">
        <v>2429</v>
      </c>
      <c r="E46" s="6" t="s">
        <v>167</v>
      </c>
      <c r="F46" s="19">
        <v>460000</v>
      </c>
      <c r="G46" s="24">
        <v>3478.75</v>
      </c>
      <c r="H46" s="24">
        <v>1.1100000000000001</v>
      </c>
      <c r="I46" s="31"/>
      <c r="J46" s="31"/>
      <c r="K46" s="35"/>
    </row>
    <row r="47" spans="2:11" x14ac:dyDescent="0.3">
      <c r="B47" s="8" t="s">
        <v>160</v>
      </c>
      <c r="C47" s="57" t="s">
        <v>161</v>
      </c>
      <c r="D47" s="54" t="s">
        <v>162</v>
      </c>
      <c r="E47" s="6" t="s">
        <v>163</v>
      </c>
      <c r="F47" s="19">
        <v>110000</v>
      </c>
      <c r="G47" s="24">
        <v>3449.05</v>
      </c>
      <c r="H47" s="24">
        <v>1.1000000000000001</v>
      </c>
      <c r="I47" s="31"/>
      <c r="J47" s="31"/>
      <c r="K47" s="35"/>
    </row>
    <row r="48" spans="2:11" x14ac:dyDescent="0.3">
      <c r="B48" s="8" t="s">
        <v>508</v>
      </c>
      <c r="C48" s="57" t="s">
        <v>509</v>
      </c>
      <c r="D48" s="54" t="s">
        <v>510</v>
      </c>
      <c r="E48" s="6" t="s">
        <v>90</v>
      </c>
      <c r="F48" s="19">
        <v>469332</v>
      </c>
      <c r="G48" s="24">
        <v>3432.22</v>
      </c>
      <c r="H48" s="24">
        <v>1.1000000000000001</v>
      </c>
      <c r="I48" s="31"/>
      <c r="J48" s="31"/>
      <c r="K48" s="35"/>
    </row>
    <row r="49" spans="2:11" x14ac:dyDescent="0.3">
      <c r="B49" s="8" t="s">
        <v>142</v>
      </c>
      <c r="C49" s="57" t="s">
        <v>143</v>
      </c>
      <c r="D49" s="54" t="s">
        <v>144</v>
      </c>
      <c r="E49" s="6" t="s">
        <v>111</v>
      </c>
      <c r="F49" s="19">
        <v>106000</v>
      </c>
      <c r="G49" s="24">
        <v>3411.93</v>
      </c>
      <c r="H49" s="24">
        <v>1.0900000000000001</v>
      </c>
      <c r="I49" s="31"/>
      <c r="J49" s="31"/>
      <c r="K49" s="35"/>
    </row>
    <row r="50" spans="2:11" x14ac:dyDescent="0.3">
      <c r="B50" s="8" t="s">
        <v>250</v>
      </c>
      <c r="C50" s="57" t="s">
        <v>251</v>
      </c>
      <c r="D50" s="54" t="s">
        <v>252</v>
      </c>
      <c r="E50" s="6" t="s">
        <v>127</v>
      </c>
      <c r="F50" s="19">
        <v>250000</v>
      </c>
      <c r="G50" s="24">
        <v>3291.25</v>
      </c>
      <c r="H50" s="24">
        <v>1.05</v>
      </c>
      <c r="I50" s="31"/>
      <c r="J50" s="31"/>
      <c r="K50" s="35"/>
    </row>
    <row r="51" spans="2:11" x14ac:dyDescent="0.3">
      <c r="B51" s="8" t="s">
        <v>112</v>
      </c>
      <c r="C51" s="57" t="s">
        <v>113</v>
      </c>
      <c r="D51" s="54" t="s">
        <v>114</v>
      </c>
      <c r="E51" s="6" t="s">
        <v>115</v>
      </c>
      <c r="F51" s="19">
        <v>7880</v>
      </c>
      <c r="G51" s="24">
        <v>3246.56</v>
      </c>
      <c r="H51" s="24">
        <v>1.04</v>
      </c>
      <c r="I51" s="31"/>
      <c r="J51" s="31"/>
      <c r="K51" s="35"/>
    </row>
    <row r="52" spans="2:11" x14ac:dyDescent="0.3">
      <c r="B52" s="8" t="s">
        <v>901</v>
      </c>
      <c r="C52" s="57" t="s">
        <v>902</v>
      </c>
      <c r="D52" s="54" t="s">
        <v>903</v>
      </c>
      <c r="E52" s="6" t="s">
        <v>156</v>
      </c>
      <c r="F52" s="19">
        <v>3667438</v>
      </c>
      <c r="G52" s="24">
        <v>3072.21</v>
      </c>
      <c r="H52" s="24">
        <v>0.98</v>
      </c>
      <c r="I52" s="31"/>
      <c r="J52" s="31"/>
      <c r="K52" s="35"/>
    </row>
    <row r="53" spans="2:11" x14ac:dyDescent="0.3">
      <c r="B53" s="8" t="s">
        <v>157</v>
      </c>
      <c r="C53" s="57" t="s">
        <v>158</v>
      </c>
      <c r="D53" s="54" t="s">
        <v>159</v>
      </c>
      <c r="E53" s="6" t="s">
        <v>152</v>
      </c>
      <c r="F53" s="19">
        <v>647659</v>
      </c>
      <c r="G53" s="24">
        <v>3061.81</v>
      </c>
      <c r="H53" s="24">
        <v>0.98</v>
      </c>
      <c r="I53" s="31"/>
      <c r="J53" s="31"/>
      <c r="K53" s="35"/>
    </row>
    <row r="54" spans="2:11" x14ac:dyDescent="0.3">
      <c r="B54" s="8" t="s">
        <v>535</v>
      </c>
      <c r="C54" s="57" t="s">
        <v>536</v>
      </c>
      <c r="D54" s="54" t="s">
        <v>537</v>
      </c>
      <c r="E54" s="6" t="s">
        <v>123</v>
      </c>
      <c r="F54" s="19">
        <v>60850</v>
      </c>
      <c r="G54" s="24">
        <v>2988.1</v>
      </c>
      <c r="H54" s="24">
        <v>0.96</v>
      </c>
      <c r="I54" s="31"/>
      <c r="J54" s="31"/>
      <c r="K54" s="35"/>
    </row>
    <row r="55" spans="2:11" x14ac:dyDescent="0.3">
      <c r="B55" s="8" t="s">
        <v>1994</v>
      </c>
      <c r="C55" s="57" t="s">
        <v>1995</v>
      </c>
      <c r="D55" s="54" t="s">
        <v>1996</v>
      </c>
      <c r="E55" s="6" t="s">
        <v>528</v>
      </c>
      <c r="F55" s="19">
        <v>625000</v>
      </c>
      <c r="G55" s="24">
        <v>2868.44</v>
      </c>
      <c r="H55" s="24">
        <v>0.92</v>
      </c>
      <c r="I55" s="31"/>
      <c r="J55" s="31"/>
      <c r="K55" s="35"/>
    </row>
    <row r="56" spans="2:11" x14ac:dyDescent="0.3">
      <c r="B56" s="8" t="s">
        <v>499</v>
      </c>
      <c r="C56" s="57" t="s">
        <v>500</v>
      </c>
      <c r="D56" s="54" t="s">
        <v>501</v>
      </c>
      <c r="E56" s="6" t="s">
        <v>174</v>
      </c>
      <c r="F56" s="19">
        <v>250889</v>
      </c>
      <c r="G56" s="24">
        <v>2374.79</v>
      </c>
      <c r="H56" s="24">
        <v>0.76</v>
      </c>
      <c r="I56" s="31"/>
      <c r="J56" s="31"/>
      <c r="K56" s="35"/>
    </row>
    <row r="57" spans="2:11" x14ac:dyDescent="0.3">
      <c r="B57" s="8" t="s">
        <v>294</v>
      </c>
      <c r="C57" s="57" t="s">
        <v>295</v>
      </c>
      <c r="D57" s="54" t="s">
        <v>296</v>
      </c>
      <c r="E57" s="6" t="s">
        <v>123</v>
      </c>
      <c r="F57" s="19">
        <v>62528</v>
      </c>
      <c r="G57" s="24">
        <v>2032.1</v>
      </c>
      <c r="H57" s="24">
        <v>0.65</v>
      </c>
      <c r="I57" s="31"/>
      <c r="J57" s="31"/>
      <c r="K57" s="35"/>
    </row>
    <row r="58" spans="2:11" x14ac:dyDescent="0.3">
      <c r="B58" s="8" t="s">
        <v>321</v>
      </c>
      <c r="C58" s="57" t="s">
        <v>322</v>
      </c>
      <c r="D58" s="54" t="s">
        <v>323</v>
      </c>
      <c r="E58" s="6" t="s">
        <v>71</v>
      </c>
      <c r="F58" s="19">
        <v>485000</v>
      </c>
      <c r="G58" s="24">
        <v>2011.05</v>
      </c>
      <c r="H58" s="24">
        <v>0.64</v>
      </c>
      <c r="I58" s="31"/>
      <c r="J58" s="31"/>
      <c r="K58" s="35"/>
    </row>
    <row r="59" spans="2:11" x14ac:dyDescent="0.3">
      <c r="B59" s="8" t="s">
        <v>1040</v>
      </c>
      <c r="C59" s="57" t="s">
        <v>1041</v>
      </c>
      <c r="D59" s="54" t="s">
        <v>1042</v>
      </c>
      <c r="E59" s="6" t="s">
        <v>123</v>
      </c>
      <c r="F59" s="19">
        <v>210000</v>
      </c>
      <c r="G59" s="24">
        <v>1891.05</v>
      </c>
      <c r="H59" s="24">
        <v>0.61</v>
      </c>
      <c r="I59" s="31"/>
      <c r="J59" s="31"/>
      <c r="K59" s="35"/>
    </row>
    <row r="60" spans="2:11" x14ac:dyDescent="0.3">
      <c r="B60" s="8" t="s">
        <v>883</v>
      </c>
      <c r="C60" s="57" t="s">
        <v>884</v>
      </c>
      <c r="D60" s="54" t="s">
        <v>885</v>
      </c>
      <c r="E60" s="6" t="s">
        <v>82</v>
      </c>
      <c r="F60" s="19">
        <v>19234</v>
      </c>
      <c r="G60" s="24">
        <v>1691.67</v>
      </c>
      <c r="H60" s="24">
        <v>0.54</v>
      </c>
      <c r="I60" s="31"/>
      <c r="J60" s="31"/>
      <c r="K60" s="35"/>
    </row>
    <row r="61" spans="2:11" x14ac:dyDescent="0.3">
      <c r="B61" s="8" t="s">
        <v>3336</v>
      </c>
      <c r="C61" s="57" t="s">
        <v>3337</v>
      </c>
      <c r="D61" s="54" t="s">
        <v>3338</v>
      </c>
      <c r="E61" s="6" t="s">
        <v>912</v>
      </c>
      <c r="F61" s="19">
        <v>1292</v>
      </c>
      <c r="G61" s="24">
        <v>21.7</v>
      </c>
      <c r="H61" s="24">
        <v>0.01</v>
      </c>
      <c r="I61" s="31"/>
      <c r="J61" s="31"/>
      <c r="K61" s="35"/>
    </row>
    <row r="62" spans="2:11" x14ac:dyDescent="0.3">
      <c r="C62" s="58" t="s">
        <v>185</v>
      </c>
      <c r="D62" s="54"/>
      <c r="E62" s="6"/>
      <c r="F62" s="19"/>
      <c r="G62" s="25">
        <v>302540.39</v>
      </c>
      <c r="H62" s="25">
        <v>96.83</v>
      </c>
      <c r="I62" s="31"/>
      <c r="J62" s="31"/>
      <c r="K62" s="35"/>
    </row>
    <row r="63" spans="2:11" x14ac:dyDescent="0.3">
      <c r="C63" s="57"/>
      <c r="D63" s="54"/>
      <c r="E63" s="6"/>
      <c r="F63" s="19"/>
      <c r="G63" s="24"/>
      <c r="H63" s="24"/>
      <c r="I63" s="31"/>
      <c r="J63" s="31"/>
      <c r="K63" s="35"/>
    </row>
    <row r="64" spans="2:11" x14ac:dyDescent="0.3">
      <c r="C64" s="58" t="s">
        <v>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4</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5</v>
      </c>
      <c r="D68" s="54"/>
      <c r="E68" s="6"/>
      <c r="F68" s="19"/>
      <c r="G68" s="24"/>
      <c r="H68" s="24"/>
      <c r="I68" s="31"/>
      <c r="J68" s="31"/>
      <c r="K68" s="35"/>
    </row>
    <row r="69" spans="1:11" x14ac:dyDescent="0.3">
      <c r="C69" s="59" t="s">
        <v>6</v>
      </c>
      <c r="D69" s="54"/>
      <c r="E69" s="6"/>
      <c r="F69" s="19"/>
      <c r="G69" s="24"/>
      <c r="H69" s="24"/>
      <c r="I69" s="31"/>
      <c r="J69" s="31"/>
      <c r="K69" s="35"/>
    </row>
    <row r="70" spans="1:11" x14ac:dyDescent="0.3">
      <c r="B70" s="8" t="s">
        <v>3339</v>
      </c>
      <c r="C70" s="57" t="s">
        <v>2544</v>
      </c>
      <c r="D70" s="54" t="s">
        <v>3340</v>
      </c>
      <c r="E70" s="6" t="s">
        <v>699</v>
      </c>
      <c r="F70" s="19">
        <v>50</v>
      </c>
      <c r="G70" s="24">
        <v>528.22</v>
      </c>
      <c r="H70" s="24">
        <v>0.17</v>
      </c>
      <c r="I70" s="31">
        <v>6.7340999999999998</v>
      </c>
      <c r="J70" s="31"/>
      <c r="K70" s="35" t="s">
        <v>649</v>
      </c>
    </row>
    <row r="71" spans="1:11" x14ac:dyDescent="0.3">
      <c r="B71" s="8" t="s">
        <v>193</v>
      </c>
      <c r="C71" s="57" t="s">
        <v>96</v>
      </c>
      <c r="D71" s="54" t="s">
        <v>194</v>
      </c>
      <c r="E71" s="6" t="s">
        <v>195</v>
      </c>
      <c r="F71" s="19">
        <v>628000</v>
      </c>
      <c r="G71" s="24">
        <v>63.37</v>
      </c>
      <c r="H71" s="24">
        <v>0.02</v>
      </c>
      <c r="I71" s="31">
        <v>6.05</v>
      </c>
      <c r="J71" s="31"/>
      <c r="K71" s="35" t="s">
        <v>5171</v>
      </c>
    </row>
    <row r="72" spans="1:11" x14ac:dyDescent="0.3">
      <c r="C72" s="58" t="s">
        <v>185</v>
      </c>
      <c r="D72" s="54"/>
      <c r="E72" s="6"/>
      <c r="F72" s="19"/>
      <c r="G72" s="25">
        <v>591.59</v>
      </c>
      <c r="H72" s="25">
        <v>0.19</v>
      </c>
      <c r="I72" s="31"/>
      <c r="J72" s="31"/>
      <c r="K72" s="35"/>
    </row>
    <row r="73" spans="1:11" x14ac:dyDescent="0.3">
      <c r="C73" s="57"/>
      <c r="D73" s="54"/>
      <c r="E73" s="6"/>
      <c r="F73" s="19"/>
      <c r="G73" s="24"/>
      <c r="H73" s="24"/>
      <c r="I73" s="31"/>
      <c r="J73" s="31"/>
      <c r="K73" s="35"/>
    </row>
    <row r="74" spans="1:11" x14ac:dyDescent="0.3">
      <c r="C74" s="58" t="s">
        <v>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8</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9" t="s">
        <v>9</v>
      </c>
      <c r="D78" s="54"/>
      <c r="E78" s="6"/>
      <c r="F78" s="19"/>
      <c r="G78" s="24"/>
      <c r="H78" s="24"/>
      <c r="I78" s="31"/>
      <c r="J78" s="31"/>
      <c r="K78" s="35"/>
    </row>
    <row r="79" spans="1:11" x14ac:dyDescent="0.3">
      <c r="B79" s="8" t="s">
        <v>3315</v>
      </c>
      <c r="C79" s="57" t="s">
        <v>3316</v>
      </c>
      <c r="D79" s="54" t="s">
        <v>3317</v>
      </c>
      <c r="E79" s="6" t="s">
        <v>199</v>
      </c>
      <c r="F79" s="19">
        <v>100000</v>
      </c>
      <c r="G79" s="24">
        <v>101.59</v>
      </c>
      <c r="H79" s="24">
        <v>0.03</v>
      </c>
      <c r="I79" s="31">
        <v>0</v>
      </c>
      <c r="J79" s="31"/>
      <c r="K79" s="35"/>
    </row>
    <row r="80" spans="1:11" x14ac:dyDescent="0.3">
      <c r="C80" s="58" t="s">
        <v>185</v>
      </c>
      <c r="D80" s="54"/>
      <c r="E80" s="6"/>
      <c r="F80" s="19"/>
      <c r="G80" s="25">
        <v>101.59</v>
      </c>
      <c r="H80" s="25">
        <v>0.03</v>
      </c>
      <c r="I80" s="31"/>
      <c r="J80" s="31"/>
      <c r="K80" s="35"/>
    </row>
    <row r="81" spans="2:11" x14ac:dyDescent="0.3">
      <c r="C81" s="57"/>
      <c r="D81" s="54"/>
      <c r="E81" s="6"/>
      <c r="F81" s="19"/>
      <c r="G81" s="24"/>
      <c r="H81" s="24"/>
      <c r="I81" s="31"/>
      <c r="J81" s="31"/>
      <c r="K81" s="35"/>
    </row>
    <row r="82" spans="2:11" x14ac:dyDescent="0.3">
      <c r="C82" s="59" t="s">
        <v>10</v>
      </c>
      <c r="D82" s="54"/>
      <c r="E82" s="6"/>
      <c r="F82" s="19"/>
      <c r="G82" s="24"/>
      <c r="H82" s="24"/>
      <c r="I82" s="31"/>
      <c r="J82" s="31"/>
      <c r="K82" s="35"/>
    </row>
    <row r="83" spans="2:11" x14ac:dyDescent="0.3">
      <c r="B83" s="8" t="s">
        <v>3341</v>
      </c>
      <c r="C83" s="57" t="s">
        <v>3342</v>
      </c>
      <c r="D83" s="54" t="s">
        <v>3343</v>
      </c>
      <c r="E83" s="6" t="s">
        <v>199</v>
      </c>
      <c r="F83" s="19">
        <v>2500000</v>
      </c>
      <c r="G83" s="24">
        <v>2503.33</v>
      </c>
      <c r="H83" s="24">
        <v>0.8</v>
      </c>
      <c r="I83" s="31">
        <v>7.0380208</v>
      </c>
      <c r="J83" s="31"/>
      <c r="K83" s="35"/>
    </row>
    <row r="84" spans="2:11" x14ac:dyDescent="0.3">
      <c r="C84" s="58" t="s">
        <v>185</v>
      </c>
      <c r="D84" s="54"/>
      <c r="E84" s="6"/>
      <c r="F84" s="19"/>
      <c r="G84" s="25">
        <v>2503.33</v>
      </c>
      <c r="H84" s="25">
        <v>0.8</v>
      </c>
      <c r="I84" s="31"/>
      <c r="J84" s="31"/>
      <c r="K84" s="35"/>
    </row>
    <row r="85" spans="2:11" x14ac:dyDescent="0.3">
      <c r="C85" s="57"/>
      <c r="D85" s="54"/>
      <c r="E85" s="6"/>
      <c r="F85" s="19"/>
      <c r="G85" s="24"/>
      <c r="H85" s="24"/>
      <c r="I85" s="31"/>
      <c r="J85" s="31"/>
      <c r="K85" s="35"/>
    </row>
    <row r="86" spans="2:11" x14ac:dyDescent="0.3">
      <c r="C86" s="58" t="s">
        <v>11</v>
      </c>
      <c r="D86" s="54"/>
      <c r="E86" s="6"/>
      <c r="F86" s="19"/>
      <c r="G86" s="24"/>
      <c r="H86" s="24"/>
      <c r="I86" s="31"/>
      <c r="J86" s="31"/>
      <c r="K86" s="35"/>
    </row>
    <row r="87" spans="2:11" x14ac:dyDescent="0.3">
      <c r="C87" s="57"/>
      <c r="D87" s="54"/>
      <c r="E87" s="6"/>
      <c r="F87" s="19"/>
      <c r="G87" s="24"/>
      <c r="H87" s="24"/>
      <c r="I87" s="31"/>
      <c r="J87" s="31"/>
      <c r="K87" s="35"/>
    </row>
    <row r="88" spans="2:11" x14ac:dyDescent="0.3">
      <c r="C88" s="58" t="s">
        <v>13</v>
      </c>
      <c r="D88" s="54"/>
      <c r="E88" s="6"/>
      <c r="F88" s="19"/>
      <c r="G88" s="24" t="s">
        <v>2</v>
      </c>
      <c r="H88" s="24" t="s">
        <v>2</v>
      </c>
      <c r="I88" s="31"/>
      <c r="J88" s="31"/>
      <c r="K88" s="35"/>
    </row>
    <row r="89" spans="2:11" x14ac:dyDescent="0.3">
      <c r="C89" s="57"/>
      <c r="D89" s="54"/>
      <c r="E89" s="6"/>
      <c r="F89" s="19"/>
      <c r="G89" s="24"/>
      <c r="H89" s="24"/>
      <c r="I89" s="31"/>
      <c r="J89" s="31"/>
      <c r="K89" s="35"/>
    </row>
    <row r="90" spans="2:11" x14ac:dyDescent="0.3">
      <c r="C90" s="58" t="s">
        <v>14</v>
      </c>
      <c r="D90" s="54"/>
      <c r="E90" s="6"/>
      <c r="F90" s="19"/>
      <c r="G90" s="24" t="s">
        <v>2</v>
      </c>
      <c r="H90" s="24" t="s">
        <v>2</v>
      </c>
      <c r="I90" s="31"/>
      <c r="J90" s="31"/>
      <c r="K90" s="35"/>
    </row>
    <row r="91" spans="2:11" x14ac:dyDescent="0.3">
      <c r="C91" s="57"/>
      <c r="D91" s="54"/>
      <c r="E91" s="6"/>
      <c r="F91" s="19"/>
      <c r="G91" s="24"/>
      <c r="H91" s="24"/>
      <c r="I91" s="31"/>
      <c r="J91" s="31"/>
      <c r="K91" s="35"/>
    </row>
    <row r="92" spans="2:11" x14ac:dyDescent="0.3">
      <c r="C92" s="58" t="s">
        <v>15</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16</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17</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A98" s="10"/>
      <c r="B98" s="28"/>
      <c r="C98" s="58" t="s">
        <v>18</v>
      </c>
      <c r="D98" s="54"/>
      <c r="E98" s="6"/>
      <c r="F98" s="19"/>
      <c r="G98" s="24"/>
      <c r="H98" s="24"/>
      <c r="I98" s="31"/>
      <c r="J98" s="31"/>
      <c r="K98" s="35"/>
    </row>
    <row r="99" spans="1:11" x14ac:dyDescent="0.3">
      <c r="A99" s="28"/>
      <c r="B99" s="28"/>
      <c r="C99" s="58" t="s">
        <v>19</v>
      </c>
      <c r="D99" s="54"/>
      <c r="E99" s="6"/>
      <c r="F99" s="19"/>
      <c r="G99" s="24" t="s">
        <v>2</v>
      </c>
      <c r="H99" s="24" t="s">
        <v>2</v>
      </c>
      <c r="I99" s="31"/>
      <c r="J99" s="31"/>
      <c r="K99" s="35"/>
    </row>
    <row r="100" spans="1:11" x14ac:dyDescent="0.3">
      <c r="A100" s="28"/>
      <c r="B100" s="28"/>
      <c r="C100" s="58"/>
      <c r="D100" s="54"/>
      <c r="E100" s="6"/>
      <c r="F100" s="19"/>
      <c r="G100" s="24"/>
      <c r="H100" s="24"/>
      <c r="I100" s="31"/>
      <c r="J100" s="31"/>
      <c r="K100" s="35"/>
    </row>
    <row r="101" spans="1:11" x14ac:dyDescent="0.3">
      <c r="A101" s="28"/>
      <c r="B101" s="28"/>
      <c r="C101" s="58" t="s">
        <v>20</v>
      </c>
      <c r="D101" s="54"/>
      <c r="E101" s="6"/>
      <c r="F101" s="19"/>
      <c r="G101" s="24" t="s">
        <v>2</v>
      </c>
      <c r="H101" s="24" t="s">
        <v>2</v>
      </c>
      <c r="I101" s="31"/>
      <c r="J101" s="31"/>
      <c r="K101" s="35"/>
    </row>
    <row r="102" spans="1:11" x14ac:dyDescent="0.3">
      <c r="A102" s="28"/>
      <c r="B102" s="28"/>
      <c r="C102" s="58"/>
      <c r="D102" s="54"/>
      <c r="E102" s="6"/>
      <c r="F102" s="19"/>
      <c r="G102" s="24"/>
      <c r="H102" s="24"/>
      <c r="I102" s="31"/>
      <c r="J102" s="31"/>
      <c r="K102" s="35"/>
    </row>
    <row r="103" spans="1:11" x14ac:dyDescent="0.3">
      <c r="A103" s="28"/>
      <c r="B103" s="28"/>
      <c r="C103" s="58" t="s">
        <v>21</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22</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23</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C109" s="59" t="s">
        <v>24</v>
      </c>
      <c r="D109" s="54"/>
      <c r="E109" s="6"/>
      <c r="F109" s="19"/>
      <c r="G109" s="24"/>
      <c r="H109" s="24"/>
      <c r="I109" s="31"/>
      <c r="J109" s="31"/>
      <c r="K109" s="35"/>
    </row>
    <row r="110" spans="1:11" x14ac:dyDescent="0.3">
      <c r="B110" s="8" t="s">
        <v>200</v>
      </c>
      <c r="C110" s="57" t="s">
        <v>201</v>
      </c>
      <c r="D110" s="54"/>
      <c r="E110" s="6"/>
      <c r="F110" s="19"/>
      <c r="G110" s="24">
        <v>6649.22</v>
      </c>
      <c r="H110" s="24">
        <v>2.13</v>
      </c>
      <c r="I110" s="31"/>
      <c r="J110" s="31"/>
      <c r="K110" s="35"/>
    </row>
    <row r="111" spans="1:11" x14ac:dyDescent="0.3">
      <c r="C111" s="58" t="s">
        <v>185</v>
      </c>
      <c r="D111" s="54"/>
      <c r="E111" s="6"/>
      <c r="F111" s="19"/>
      <c r="G111" s="25">
        <v>6649.22</v>
      </c>
      <c r="H111" s="25">
        <v>2.13</v>
      </c>
      <c r="I111" s="31"/>
      <c r="J111" s="31"/>
      <c r="K111" s="35"/>
    </row>
    <row r="112" spans="1:11" x14ac:dyDescent="0.3">
      <c r="C112" s="57"/>
      <c r="D112" s="54"/>
      <c r="E112" s="6"/>
      <c r="F112" s="19"/>
      <c r="G112" s="24"/>
      <c r="H112" s="24"/>
      <c r="I112" s="31"/>
      <c r="J112" s="31"/>
      <c r="K112" s="35"/>
    </row>
    <row r="113" spans="1:54" x14ac:dyDescent="0.3">
      <c r="A113" s="10"/>
      <c r="B113" s="28"/>
      <c r="C113" s="58" t="s">
        <v>25</v>
      </c>
      <c r="D113" s="54"/>
      <c r="E113" s="6"/>
      <c r="F113" s="19"/>
      <c r="G113" s="24"/>
      <c r="H113" s="24"/>
      <c r="I113" s="31"/>
      <c r="J113" s="31"/>
      <c r="K113" s="35"/>
    </row>
    <row r="114" spans="1:54" s="2" customFormat="1" ht="13.8" x14ac:dyDescent="0.3">
      <c r="A114" s="28"/>
      <c r="B114" s="28"/>
      <c r="C114" s="57" t="s">
        <v>5160</v>
      </c>
      <c r="D114" s="54"/>
      <c r="E114" s="6"/>
      <c r="F114" s="19"/>
      <c r="G114" s="24" t="s">
        <v>2</v>
      </c>
      <c r="H114" s="24" t="s">
        <v>2</v>
      </c>
      <c r="I114" s="31"/>
      <c r="J114" s="31"/>
      <c r="K114" s="35"/>
      <c r="L114" s="3"/>
      <c r="AI114" s="3"/>
      <c r="AV114" s="3"/>
      <c r="AX114" s="3"/>
      <c r="BB114" s="3"/>
    </row>
    <row r="115" spans="1:54" x14ac:dyDescent="0.3">
      <c r="B115" s="8"/>
      <c r="C115" s="57" t="s">
        <v>202</v>
      </c>
      <c r="D115" s="54"/>
      <c r="E115" s="6"/>
      <c r="F115" s="19"/>
      <c r="G115" s="24">
        <v>59.63</v>
      </c>
      <c r="H115" s="24">
        <v>0.02</v>
      </c>
      <c r="I115" s="31"/>
      <c r="J115" s="31"/>
      <c r="K115" s="35"/>
    </row>
    <row r="116" spans="1:54" x14ac:dyDescent="0.3">
      <c r="C116" s="58" t="s">
        <v>185</v>
      </c>
      <c r="D116" s="54"/>
      <c r="E116" s="6"/>
      <c r="F116" s="19"/>
      <c r="G116" s="25">
        <v>59.63</v>
      </c>
      <c r="H116" s="25">
        <v>0.02</v>
      </c>
      <c r="I116" s="31"/>
      <c r="J116" s="31"/>
      <c r="K116" s="35"/>
    </row>
    <row r="117" spans="1:54" x14ac:dyDescent="0.3">
      <c r="C117" s="57"/>
      <c r="D117" s="54"/>
      <c r="E117" s="6"/>
      <c r="F117" s="19"/>
      <c r="G117" s="24"/>
      <c r="H117" s="24"/>
      <c r="I117" s="31"/>
      <c r="J117" s="31"/>
      <c r="K117" s="35"/>
    </row>
    <row r="118" spans="1:54" x14ac:dyDescent="0.3">
      <c r="C118" s="60" t="s">
        <v>203</v>
      </c>
      <c r="D118" s="55"/>
      <c r="E118" s="5"/>
      <c r="F118" s="20"/>
      <c r="G118" s="26">
        <v>312445.75</v>
      </c>
      <c r="H118" s="26">
        <v>99.999999999999986</v>
      </c>
      <c r="I118" s="32"/>
      <c r="J118" s="32"/>
      <c r="K118" s="36"/>
    </row>
    <row r="121" spans="1:54" x14ac:dyDescent="0.3">
      <c r="C121" s="1" t="s">
        <v>204</v>
      </c>
    </row>
    <row r="122" spans="1:54" x14ac:dyDescent="0.3">
      <c r="C122" s="37" t="s">
        <v>205</v>
      </c>
      <c r="D122" s="37"/>
      <c r="E122" s="37"/>
      <c r="F122" s="37"/>
      <c r="G122" s="37"/>
      <c r="H122" s="37"/>
      <c r="I122" s="37"/>
      <c r="J122" s="37"/>
      <c r="K122" s="37"/>
    </row>
    <row r="123" spans="1:54" x14ac:dyDescent="0.3">
      <c r="C123" s="2" t="s">
        <v>206</v>
      </c>
    </row>
    <row r="124" spans="1:54" x14ac:dyDescent="0.3">
      <c r="C124" s="2" t="s">
        <v>207</v>
      </c>
    </row>
    <row r="125" spans="1:54" ht="30" customHeight="1" x14ac:dyDescent="0.3">
      <c r="C125" s="88" t="s">
        <v>208</v>
      </c>
      <c r="D125" s="89"/>
      <c r="E125" s="89"/>
      <c r="F125" s="89"/>
      <c r="G125" s="89"/>
      <c r="H125" s="89"/>
      <c r="I125" s="89"/>
      <c r="J125" s="89"/>
      <c r="K125" s="89"/>
    </row>
    <row r="126" spans="1:54" x14ac:dyDescent="0.3">
      <c r="C126" s="2" t="s">
        <v>209</v>
      </c>
    </row>
    <row r="127" spans="1:54" x14ac:dyDescent="0.3">
      <c r="C127" s="2" t="s">
        <v>5164</v>
      </c>
    </row>
    <row r="128" spans="1:54" x14ac:dyDescent="0.3">
      <c r="C128" s="90" t="s">
        <v>5247</v>
      </c>
      <c r="D128" s="90"/>
      <c r="E128" s="90"/>
      <c r="F128" s="90"/>
      <c r="G128" s="90"/>
      <c r="H128" s="90"/>
      <c r="I128" s="90"/>
      <c r="J128" s="90"/>
      <c r="K128" s="90"/>
    </row>
    <row r="130" spans="3:5" x14ac:dyDescent="0.3">
      <c r="C130" s="1" t="s">
        <v>5306</v>
      </c>
      <c r="E130" s="86" t="s">
        <v>5307</v>
      </c>
    </row>
    <row r="131" spans="3:5" x14ac:dyDescent="0.3">
      <c r="E131" s="2" t="s">
        <v>5310</v>
      </c>
    </row>
  </sheetData>
  <mergeCells count="2">
    <mergeCell ref="C125:K125"/>
    <mergeCell ref="C128:K128"/>
  </mergeCells>
  <hyperlinks>
    <hyperlink ref="J2" location="'Index'!A1" display="'Index'!A1" xr:uid="{27484D7B-AF93-4B4E-963C-284B8BF3B2B3}"/>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21973-EA66-424A-920D-C980331CD364}">
  <sheetPr codeName="Sheet1"/>
  <dimension ref="A1:IV143"/>
  <sheetViews>
    <sheetView showGridLines="0" zoomScale="90" zoomScaleNormal="90" workbookViewId="0">
      <pane ySplit="6" topLeftCell="A12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3344</v>
      </c>
      <c r="J2" s="38" t="s">
        <v>4904</v>
      </c>
    </row>
    <row r="3" spans="1:54" ht="16.2" x14ac:dyDescent="0.35">
      <c r="C3" s="1" t="s">
        <v>28</v>
      </c>
      <c r="D3" s="21" t="s">
        <v>3345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1164296</v>
      </c>
      <c r="G10" s="24">
        <v>11495.09</v>
      </c>
      <c r="H10" s="24">
        <v>6.84</v>
      </c>
      <c r="I10" s="31"/>
      <c r="J10" s="31"/>
      <c r="K10" s="35"/>
    </row>
    <row r="11" spans="1:54" x14ac:dyDescent="0.3">
      <c r="B11" s="8" t="s">
        <v>72</v>
      </c>
      <c r="C11" s="57" t="s">
        <v>73</v>
      </c>
      <c r="D11" s="54" t="s">
        <v>74</v>
      </c>
      <c r="E11" s="6" t="s">
        <v>75</v>
      </c>
      <c r="F11" s="19">
        <v>520000</v>
      </c>
      <c r="G11" s="24">
        <v>7729.28</v>
      </c>
      <c r="H11" s="24">
        <v>4.5999999999999996</v>
      </c>
      <c r="I11" s="31"/>
      <c r="J11" s="31"/>
      <c r="K11" s="35"/>
    </row>
    <row r="12" spans="1:54" x14ac:dyDescent="0.3">
      <c r="B12" s="8" t="s">
        <v>44</v>
      </c>
      <c r="C12" s="57" t="s">
        <v>45</v>
      </c>
      <c r="D12" s="54" t="s">
        <v>46</v>
      </c>
      <c r="E12" s="6" t="s">
        <v>43</v>
      </c>
      <c r="F12" s="19">
        <v>555000</v>
      </c>
      <c r="G12" s="24">
        <v>7466.42</v>
      </c>
      <c r="H12" s="24">
        <v>4.45</v>
      </c>
      <c r="I12" s="31"/>
      <c r="J12" s="31"/>
      <c r="K12" s="35"/>
    </row>
    <row r="13" spans="1:54" x14ac:dyDescent="0.3">
      <c r="B13" s="8" t="s">
        <v>58</v>
      </c>
      <c r="C13" s="57" t="s">
        <v>59</v>
      </c>
      <c r="D13" s="54" t="s">
        <v>60</v>
      </c>
      <c r="E13" s="6" t="s">
        <v>61</v>
      </c>
      <c r="F13" s="19">
        <v>39000</v>
      </c>
      <c r="G13" s="24">
        <v>6312.54</v>
      </c>
      <c r="H13" s="24">
        <v>3.76</v>
      </c>
      <c r="I13" s="31"/>
      <c r="J13" s="31"/>
      <c r="K13" s="35"/>
    </row>
    <row r="14" spans="1:54" x14ac:dyDescent="0.3">
      <c r="B14" s="8" t="s">
        <v>54</v>
      </c>
      <c r="C14" s="57" t="s">
        <v>55</v>
      </c>
      <c r="D14" s="54" t="s">
        <v>56</v>
      </c>
      <c r="E14" s="6" t="s">
        <v>57</v>
      </c>
      <c r="F14" s="19">
        <v>135584</v>
      </c>
      <c r="G14" s="24">
        <v>5465.26</v>
      </c>
      <c r="H14" s="24">
        <v>3.25</v>
      </c>
      <c r="I14" s="31"/>
      <c r="J14" s="31"/>
      <c r="K14" s="35"/>
    </row>
    <row r="15" spans="1:54" x14ac:dyDescent="0.3">
      <c r="B15" s="8" t="s">
        <v>47</v>
      </c>
      <c r="C15" s="57" t="s">
        <v>48</v>
      </c>
      <c r="D15" s="54" t="s">
        <v>49</v>
      </c>
      <c r="E15" s="6" t="s">
        <v>50</v>
      </c>
      <c r="F15" s="19">
        <v>347000</v>
      </c>
      <c r="G15" s="24">
        <v>5143.58</v>
      </c>
      <c r="H15" s="24">
        <v>3.06</v>
      </c>
      <c r="I15" s="31"/>
      <c r="J15" s="31"/>
      <c r="K15" s="35"/>
    </row>
    <row r="16" spans="1:54" x14ac:dyDescent="0.3">
      <c r="B16" s="8" t="s">
        <v>62</v>
      </c>
      <c r="C16" s="57" t="s">
        <v>63</v>
      </c>
      <c r="D16" s="54" t="s">
        <v>64</v>
      </c>
      <c r="E16" s="6" t="s">
        <v>43</v>
      </c>
      <c r="F16" s="19">
        <v>478460</v>
      </c>
      <c r="G16" s="24">
        <v>4483.17</v>
      </c>
      <c r="H16" s="24">
        <v>2.67</v>
      </c>
      <c r="I16" s="31"/>
      <c r="J16" s="31"/>
      <c r="K16" s="35"/>
    </row>
    <row r="17" spans="2:11" x14ac:dyDescent="0.3">
      <c r="B17" s="8" t="s">
        <v>68</v>
      </c>
      <c r="C17" s="57" t="s">
        <v>69</v>
      </c>
      <c r="D17" s="54" t="s">
        <v>70</v>
      </c>
      <c r="E17" s="6" t="s">
        <v>71</v>
      </c>
      <c r="F17" s="19">
        <v>33400</v>
      </c>
      <c r="G17" s="24">
        <v>3990.3</v>
      </c>
      <c r="H17" s="24">
        <v>2.38</v>
      </c>
      <c r="I17" s="31"/>
      <c r="J17" s="31"/>
      <c r="K17" s="35"/>
    </row>
    <row r="18" spans="2:11" x14ac:dyDescent="0.3">
      <c r="B18" s="8" t="s">
        <v>2237</v>
      </c>
      <c r="C18" s="57" t="s">
        <v>2238</v>
      </c>
      <c r="D18" s="54" t="s">
        <v>2243</v>
      </c>
      <c r="E18" s="6" t="s">
        <v>148</v>
      </c>
      <c r="F18" s="19">
        <v>2549515</v>
      </c>
      <c r="G18" s="24">
        <v>3903.82</v>
      </c>
      <c r="H18" s="24">
        <v>2.3199999999999998</v>
      </c>
      <c r="I18" s="31"/>
      <c r="J18" s="31"/>
      <c r="K18" s="35" t="s">
        <v>5163</v>
      </c>
    </row>
    <row r="19" spans="2:11" x14ac:dyDescent="0.3">
      <c r="B19" s="8" t="s">
        <v>51</v>
      </c>
      <c r="C19" s="57" t="s">
        <v>52</v>
      </c>
      <c r="D19" s="54" t="s">
        <v>53</v>
      </c>
      <c r="E19" s="6" t="s">
        <v>43</v>
      </c>
      <c r="F19" s="19">
        <v>291300</v>
      </c>
      <c r="G19" s="24">
        <v>3591.15</v>
      </c>
      <c r="H19" s="24">
        <v>2.14</v>
      </c>
      <c r="I19" s="31"/>
      <c r="J19" s="31"/>
      <c r="K19" s="35"/>
    </row>
    <row r="20" spans="2:11" x14ac:dyDescent="0.3">
      <c r="B20" s="8" t="s">
        <v>65</v>
      </c>
      <c r="C20" s="57" t="s">
        <v>66</v>
      </c>
      <c r="D20" s="54" t="s">
        <v>67</v>
      </c>
      <c r="E20" s="6" t="s">
        <v>43</v>
      </c>
      <c r="F20" s="19">
        <v>167000</v>
      </c>
      <c r="G20" s="24">
        <v>3510.67</v>
      </c>
      <c r="H20" s="24">
        <v>2.09</v>
      </c>
      <c r="I20" s="31"/>
      <c r="J20" s="31"/>
      <c r="K20" s="35"/>
    </row>
    <row r="21" spans="2:11" x14ac:dyDescent="0.3">
      <c r="B21" s="8" t="s">
        <v>83</v>
      </c>
      <c r="C21" s="57" t="s">
        <v>84</v>
      </c>
      <c r="D21" s="54" t="s">
        <v>85</v>
      </c>
      <c r="E21" s="6" t="s">
        <v>86</v>
      </c>
      <c r="F21" s="19">
        <v>387000</v>
      </c>
      <c r="G21" s="24">
        <v>3281.18</v>
      </c>
      <c r="H21" s="24">
        <v>1.95</v>
      </c>
      <c r="I21" s="31"/>
      <c r="J21" s="31"/>
      <c r="K21" s="35"/>
    </row>
    <row r="22" spans="2:11" x14ac:dyDescent="0.3">
      <c r="B22" s="8" t="s">
        <v>120</v>
      </c>
      <c r="C22" s="57" t="s">
        <v>121</v>
      </c>
      <c r="D22" s="54" t="s">
        <v>122</v>
      </c>
      <c r="E22" s="6" t="s">
        <v>123</v>
      </c>
      <c r="F22" s="19">
        <v>84000</v>
      </c>
      <c r="G22" s="24">
        <v>2640.96</v>
      </c>
      <c r="H22" s="24">
        <v>1.57</v>
      </c>
      <c r="I22" s="31"/>
      <c r="J22" s="31"/>
      <c r="K22" s="35"/>
    </row>
    <row r="23" spans="2:11" x14ac:dyDescent="0.3">
      <c r="B23" s="8" t="s">
        <v>228</v>
      </c>
      <c r="C23" s="57" t="s">
        <v>229</v>
      </c>
      <c r="D23" s="54" t="s">
        <v>230</v>
      </c>
      <c r="E23" s="6" t="s">
        <v>119</v>
      </c>
      <c r="F23" s="19">
        <v>8815</v>
      </c>
      <c r="G23" s="24">
        <v>2555.91</v>
      </c>
      <c r="H23" s="24">
        <v>1.52</v>
      </c>
      <c r="I23" s="31"/>
      <c r="J23" s="31"/>
      <c r="K23" s="35"/>
    </row>
    <row r="24" spans="2:11" x14ac:dyDescent="0.3">
      <c r="B24" s="8" t="s">
        <v>153</v>
      </c>
      <c r="C24" s="57" t="s">
        <v>154</v>
      </c>
      <c r="D24" s="54" t="s">
        <v>155</v>
      </c>
      <c r="E24" s="6" t="s">
        <v>156</v>
      </c>
      <c r="F24" s="19">
        <v>415000</v>
      </c>
      <c r="G24" s="24">
        <v>2481.08</v>
      </c>
      <c r="H24" s="24">
        <v>1.48</v>
      </c>
      <c r="I24" s="31"/>
      <c r="J24" s="31"/>
      <c r="K24" s="35"/>
    </row>
    <row r="25" spans="2:11" x14ac:dyDescent="0.3">
      <c r="B25" s="8" t="s">
        <v>149</v>
      </c>
      <c r="C25" s="57" t="s">
        <v>150</v>
      </c>
      <c r="D25" s="54" t="s">
        <v>151</v>
      </c>
      <c r="E25" s="6" t="s">
        <v>152</v>
      </c>
      <c r="F25" s="19">
        <v>61400</v>
      </c>
      <c r="G25" s="24">
        <v>2469.14</v>
      </c>
      <c r="H25" s="24">
        <v>1.47</v>
      </c>
      <c r="I25" s="31"/>
      <c r="J25" s="31"/>
      <c r="K25" s="35"/>
    </row>
    <row r="26" spans="2:11" x14ac:dyDescent="0.3">
      <c r="B26" s="8" t="s">
        <v>95</v>
      </c>
      <c r="C26" s="57" t="s">
        <v>96</v>
      </c>
      <c r="D26" s="54" t="s">
        <v>97</v>
      </c>
      <c r="E26" s="6" t="s">
        <v>61</v>
      </c>
      <c r="F26" s="19">
        <v>70000</v>
      </c>
      <c r="G26" s="24">
        <v>2456.09</v>
      </c>
      <c r="H26" s="24">
        <v>1.46</v>
      </c>
      <c r="I26" s="31"/>
      <c r="J26" s="31"/>
      <c r="K26" s="35"/>
    </row>
    <row r="27" spans="2:11" x14ac:dyDescent="0.3">
      <c r="B27" s="8" t="s">
        <v>128</v>
      </c>
      <c r="C27" s="57" t="s">
        <v>129</v>
      </c>
      <c r="D27" s="54" t="s">
        <v>130</v>
      </c>
      <c r="E27" s="6" t="s">
        <v>131</v>
      </c>
      <c r="F27" s="19">
        <v>52000</v>
      </c>
      <c r="G27" s="24">
        <v>2141.7800000000002</v>
      </c>
      <c r="H27" s="24">
        <v>1.28</v>
      </c>
      <c r="I27" s="31"/>
      <c r="J27" s="31"/>
      <c r="K27" s="35"/>
    </row>
    <row r="28" spans="2:11" x14ac:dyDescent="0.3">
      <c r="B28" s="8" t="s">
        <v>79</v>
      </c>
      <c r="C28" s="57" t="s">
        <v>80</v>
      </c>
      <c r="D28" s="54" t="s">
        <v>81</v>
      </c>
      <c r="E28" s="6" t="s">
        <v>82</v>
      </c>
      <c r="F28" s="19">
        <v>83000</v>
      </c>
      <c r="G28" s="24">
        <v>2083.96</v>
      </c>
      <c r="H28" s="24">
        <v>1.24</v>
      </c>
      <c r="I28" s="31"/>
      <c r="J28" s="31"/>
      <c r="K28" s="35"/>
    </row>
    <row r="29" spans="2:11" x14ac:dyDescent="0.3">
      <c r="B29" s="8" t="s">
        <v>124</v>
      </c>
      <c r="C29" s="57" t="s">
        <v>125</v>
      </c>
      <c r="D29" s="54" t="s">
        <v>126</v>
      </c>
      <c r="E29" s="6" t="s">
        <v>127</v>
      </c>
      <c r="F29" s="19">
        <v>710000</v>
      </c>
      <c r="G29" s="24">
        <v>2045.87</v>
      </c>
      <c r="H29" s="24">
        <v>1.22</v>
      </c>
      <c r="I29" s="31"/>
      <c r="J29" s="31"/>
      <c r="K29" s="35"/>
    </row>
    <row r="30" spans="2:11" x14ac:dyDescent="0.3">
      <c r="B30" s="8" t="s">
        <v>87</v>
      </c>
      <c r="C30" s="57" t="s">
        <v>88</v>
      </c>
      <c r="D30" s="54" t="s">
        <v>89</v>
      </c>
      <c r="E30" s="6" t="s">
        <v>90</v>
      </c>
      <c r="F30" s="19">
        <v>119800</v>
      </c>
      <c r="G30" s="24">
        <v>2032.77</v>
      </c>
      <c r="H30" s="24">
        <v>1.21</v>
      </c>
      <c r="I30" s="31"/>
      <c r="J30" s="31"/>
      <c r="K30" s="35"/>
    </row>
    <row r="31" spans="2:11" x14ac:dyDescent="0.3">
      <c r="B31" s="8" t="s">
        <v>282</v>
      </c>
      <c r="C31" s="57" t="s">
        <v>283</v>
      </c>
      <c r="D31" s="54" t="s">
        <v>284</v>
      </c>
      <c r="E31" s="6" t="s">
        <v>152</v>
      </c>
      <c r="F31" s="19">
        <v>16358</v>
      </c>
      <c r="G31" s="24">
        <v>2032.32</v>
      </c>
      <c r="H31" s="24">
        <v>1.21</v>
      </c>
      <c r="I31" s="31"/>
      <c r="J31" s="31"/>
      <c r="K31" s="35"/>
    </row>
    <row r="32" spans="2:11" x14ac:dyDescent="0.3">
      <c r="B32" s="8" t="s">
        <v>3333</v>
      </c>
      <c r="C32" s="57" t="s">
        <v>3334</v>
      </c>
      <c r="D32" s="54" t="s">
        <v>3335</v>
      </c>
      <c r="E32" s="6" t="s">
        <v>152</v>
      </c>
      <c r="F32" s="19">
        <v>69000</v>
      </c>
      <c r="G32" s="24">
        <v>1958.63</v>
      </c>
      <c r="H32" s="24">
        <v>1.17</v>
      </c>
      <c r="I32" s="31"/>
      <c r="J32" s="31"/>
      <c r="K32" s="35"/>
    </row>
    <row r="33" spans="2:11" x14ac:dyDescent="0.3">
      <c r="B33" s="8" t="s">
        <v>116</v>
      </c>
      <c r="C33" s="57" t="s">
        <v>117</v>
      </c>
      <c r="D33" s="54" t="s">
        <v>118</v>
      </c>
      <c r="E33" s="6" t="s">
        <v>119</v>
      </c>
      <c r="F33" s="19">
        <v>28800</v>
      </c>
      <c r="G33" s="24">
        <v>1940.54</v>
      </c>
      <c r="H33" s="24">
        <v>1.1599999999999999</v>
      </c>
      <c r="I33" s="31"/>
      <c r="J33" s="31"/>
      <c r="K33" s="35"/>
    </row>
    <row r="34" spans="2:11" x14ac:dyDescent="0.3">
      <c r="B34" s="8" t="s">
        <v>529</v>
      </c>
      <c r="C34" s="57" t="s">
        <v>530</v>
      </c>
      <c r="D34" s="54" t="s">
        <v>531</v>
      </c>
      <c r="E34" s="6" t="s">
        <v>354</v>
      </c>
      <c r="F34" s="19">
        <v>32000</v>
      </c>
      <c r="G34" s="24">
        <v>1819.97</v>
      </c>
      <c r="H34" s="24">
        <v>1.08</v>
      </c>
      <c r="I34" s="31"/>
      <c r="J34" s="31"/>
      <c r="K34" s="35"/>
    </row>
    <row r="35" spans="2:11" x14ac:dyDescent="0.3">
      <c r="B35" s="8" t="s">
        <v>453</v>
      </c>
      <c r="C35" s="57" t="s">
        <v>454</v>
      </c>
      <c r="D35" s="54" t="s">
        <v>455</v>
      </c>
      <c r="E35" s="6" t="s">
        <v>123</v>
      </c>
      <c r="F35" s="19">
        <v>104694</v>
      </c>
      <c r="G35" s="24">
        <v>1768.39</v>
      </c>
      <c r="H35" s="24">
        <v>1.05</v>
      </c>
      <c r="I35" s="31"/>
      <c r="J35" s="31"/>
      <c r="K35" s="35"/>
    </row>
    <row r="36" spans="2:11" x14ac:dyDescent="0.3">
      <c r="B36" s="8" t="s">
        <v>132</v>
      </c>
      <c r="C36" s="57" t="s">
        <v>133</v>
      </c>
      <c r="D36" s="54" t="s">
        <v>134</v>
      </c>
      <c r="E36" s="6" t="s">
        <v>82</v>
      </c>
      <c r="F36" s="19">
        <v>141000</v>
      </c>
      <c r="G36" s="24">
        <v>1702.72</v>
      </c>
      <c r="H36" s="24">
        <v>1.01</v>
      </c>
      <c r="I36" s="31"/>
      <c r="J36" s="31"/>
      <c r="K36" s="35"/>
    </row>
    <row r="37" spans="2:11" x14ac:dyDescent="0.3">
      <c r="B37" s="8" t="s">
        <v>171</v>
      </c>
      <c r="C37" s="57" t="s">
        <v>172</v>
      </c>
      <c r="D37" s="54" t="s">
        <v>173</v>
      </c>
      <c r="E37" s="6" t="s">
        <v>174</v>
      </c>
      <c r="F37" s="19">
        <v>4600</v>
      </c>
      <c r="G37" s="24">
        <v>1678.77</v>
      </c>
      <c r="H37" s="24">
        <v>1</v>
      </c>
      <c r="I37" s="31"/>
      <c r="J37" s="31"/>
      <c r="K37" s="35"/>
    </row>
    <row r="38" spans="2:11" x14ac:dyDescent="0.3">
      <c r="B38" s="8" t="s">
        <v>175</v>
      </c>
      <c r="C38" s="57" t="s">
        <v>176</v>
      </c>
      <c r="D38" s="54" t="s">
        <v>177</v>
      </c>
      <c r="E38" s="6" t="s">
        <v>82</v>
      </c>
      <c r="F38" s="19">
        <v>300000</v>
      </c>
      <c r="G38" s="24">
        <v>1626.3</v>
      </c>
      <c r="H38" s="24">
        <v>0.97</v>
      </c>
      <c r="I38" s="31"/>
      <c r="J38" s="31"/>
      <c r="K38" s="35"/>
    </row>
    <row r="39" spans="2:11" x14ac:dyDescent="0.3">
      <c r="B39" s="8" t="s">
        <v>164</v>
      </c>
      <c r="C39" s="57" t="s">
        <v>165</v>
      </c>
      <c r="D39" s="54" t="s">
        <v>166</v>
      </c>
      <c r="E39" s="6" t="s">
        <v>167</v>
      </c>
      <c r="F39" s="19">
        <v>70000</v>
      </c>
      <c r="G39" s="24">
        <v>1601.6</v>
      </c>
      <c r="H39" s="24">
        <v>0.95</v>
      </c>
      <c r="I39" s="31"/>
      <c r="J39" s="31"/>
      <c r="K39" s="35"/>
    </row>
    <row r="40" spans="2:11" x14ac:dyDescent="0.3">
      <c r="B40" s="8" t="s">
        <v>76</v>
      </c>
      <c r="C40" s="57" t="s">
        <v>77</v>
      </c>
      <c r="D40" s="54" t="s">
        <v>78</v>
      </c>
      <c r="E40" s="6" t="s">
        <v>50</v>
      </c>
      <c r="F40" s="19">
        <v>28000</v>
      </c>
      <c r="G40" s="24">
        <v>1591.66</v>
      </c>
      <c r="H40" s="24">
        <v>0.95</v>
      </c>
      <c r="I40" s="31"/>
      <c r="J40" s="31"/>
      <c r="K40" s="35"/>
    </row>
    <row r="41" spans="2:11" x14ac:dyDescent="0.3">
      <c r="B41" s="8" t="s">
        <v>178</v>
      </c>
      <c r="C41" s="57" t="s">
        <v>179</v>
      </c>
      <c r="D41" s="54" t="s">
        <v>180</v>
      </c>
      <c r="E41" s="6" t="s">
        <v>82</v>
      </c>
      <c r="F41" s="19">
        <v>115000</v>
      </c>
      <c r="G41" s="24">
        <v>1591.14</v>
      </c>
      <c r="H41" s="24">
        <v>0.95</v>
      </c>
      <c r="I41" s="31"/>
      <c r="J41" s="31"/>
      <c r="K41" s="35"/>
    </row>
    <row r="42" spans="2:11" x14ac:dyDescent="0.3">
      <c r="B42" s="8" t="s">
        <v>145</v>
      </c>
      <c r="C42" s="57" t="s">
        <v>146</v>
      </c>
      <c r="D42" s="54" t="s">
        <v>147</v>
      </c>
      <c r="E42" s="6" t="s">
        <v>148</v>
      </c>
      <c r="F42" s="19">
        <v>640024</v>
      </c>
      <c r="G42" s="24">
        <v>1586.88</v>
      </c>
      <c r="H42" s="24">
        <v>0.94</v>
      </c>
      <c r="I42" s="31"/>
      <c r="J42" s="31"/>
      <c r="K42" s="35"/>
    </row>
    <row r="43" spans="2:11" x14ac:dyDescent="0.3">
      <c r="B43" s="8" t="s">
        <v>160</v>
      </c>
      <c r="C43" s="57" t="s">
        <v>161</v>
      </c>
      <c r="D43" s="54" t="s">
        <v>162</v>
      </c>
      <c r="E43" s="6" t="s">
        <v>163</v>
      </c>
      <c r="F43" s="19">
        <v>50000</v>
      </c>
      <c r="G43" s="24">
        <v>1567.75</v>
      </c>
      <c r="H43" s="24">
        <v>0.93</v>
      </c>
      <c r="I43" s="31"/>
      <c r="J43" s="31"/>
      <c r="K43" s="35"/>
    </row>
    <row r="44" spans="2:11" x14ac:dyDescent="0.3">
      <c r="B44" s="8" t="s">
        <v>2427</v>
      </c>
      <c r="C44" s="57" t="s">
        <v>2428</v>
      </c>
      <c r="D44" s="54" t="s">
        <v>2429</v>
      </c>
      <c r="E44" s="6" t="s">
        <v>167</v>
      </c>
      <c r="F44" s="19">
        <v>205000</v>
      </c>
      <c r="G44" s="24">
        <v>1550.31</v>
      </c>
      <c r="H44" s="24">
        <v>0.92</v>
      </c>
      <c r="I44" s="31"/>
      <c r="J44" s="31"/>
      <c r="K44" s="35"/>
    </row>
    <row r="45" spans="2:11" x14ac:dyDescent="0.3">
      <c r="B45" s="8" t="s">
        <v>294</v>
      </c>
      <c r="C45" s="57" t="s">
        <v>295</v>
      </c>
      <c r="D45" s="54" t="s">
        <v>296</v>
      </c>
      <c r="E45" s="6" t="s">
        <v>123</v>
      </c>
      <c r="F45" s="19">
        <v>47565</v>
      </c>
      <c r="G45" s="24">
        <v>1545.81</v>
      </c>
      <c r="H45" s="24">
        <v>0.92</v>
      </c>
      <c r="I45" s="31"/>
      <c r="J45" s="31"/>
      <c r="K45" s="35"/>
    </row>
    <row r="46" spans="2:11" x14ac:dyDescent="0.3">
      <c r="B46" s="8" t="s">
        <v>91</v>
      </c>
      <c r="C46" s="57" t="s">
        <v>92</v>
      </c>
      <c r="D46" s="54" t="s">
        <v>93</v>
      </c>
      <c r="E46" s="6" t="s">
        <v>94</v>
      </c>
      <c r="F46" s="19">
        <v>211000</v>
      </c>
      <c r="G46" s="24">
        <v>1544.2</v>
      </c>
      <c r="H46" s="24">
        <v>0.92</v>
      </c>
      <c r="I46" s="31"/>
      <c r="J46" s="31"/>
      <c r="K46" s="35"/>
    </row>
    <row r="47" spans="2:11" x14ac:dyDescent="0.3">
      <c r="B47" s="8" t="s">
        <v>168</v>
      </c>
      <c r="C47" s="57" t="s">
        <v>169</v>
      </c>
      <c r="D47" s="54" t="s">
        <v>170</v>
      </c>
      <c r="E47" s="6" t="s">
        <v>167</v>
      </c>
      <c r="F47" s="19">
        <v>85971</v>
      </c>
      <c r="G47" s="24">
        <v>1528.82</v>
      </c>
      <c r="H47" s="24">
        <v>0.91</v>
      </c>
      <c r="I47" s="31"/>
      <c r="J47" s="31"/>
      <c r="K47" s="35"/>
    </row>
    <row r="48" spans="2:11" x14ac:dyDescent="0.3">
      <c r="B48" s="8" t="s">
        <v>142</v>
      </c>
      <c r="C48" s="57" t="s">
        <v>143</v>
      </c>
      <c r="D48" s="54" t="s">
        <v>144</v>
      </c>
      <c r="E48" s="6" t="s">
        <v>111</v>
      </c>
      <c r="F48" s="19">
        <v>45500</v>
      </c>
      <c r="G48" s="24">
        <v>1464.55</v>
      </c>
      <c r="H48" s="24">
        <v>0.87</v>
      </c>
      <c r="I48" s="31"/>
      <c r="J48" s="31"/>
      <c r="K48" s="35"/>
    </row>
    <row r="49" spans="2:11" x14ac:dyDescent="0.3">
      <c r="B49" s="8" t="s">
        <v>250</v>
      </c>
      <c r="C49" s="57" t="s">
        <v>251</v>
      </c>
      <c r="D49" s="54" t="s">
        <v>252</v>
      </c>
      <c r="E49" s="6" t="s">
        <v>127</v>
      </c>
      <c r="F49" s="19">
        <v>110000</v>
      </c>
      <c r="G49" s="24">
        <v>1448.15</v>
      </c>
      <c r="H49" s="24">
        <v>0.86</v>
      </c>
      <c r="I49" s="31"/>
      <c r="J49" s="31"/>
      <c r="K49" s="35"/>
    </row>
    <row r="50" spans="2:11" x14ac:dyDescent="0.3">
      <c r="B50" s="8" t="s">
        <v>157</v>
      </c>
      <c r="C50" s="57" t="s">
        <v>158</v>
      </c>
      <c r="D50" s="54" t="s">
        <v>159</v>
      </c>
      <c r="E50" s="6" t="s">
        <v>152</v>
      </c>
      <c r="F50" s="19">
        <v>299732</v>
      </c>
      <c r="G50" s="24">
        <v>1416.98</v>
      </c>
      <c r="H50" s="24">
        <v>0.84</v>
      </c>
      <c r="I50" s="31"/>
      <c r="J50" s="31"/>
      <c r="K50" s="35"/>
    </row>
    <row r="51" spans="2:11" x14ac:dyDescent="0.3">
      <c r="B51" s="8" t="s">
        <v>112</v>
      </c>
      <c r="C51" s="57" t="s">
        <v>113</v>
      </c>
      <c r="D51" s="54" t="s">
        <v>114</v>
      </c>
      <c r="E51" s="6" t="s">
        <v>115</v>
      </c>
      <c r="F51" s="19">
        <v>3400</v>
      </c>
      <c r="G51" s="24">
        <v>1400.8</v>
      </c>
      <c r="H51" s="24">
        <v>0.83</v>
      </c>
      <c r="I51" s="31"/>
      <c r="J51" s="31"/>
      <c r="K51" s="35"/>
    </row>
    <row r="52" spans="2:11" x14ac:dyDescent="0.3">
      <c r="B52" s="8" t="s">
        <v>1994</v>
      </c>
      <c r="C52" s="57" t="s">
        <v>1995</v>
      </c>
      <c r="D52" s="54" t="s">
        <v>1996</v>
      </c>
      <c r="E52" s="6" t="s">
        <v>528</v>
      </c>
      <c r="F52" s="19">
        <v>300000</v>
      </c>
      <c r="G52" s="24">
        <v>1376.85</v>
      </c>
      <c r="H52" s="24">
        <v>0.82</v>
      </c>
      <c r="I52" s="31"/>
      <c r="J52" s="31"/>
      <c r="K52" s="35"/>
    </row>
    <row r="53" spans="2:11" x14ac:dyDescent="0.3">
      <c r="B53" s="8" t="s">
        <v>535</v>
      </c>
      <c r="C53" s="57" t="s">
        <v>536</v>
      </c>
      <c r="D53" s="54" t="s">
        <v>537</v>
      </c>
      <c r="E53" s="6" t="s">
        <v>123</v>
      </c>
      <c r="F53" s="19">
        <v>27100</v>
      </c>
      <c r="G53" s="24">
        <v>1330.77</v>
      </c>
      <c r="H53" s="24">
        <v>0.79</v>
      </c>
      <c r="I53" s="31"/>
      <c r="J53" s="31"/>
      <c r="K53" s="35"/>
    </row>
    <row r="54" spans="2:11" x14ac:dyDescent="0.3">
      <c r="B54" s="8" t="s">
        <v>901</v>
      </c>
      <c r="C54" s="57" t="s">
        <v>902</v>
      </c>
      <c r="D54" s="54" t="s">
        <v>903</v>
      </c>
      <c r="E54" s="6" t="s">
        <v>156</v>
      </c>
      <c r="F54" s="19">
        <v>1551104</v>
      </c>
      <c r="G54" s="24">
        <v>1299.3599999999999</v>
      </c>
      <c r="H54" s="24">
        <v>0.77</v>
      </c>
      <c r="I54" s="31"/>
      <c r="J54" s="31"/>
      <c r="K54" s="35"/>
    </row>
    <row r="55" spans="2:11" x14ac:dyDescent="0.3">
      <c r="B55" s="8" t="s">
        <v>883</v>
      </c>
      <c r="C55" s="57" t="s">
        <v>884</v>
      </c>
      <c r="D55" s="54" t="s">
        <v>885</v>
      </c>
      <c r="E55" s="6" t="s">
        <v>82</v>
      </c>
      <c r="F55" s="19">
        <v>14293</v>
      </c>
      <c r="G55" s="24">
        <v>1257.0999999999999</v>
      </c>
      <c r="H55" s="24">
        <v>0.75</v>
      </c>
      <c r="I55" s="31"/>
      <c r="J55" s="31"/>
      <c r="K55" s="35"/>
    </row>
    <row r="56" spans="2:11" x14ac:dyDescent="0.3">
      <c r="B56" s="8" t="s">
        <v>508</v>
      </c>
      <c r="C56" s="57" t="s">
        <v>509</v>
      </c>
      <c r="D56" s="54" t="s">
        <v>510</v>
      </c>
      <c r="E56" s="6" t="s">
        <v>90</v>
      </c>
      <c r="F56" s="19">
        <v>150000</v>
      </c>
      <c r="G56" s="24">
        <v>1096.95</v>
      </c>
      <c r="H56" s="24">
        <v>0.65</v>
      </c>
      <c r="I56" s="31"/>
      <c r="J56" s="31"/>
      <c r="K56" s="35"/>
    </row>
    <row r="57" spans="2:11" x14ac:dyDescent="0.3">
      <c r="B57" s="8" t="s">
        <v>499</v>
      </c>
      <c r="C57" s="57" t="s">
        <v>500</v>
      </c>
      <c r="D57" s="54" t="s">
        <v>501</v>
      </c>
      <c r="E57" s="6" t="s">
        <v>174</v>
      </c>
      <c r="F57" s="19">
        <v>114868</v>
      </c>
      <c r="G57" s="24">
        <v>1087.28</v>
      </c>
      <c r="H57" s="24">
        <v>0.65</v>
      </c>
      <c r="I57" s="31"/>
      <c r="J57" s="31"/>
      <c r="K57" s="35"/>
    </row>
    <row r="58" spans="2:11" x14ac:dyDescent="0.3">
      <c r="B58" s="8" t="s">
        <v>108</v>
      </c>
      <c r="C58" s="57" t="s">
        <v>109</v>
      </c>
      <c r="D58" s="54" t="s">
        <v>110</v>
      </c>
      <c r="E58" s="6" t="s">
        <v>111</v>
      </c>
      <c r="F58" s="19">
        <v>19931</v>
      </c>
      <c r="G58" s="24">
        <v>1040.4000000000001</v>
      </c>
      <c r="H58" s="24">
        <v>0.62</v>
      </c>
      <c r="I58" s="31"/>
      <c r="J58" s="31"/>
      <c r="K58" s="35"/>
    </row>
    <row r="59" spans="2:11" x14ac:dyDescent="0.3">
      <c r="B59" s="8" t="s">
        <v>1040</v>
      </c>
      <c r="C59" s="57" t="s">
        <v>1041</v>
      </c>
      <c r="D59" s="54" t="s">
        <v>1042</v>
      </c>
      <c r="E59" s="6" t="s">
        <v>123</v>
      </c>
      <c r="F59" s="19">
        <v>110000</v>
      </c>
      <c r="G59" s="24">
        <v>990.55</v>
      </c>
      <c r="H59" s="24">
        <v>0.59</v>
      </c>
      <c r="I59" s="31"/>
      <c r="J59" s="31"/>
      <c r="K59" s="35"/>
    </row>
    <row r="60" spans="2:11" x14ac:dyDescent="0.3">
      <c r="B60" s="8" t="s">
        <v>321</v>
      </c>
      <c r="C60" s="57" t="s">
        <v>322</v>
      </c>
      <c r="D60" s="54" t="s">
        <v>323</v>
      </c>
      <c r="E60" s="6" t="s">
        <v>71</v>
      </c>
      <c r="F60" s="19">
        <v>196000</v>
      </c>
      <c r="G60" s="24">
        <v>812.71</v>
      </c>
      <c r="H60" s="24">
        <v>0.48</v>
      </c>
      <c r="I60" s="31"/>
      <c r="J60" s="31"/>
      <c r="K60" s="35"/>
    </row>
    <row r="61" spans="2:11" x14ac:dyDescent="0.3">
      <c r="B61" s="8" t="s">
        <v>3336</v>
      </c>
      <c r="C61" s="57" t="s">
        <v>3337</v>
      </c>
      <c r="D61" s="54" t="s">
        <v>3338</v>
      </c>
      <c r="E61" s="6" t="s">
        <v>912</v>
      </c>
      <c r="F61" s="19">
        <v>68</v>
      </c>
      <c r="G61" s="24">
        <v>1.1399999999999999</v>
      </c>
      <c r="H61" s="24" t="s">
        <v>5161</v>
      </c>
      <c r="I61" s="31"/>
      <c r="J61" s="31"/>
      <c r="K61" s="35"/>
    </row>
    <row r="62" spans="2:11" x14ac:dyDescent="0.3">
      <c r="C62" s="58" t="s">
        <v>185</v>
      </c>
      <c r="D62" s="54"/>
      <c r="E62" s="6"/>
      <c r="F62" s="19"/>
      <c r="G62" s="25">
        <v>131939.42000000001</v>
      </c>
      <c r="H62" s="25">
        <v>78.52</v>
      </c>
      <c r="I62" s="31"/>
      <c r="J62" s="31"/>
      <c r="K62" s="35"/>
    </row>
    <row r="63" spans="2:11" x14ac:dyDescent="0.3">
      <c r="C63" s="57"/>
      <c r="D63" s="54"/>
      <c r="E63" s="6"/>
      <c r="F63" s="19"/>
      <c r="G63" s="24"/>
      <c r="H63" s="24"/>
      <c r="I63" s="31"/>
      <c r="J63" s="31"/>
      <c r="K63" s="35"/>
    </row>
    <row r="64" spans="2:11" x14ac:dyDescent="0.3">
      <c r="C64" s="58" t="s">
        <v>3</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4</v>
      </c>
      <c r="D66" s="54"/>
      <c r="E66" s="6"/>
      <c r="F66" s="19"/>
      <c r="G66" s="24" t="s">
        <v>2</v>
      </c>
      <c r="H66" s="24" t="s">
        <v>2</v>
      </c>
      <c r="I66" s="31"/>
      <c r="J66" s="31"/>
      <c r="K66" s="35"/>
    </row>
    <row r="67" spans="1:11" x14ac:dyDescent="0.3">
      <c r="C67" s="58"/>
      <c r="D67" s="54"/>
      <c r="E67" s="6"/>
      <c r="F67" s="19"/>
      <c r="G67" s="24"/>
      <c r="H67" s="24"/>
      <c r="I67" s="31"/>
      <c r="J67" s="31"/>
      <c r="K67" s="35"/>
    </row>
    <row r="68" spans="1:11" x14ac:dyDescent="0.3">
      <c r="C68" s="59" t="s">
        <v>634</v>
      </c>
      <c r="D68" s="54"/>
      <c r="E68" s="6"/>
      <c r="F68" s="19"/>
      <c r="G68" s="24"/>
      <c r="H68" s="24"/>
      <c r="I68" s="31"/>
      <c r="J68" s="31"/>
      <c r="K68" s="35"/>
    </row>
    <row r="69" spans="1:11" x14ac:dyDescent="0.3">
      <c r="B69" s="8" t="s">
        <v>638</v>
      </c>
      <c r="C69" s="57" t="s">
        <v>639</v>
      </c>
      <c r="D69" s="54" t="s">
        <v>640</v>
      </c>
      <c r="E69" s="6" t="s">
        <v>593</v>
      </c>
      <c r="F69" s="19">
        <v>2600000</v>
      </c>
      <c r="G69" s="24">
        <v>3668.6</v>
      </c>
      <c r="H69" s="24">
        <v>2.1800000000000002</v>
      </c>
      <c r="I69" s="31"/>
      <c r="J69" s="31"/>
      <c r="K69" s="35"/>
    </row>
    <row r="70" spans="1:11" x14ac:dyDescent="0.3">
      <c r="B70" s="8" t="s">
        <v>635</v>
      </c>
      <c r="C70" s="57" t="s">
        <v>636</v>
      </c>
      <c r="D70" s="54" t="s">
        <v>637</v>
      </c>
      <c r="E70" s="6" t="s">
        <v>593</v>
      </c>
      <c r="F70" s="19">
        <v>2600000</v>
      </c>
      <c r="G70" s="24">
        <v>3520.4</v>
      </c>
      <c r="H70" s="24">
        <v>2.1</v>
      </c>
      <c r="I70" s="31"/>
      <c r="J70" s="31"/>
      <c r="K70" s="35"/>
    </row>
    <row r="71" spans="1:11" x14ac:dyDescent="0.3">
      <c r="C71" s="58" t="s">
        <v>185</v>
      </c>
      <c r="D71" s="54"/>
      <c r="E71" s="6"/>
      <c r="F71" s="19"/>
      <c r="G71" s="25">
        <v>7189</v>
      </c>
      <c r="H71" s="25">
        <v>4.28</v>
      </c>
      <c r="I71" s="31"/>
      <c r="J71" s="31"/>
      <c r="K71" s="35"/>
    </row>
    <row r="72" spans="1:11" x14ac:dyDescent="0.3">
      <c r="C72" s="57"/>
      <c r="D72" s="54"/>
      <c r="E72" s="6"/>
      <c r="F72" s="19"/>
      <c r="G72" s="24"/>
      <c r="H72" s="24"/>
      <c r="I72" s="31"/>
      <c r="J72" s="31"/>
      <c r="K72" s="35"/>
    </row>
    <row r="73" spans="1:11" x14ac:dyDescent="0.3">
      <c r="C73" s="59" t="s">
        <v>641</v>
      </c>
      <c r="D73" s="54"/>
      <c r="E73" s="6"/>
      <c r="F73" s="19"/>
      <c r="G73" s="24"/>
      <c r="H73" s="24"/>
      <c r="I73" s="31"/>
      <c r="J73" s="31"/>
      <c r="K73" s="35"/>
    </row>
    <row r="74" spans="1:11" x14ac:dyDescent="0.3">
      <c r="B74" s="8" t="s">
        <v>642</v>
      </c>
      <c r="C74" s="57" t="s">
        <v>643</v>
      </c>
      <c r="D74" s="54" t="s">
        <v>644</v>
      </c>
      <c r="E74" s="6" t="s">
        <v>167</v>
      </c>
      <c r="F74" s="19">
        <v>825000</v>
      </c>
      <c r="G74" s="24">
        <v>3538.84</v>
      </c>
      <c r="H74" s="24">
        <v>2.11</v>
      </c>
      <c r="I74" s="31"/>
      <c r="J74" s="31"/>
      <c r="K74" s="35"/>
    </row>
    <row r="75" spans="1:11" x14ac:dyDescent="0.3">
      <c r="B75" s="8" t="s">
        <v>3346</v>
      </c>
      <c r="C75" s="57" t="s">
        <v>1144</v>
      </c>
      <c r="D75" s="54" t="s">
        <v>3347</v>
      </c>
      <c r="E75" s="6" t="s">
        <v>167</v>
      </c>
      <c r="F75" s="19">
        <v>2166000</v>
      </c>
      <c r="G75" s="24">
        <v>3530.15</v>
      </c>
      <c r="H75" s="24">
        <v>2.1</v>
      </c>
      <c r="I75" s="31"/>
      <c r="J75" s="31"/>
      <c r="K75" s="35"/>
    </row>
    <row r="76" spans="1:11" x14ac:dyDescent="0.3">
      <c r="C76" s="58" t="s">
        <v>185</v>
      </c>
      <c r="D76" s="54"/>
      <c r="E76" s="6"/>
      <c r="F76" s="19"/>
      <c r="G76" s="25">
        <v>7068.99</v>
      </c>
      <c r="H76" s="25">
        <v>4.21</v>
      </c>
      <c r="I76" s="31"/>
      <c r="J76" s="31"/>
      <c r="K76" s="35"/>
    </row>
    <row r="77" spans="1:11" x14ac:dyDescent="0.3">
      <c r="C77" s="57"/>
      <c r="D77" s="54"/>
      <c r="E77" s="6"/>
      <c r="F77" s="19"/>
      <c r="G77" s="24"/>
      <c r="H77" s="24"/>
      <c r="I77" s="31"/>
      <c r="J77" s="31"/>
      <c r="K77" s="35"/>
    </row>
    <row r="78" spans="1:11" x14ac:dyDescent="0.3">
      <c r="A78" s="10"/>
      <c r="B78" s="28"/>
      <c r="C78" s="58" t="s">
        <v>5</v>
      </c>
      <c r="D78" s="54"/>
      <c r="E78" s="6"/>
      <c r="F78" s="19"/>
      <c r="G78" s="24"/>
      <c r="H78" s="24"/>
      <c r="I78" s="31"/>
      <c r="J78" s="31"/>
      <c r="K78" s="35"/>
    </row>
    <row r="79" spans="1:11" x14ac:dyDescent="0.3">
      <c r="C79" s="59" t="s">
        <v>6</v>
      </c>
      <c r="D79" s="54"/>
      <c r="E79" s="6"/>
      <c r="F79" s="19"/>
      <c r="G79" s="24"/>
      <c r="H79" s="24"/>
      <c r="I79" s="31"/>
      <c r="J79" s="31"/>
      <c r="K79" s="35"/>
    </row>
    <row r="80" spans="1:11" x14ac:dyDescent="0.3">
      <c r="B80" s="8" t="s">
        <v>3339</v>
      </c>
      <c r="C80" s="57" t="s">
        <v>2544</v>
      </c>
      <c r="D80" s="54" t="s">
        <v>3340</v>
      </c>
      <c r="E80" s="6" t="s">
        <v>699</v>
      </c>
      <c r="F80" s="19">
        <v>50</v>
      </c>
      <c r="G80" s="24">
        <v>528.22</v>
      </c>
      <c r="H80" s="24">
        <v>0.31</v>
      </c>
      <c r="I80" s="31">
        <v>6.7340999999999998</v>
      </c>
      <c r="J80" s="31"/>
      <c r="K80" s="35" t="s">
        <v>649</v>
      </c>
    </row>
    <row r="81" spans="2:11" x14ac:dyDescent="0.3">
      <c r="B81" s="8" t="s">
        <v>193</v>
      </c>
      <c r="C81" s="57" t="s">
        <v>96</v>
      </c>
      <c r="D81" s="54" t="s">
        <v>194</v>
      </c>
      <c r="E81" s="6" t="s">
        <v>195</v>
      </c>
      <c r="F81" s="19">
        <v>280000</v>
      </c>
      <c r="G81" s="24">
        <v>28.26</v>
      </c>
      <c r="H81" s="24">
        <v>0.02</v>
      </c>
      <c r="I81" s="31">
        <v>6.05</v>
      </c>
      <c r="J81" s="31"/>
      <c r="K81" s="35" t="s">
        <v>5171</v>
      </c>
    </row>
    <row r="82" spans="2:11" x14ac:dyDescent="0.3">
      <c r="C82" s="58" t="s">
        <v>185</v>
      </c>
      <c r="D82" s="54"/>
      <c r="E82" s="6"/>
      <c r="F82" s="19"/>
      <c r="G82" s="25">
        <v>556.48</v>
      </c>
      <c r="H82" s="25">
        <v>0.33</v>
      </c>
      <c r="I82" s="31"/>
      <c r="J82" s="31"/>
      <c r="K82" s="35"/>
    </row>
    <row r="83" spans="2:11" x14ac:dyDescent="0.3">
      <c r="C83" s="57"/>
      <c r="D83" s="54"/>
      <c r="E83" s="6"/>
      <c r="F83" s="19"/>
      <c r="G83" s="24"/>
      <c r="H83" s="24"/>
      <c r="I83" s="31"/>
      <c r="J83" s="31"/>
      <c r="K83" s="35"/>
    </row>
    <row r="84" spans="2:11" x14ac:dyDescent="0.3">
      <c r="C84" s="58" t="s">
        <v>7</v>
      </c>
      <c r="D84" s="54"/>
      <c r="E84" s="6"/>
      <c r="F84" s="19"/>
      <c r="G84" s="24" t="s">
        <v>2</v>
      </c>
      <c r="H84" s="24" t="s">
        <v>2</v>
      </c>
      <c r="I84" s="31"/>
      <c r="J84" s="31"/>
      <c r="K84" s="35"/>
    </row>
    <row r="85" spans="2:11" x14ac:dyDescent="0.3">
      <c r="C85" s="57"/>
      <c r="D85" s="54"/>
      <c r="E85" s="6"/>
      <c r="F85" s="19"/>
      <c r="G85" s="24"/>
      <c r="H85" s="24"/>
      <c r="I85" s="31"/>
      <c r="J85" s="31"/>
      <c r="K85" s="35"/>
    </row>
    <row r="86" spans="2:11" x14ac:dyDescent="0.3">
      <c r="C86" s="58" t="s">
        <v>8</v>
      </c>
      <c r="D86" s="54"/>
      <c r="E86" s="6"/>
      <c r="F86" s="19"/>
      <c r="G86" s="24" t="s">
        <v>2</v>
      </c>
      <c r="H86" s="24" t="s">
        <v>2</v>
      </c>
      <c r="I86" s="31"/>
      <c r="J86" s="31"/>
      <c r="K86" s="35"/>
    </row>
    <row r="87" spans="2:11" x14ac:dyDescent="0.3">
      <c r="C87" s="57"/>
      <c r="D87" s="54"/>
      <c r="E87" s="6"/>
      <c r="F87" s="19"/>
      <c r="G87" s="24"/>
      <c r="H87" s="24"/>
      <c r="I87" s="31"/>
      <c r="J87" s="31"/>
      <c r="K87" s="35"/>
    </row>
    <row r="88" spans="2:11" x14ac:dyDescent="0.3">
      <c r="C88" s="59" t="s">
        <v>9</v>
      </c>
      <c r="D88" s="54"/>
      <c r="E88" s="6"/>
      <c r="F88" s="19"/>
      <c r="G88" s="24"/>
      <c r="H88" s="24"/>
      <c r="I88" s="31"/>
      <c r="J88" s="31"/>
      <c r="K88" s="35"/>
    </row>
    <row r="89" spans="2:11" x14ac:dyDescent="0.3">
      <c r="B89" s="8" t="s">
        <v>3315</v>
      </c>
      <c r="C89" s="57" t="s">
        <v>3316</v>
      </c>
      <c r="D89" s="54" t="s">
        <v>3317</v>
      </c>
      <c r="E89" s="6" t="s">
        <v>199</v>
      </c>
      <c r="F89" s="19">
        <v>9400000</v>
      </c>
      <c r="G89" s="24">
        <v>9549.7999999999993</v>
      </c>
      <c r="H89" s="24">
        <v>5.69</v>
      </c>
      <c r="I89" s="31">
        <v>0</v>
      </c>
      <c r="J89" s="31"/>
      <c r="K89" s="35"/>
    </row>
    <row r="90" spans="2:11" x14ac:dyDescent="0.3">
      <c r="C90" s="58" t="s">
        <v>185</v>
      </c>
      <c r="D90" s="54"/>
      <c r="E90" s="6"/>
      <c r="F90" s="19"/>
      <c r="G90" s="25">
        <v>9549.7999999999993</v>
      </c>
      <c r="H90" s="25">
        <v>5.69</v>
      </c>
      <c r="I90" s="31"/>
      <c r="J90" s="31"/>
      <c r="K90" s="35"/>
    </row>
    <row r="91" spans="2:11" x14ac:dyDescent="0.3">
      <c r="C91" s="57"/>
      <c r="D91" s="54"/>
      <c r="E91" s="6"/>
      <c r="F91" s="19"/>
      <c r="G91" s="24"/>
      <c r="H91" s="24"/>
      <c r="I91" s="31"/>
      <c r="J91" s="31"/>
      <c r="K91" s="35"/>
    </row>
    <row r="92" spans="2:11" x14ac:dyDescent="0.3">
      <c r="C92" s="59" t="s">
        <v>10</v>
      </c>
      <c r="D92" s="54"/>
      <c r="E92" s="6"/>
      <c r="F92" s="19"/>
      <c r="G92" s="24"/>
      <c r="H92" s="24"/>
      <c r="I92" s="31"/>
      <c r="J92" s="31"/>
      <c r="K92" s="35"/>
    </row>
    <row r="93" spans="2:11" x14ac:dyDescent="0.3">
      <c r="B93" s="8" t="s">
        <v>3348</v>
      </c>
      <c r="C93" s="57" t="s">
        <v>3349</v>
      </c>
      <c r="D93" s="54" t="s">
        <v>3350</v>
      </c>
      <c r="E93" s="6" t="s">
        <v>199</v>
      </c>
      <c r="F93" s="19">
        <v>5000000</v>
      </c>
      <c r="G93" s="24">
        <v>5013.62</v>
      </c>
      <c r="H93" s="24">
        <v>2.99</v>
      </c>
      <c r="I93" s="31">
        <v>7.0380208</v>
      </c>
      <c r="J93" s="31"/>
      <c r="K93" s="35"/>
    </row>
    <row r="94" spans="2:11" x14ac:dyDescent="0.3">
      <c r="C94" s="58" t="s">
        <v>185</v>
      </c>
      <c r="D94" s="54"/>
      <c r="E94" s="6"/>
      <c r="F94" s="19"/>
      <c r="G94" s="25">
        <v>5013.62</v>
      </c>
      <c r="H94" s="25">
        <v>2.99</v>
      </c>
      <c r="I94" s="31"/>
      <c r="J94" s="31"/>
      <c r="K94" s="35"/>
    </row>
    <row r="95" spans="2:11" x14ac:dyDescent="0.3">
      <c r="C95" s="57"/>
      <c r="D95" s="54"/>
      <c r="E95" s="6"/>
      <c r="F95" s="19"/>
      <c r="G95" s="24"/>
      <c r="H95" s="24"/>
      <c r="I95" s="31"/>
      <c r="J95" s="31"/>
      <c r="K95" s="35"/>
    </row>
    <row r="96" spans="2:11" x14ac:dyDescent="0.3">
      <c r="C96" s="58" t="s">
        <v>11</v>
      </c>
      <c r="D96" s="54"/>
      <c r="E96" s="6"/>
      <c r="F96" s="19"/>
      <c r="G96" s="24"/>
      <c r="H96" s="24"/>
      <c r="I96" s="31"/>
      <c r="J96" s="31"/>
      <c r="K96" s="35"/>
    </row>
    <row r="97" spans="1:11" x14ac:dyDescent="0.3">
      <c r="C97" s="57"/>
      <c r="D97" s="54"/>
      <c r="E97" s="6"/>
      <c r="F97" s="19"/>
      <c r="G97" s="24"/>
      <c r="H97" s="24"/>
      <c r="I97" s="31"/>
      <c r="J97" s="31"/>
      <c r="K97" s="35"/>
    </row>
    <row r="98" spans="1:11" x14ac:dyDescent="0.3">
      <c r="C98" s="58" t="s">
        <v>13</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14</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15</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16</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17</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A108" s="10"/>
      <c r="B108" s="28"/>
      <c r="C108" s="58" t="s">
        <v>18</v>
      </c>
      <c r="D108" s="54"/>
      <c r="E108" s="6"/>
      <c r="F108" s="19"/>
      <c r="G108" s="24"/>
      <c r="H108" s="24"/>
      <c r="I108" s="31"/>
      <c r="J108" s="31"/>
      <c r="K108" s="35"/>
    </row>
    <row r="109" spans="1:11" x14ac:dyDescent="0.3">
      <c r="C109" s="59" t="s">
        <v>19</v>
      </c>
      <c r="D109" s="54"/>
      <c r="E109" s="6"/>
      <c r="F109" s="19"/>
      <c r="G109" s="24"/>
      <c r="H109" s="24"/>
      <c r="I109" s="31"/>
      <c r="J109" s="31"/>
      <c r="K109" s="35"/>
    </row>
    <row r="110" spans="1:11" x14ac:dyDescent="0.3">
      <c r="B110" s="8" t="s">
        <v>2378</v>
      </c>
      <c r="C110" s="57" t="s">
        <v>2379</v>
      </c>
      <c r="D110" s="54" t="s">
        <v>2380</v>
      </c>
      <c r="E110" s="6" t="s">
        <v>5199</v>
      </c>
      <c r="F110" s="19">
        <v>4300000</v>
      </c>
      <c r="G110" s="24">
        <v>4438.03</v>
      </c>
      <c r="H110" s="24">
        <v>2.64</v>
      </c>
      <c r="I110" s="31"/>
      <c r="J110" s="31"/>
      <c r="K110" s="35"/>
    </row>
    <row r="111" spans="1:11" x14ac:dyDescent="0.3">
      <c r="C111" s="58" t="s">
        <v>185</v>
      </c>
      <c r="D111" s="54"/>
      <c r="E111" s="6"/>
      <c r="F111" s="19"/>
      <c r="G111" s="25">
        <v>4438.03</v>
      </c>
      <c r="H111" s="25">
        <v>2.64</v>
      </c>
      <c r="I111" s="31"/>
      <c r="J111" s="31"/>
      <c r="K111" s="35"/>
    </row>
    <row r="112" spans="1:11" x14ac:dyDescent="0.3">
      <c r="C112" s="57"/>
      <c r="D112" s="54"/>
      <c r="E112" s="6"/>
      <c r="F112" s="19"/>
      <c r="G112" s="24"/>
      <c r="H112" s="24"/>
      <c r="I112" s="31"/>
      <c r="J112" s="31"/>
      <c r="K112" s="35"/>
    </row>
    <row r="113" spans="1:54" x14ac:dyDescent="0.3">
      <c r="C113" s="58" t="s">
        <v>20</v>
      </c>
      <c r="D113" s="54"/>
      <c r="E113" s="6"/>
      <c r="F113" s="19"/>
      <c r="G113" s="24" t="s">
        <v>2</v>
      </c>
      <c r="H113" s="24" t="s">
        <v>2</v>
      </c>
      <c r="I113" s="31"/>
      <c r="J113" s="31"/>
      <c r="K113" s="35"/>
    </row>
    <row r="114" spans="1:54" x14ac:dyDescent="0.3">
      <c r="C114" s="57"/>
      <c r="D114" s="54"/>
      <c r="E114" s="6"/>
      <c r="F114" s="19"/>
      <c r="G114" s="24"/>
      <c r="H114" s="24"/>
      <c r="I114" s="31"/>
      <c r="J114" s="31"/>
      <c r="K114" s="35"/>
    </row>
    <row r="115" spans="1:54" x14ac:dyDescent="0.3">
      <c r="C115" s="58" t="s">
        <v>21</v>
      </c>
      <c r="D115" s="54"/>
      <c r="E115" s="6"/>
      <c r="F115" s="19"/>
      <c r="G115" s="24" t="s">
        <v>2</v>
      </c>
      <c r="H115" s="24" t="s">
        <v>2</v>
      </c>
      <c r="I115" s="31"/>
      <c r="J115" s="31"/>
      <c r="K115" s="35"/>
    </row>
    <row r="116" spans="1:54" x14ac:dyDescent="0.3">
      <c r="C116" s="57"/>
      <c r="D116" s="54"/>
      <c r="E116" s="6"/>
      <c r="F116" s="19"/>
      <c r="G116" s="24"/>
      <c r="H116" s="24"/>
      <c r="I116" s="31"/>
      <c r="J116" s="31"/>
      <c r="K116" s="35"/>
    </row>
    <row r="117" spans="1:54" x14ac:dyDescent="0.3">
      <c r="C117" s="58" t="s">
        <v>22</v>
      </c>
      <c r="D117" s="54"/>
      <c r="E117" s="6"/>
      <c r="F117" s="19"/>
      <c r="G117" s="24" t="s">
        <v>2</v>
      </c>
      <c r="H117" s="24" t="s">
        <v>2</v>
      </c>
      <c r="I117" s="31"/>
      <c r="J117" s="31"/>
      <c r="K117" s="35"/>
    </row>
    <row r="118" spans="1:54" x14ac:dyDescent="0.3">
      <c r="C118" s="57"/>
      <c r="D118" s="54"/>
      <c r="E118" s="6"/>
      <c r="F118" s="19"/>
      <c r="G118" s="24"/>
      <c r="H118" s="24"/>
      <c r="I118" s="31"/>
      <c r="J118" s="31"/>
      <c r="K118" s="35"/>
    </row>
    <row r="119" spans="1:54" x14ac:dyDescent="0.3">
      <c r="C119" s="58" t="s">
        <v>23</v>
      </c>
      <c r="D119" s="54"/>
      <c r="E119" s="6"/>
      <c r="F119" s="19"/>
      <c r="G119" s="24" t="s">
        <v>2</v>
      </c>
      <c r="H119" s="24" t="s">
        <v>2</v>
      </c>
      <c r="I119" s="31"/>
      <c r="J119" s="31"/>
      <c r="K119" s="35"/>
    </row>
    <row r="120" spans="1:54" x14ac:dyDescent="0.3">
      <c r="C120" s="57"/>
      <c r="D120" s="54"/>
      <c r="E120" s="6"/>
      <c r="F120" s="19"/>
      <c r="G120" s="24"/>
      <c r="H120" s="24"/>
      <c r="I120" s="31"/>
      <c r="J120" s="31"/>
      <c r="K120" s="35"/>
    </row>
    <row r="121" spans="1:54" x14ac:dyDescent="0.3">
      <c r="C121" s="59" t="s">
        <v>24</v>
      </c>
      <c r="D121" s="54"/>
      <c r="E121" s="6"/>
      <c r="F121" s="19"/>
      <c r="G121" s="24"/>
      <c r="H121" s="24"/>
      <c r="I121" s="31"/>
      <c r="J121" s="31"/>
      <c r="K121" s="35"/>
    </row>
    <row r="122" spans="1:54" x14ac:dyDescent="0.3">
      <c r="B122" s="8" t="s">
        <v>200</v>
      </c>
      <c r="C122" s="57" t="s">
        <v>201</v>
      </c>
      <c r="D122" s="54"/>
      <c r="E122" s="6"/>
      <c r="F122" s="19"/>
      <c r="G122" s="24">
        <v>1848.26</v>
      </c>
      <c r="H122" s="24">
        <v>1.1000000000000001</v>
      </c>
      <c r="I122" s="31"/>
      <c r="J122" s="31"/>
      <c r="K122" s="35"/>
    </row>
    <row r="123" spans="1:54" x14ac:dyDescent="0.3">
      <c r="C123" s="58" t="s">
        <v>185</v>
      </c>
      <c r="D123" s="54"/>
      <c r="E123" s="6"/>
      <c r="F123" s="19"/>
      <c r="G123" s="25">
        <v>1848.26</v>
      </c>
      <c r="H123" s="25">
        <v>1.1000000000000001</v>
      </c>
      <c r="I123" s="31"/>
      <c r="J123" s="31"/>
      <c r="K123" s="35"/>
    </row>
    <row r="124" spans="1:54" x14ac:dyDescent="0.3">
      <c r="C124" s="57"/>
      <c r="D124" s="54"/>
      <c r="E124" s="6"/>
      <c r="F124" s="19"/>
      <c r="G124" s="24"/>
      <c r="H124" s="24"/>
      <c r="I124" s="31"/>
      <c r="J124" s="31"/>
      <c r="K124" s="35"/>
    </row>
    <row r="125" spans="1:54" x14ac:dyDescent="0.3">
      <c r="A125" s="10"/>
      <c r="B125" s="28"/>
      <c r="C125" s="58" t="s">
        <v>25</v>
      </c>
      <c r="D125" s="54"/>
      <c r="E125" s="6"/>
      <c r="F125" s="19"/>
      <c r="G125" s="24"/>
      <c r="H125" s="24"/>
      <c r="I125" s="31"/>
      <c r="J125" s="31"/>
      <c r="K125" s="35"/>
    </row>
    <row r="126" spans="1:54" s="2" customFormat="1" ht="13.8" x14ac:dyDescent="0.3">
      <c r="A126" s="28"/>
      <c r="B126" s="28"/>
      <c r="C126" s="57" t="s">
        <v>5160</v>
      </c>
      <c r="D126" s="54"/>
      <c r="E126" s="6"/>
      <c r="F126" s="19"/>
      <c r="G126" s="24" t="s">
        <v>2</v>
      </c>
      <c r="H126" s="24" t="s">
        <v>2</v>
      </c>
      <c r="I126" s="31"/>
      <c r="J126" s="31"/>
      <c r="K126" s="35"/>
      <c r="L126" s="3"/>
      <c r="AI126" s="3"/>
      <c r="AV126" s="3"/>
      <c r="AX126" s="3"/>
      <c r="BB126" s="3"/>
    </row>
    <row r="127" spans="1:54" x14ac:dyDescent="0.3">
      <c r="B127" s="8"/>
      <c r="C127" s="57" t="s">
        <v>202</v>
      </c>
      <c r="D127" s="54"/>
      <c r="E127" s="6"/>
      <c r="F127" s="19"/>
      <c r="G127" s="24">
        <v>331.55</v>
      </c>
      <c r="H127" s="24">
        <v>0.24000000000000002</v>
      </c>
      <c r="I127" s="31"/>
      <c r="J127" s="31"/>
      <c r="K127" s="35"/>
    </row>
    <row r="128" spans="1:54" x14ac:dyDescent="0.3">
      <c r="C128" s="58" t="s">
        <v>185</v>
      </c>
      <c r="D128" s="54"/>
      <c r="E128" s="6"/>
      <c r="F128" s="19"/>
      <c r="G128" s="25">
        <v>331.55</v>
      </c>
      <c r="H128" s="25">
        <v>0.24000000000000002</v>
      </c>
      <c r="I128" s="31"/>
      <c r="J128" s="31"/>
      <c r="K128" s="35"/>
    </row>
    <row r="129" spans="3:11" x14ac:dyDescent="0.3">
      <c r="C129" s="57"/>
      <c r="D129" s="54"/>
      <c r="E129" s="6"/>
      <c r="F129" s="19"/>
      <c r="G129" s="24"/>
      <c r="H129" s="24"/>
      <c r="I129" s="31"/>
      <c r="J129" s="31"/>
      <c r="K129" s="35"/>
    </row>
    <row r="130" spans="3:11" x14ac:dyDescent="0.3">
      <c r="C130" s="60" t="s">
        <v>203</v>
      </c>
      <c r="D130" s="55"/>
      <c r="E130" s="5"/>
      <c r="F130" s="20"/>
      <c r="G130" s="26">
        <v>167935.15</v>
      </c>
      <c r="H130" s="26">
        <v>99.999999999999972</v>
      </c>
      <c r="I130" s="32"/>
      <c r="J130" s="32"/>
      <c r="K130" s="36"/>
    </row>
    <row r="133" spans="3:11" x14ac:dyDescent="0.3">
      <c r="C133" s="1" t="s">
        <v>204</v>
      </c>
    </row>
    <row r="134" spans="3:11" x14ac:dyDescent="0.3">
      <c r="C134" s="37" t="s">
        <v>205</v>
      </c>
      <c r="D134" s="37"/>
      <c r="E134" s="37"/>
      <c r="F134" s="37"/>
      <c r="G134" s="37"/>
      <c r="H134" s="37"/>
      <c r="I134" s="37"/>
      <c r="J134" s="37"/>
      <c r="K134" s="37"/>
    </row>
    <row r="135" spans="3:11" x14ac:dyDescent="0.3">
      <c r="C135" s="2" t="s">
        <v>206</v>
      </c>
    </row>
    <row r="136" spans="3:11" x14ac:dyDescent="0.3">
      <c r="C136" s="2" t="s">
        <v>207</v>
      </c>
    </row>
    <row r="137" spans="3:11" ht="30" customHeight="1" x14ac:dyDescent="0.3">
      <c r="C137" s="88" t="s">
        <v>208</v>
      </c>
      <c r="D137" s="89"/>
      <c r="E137" s="89"/>
      <c r="F137" s="89"/>
      <c r="G137" s="89"/>
      <c r="H137" s="89"/>
      <c r="I137" s="89"/>
      <c r="J137" s="89"/>
      <c r="K137" s="89"/>
    </row>
    <row r="138" spans="3:11" x14ac:dyDescent="0.3">
      <c r="C138" s="2" t="s">
        <v>209</v>
      </c>
    </row>
    <row r="139" spans="3:11" x14ac:dyDescent="0.3">
      <c r="C139" s="2" t="s">
        <v>5165</v>
      </c>
    </row>
    <row r="140" spans="3:11" x14ac:dyDescent="0.3">
      <c r="C140" s="90" t="s">
        <v>5247</v>
      </c>
      <c r="D140" s="90"/>
      <c r="E140" s="90"/>
      <c r="F140" s="90"/>
      <c r="G140" s="90"/>
      <c r="H140" s="90"/>
      <c r="I140" s="90"/>
      <c r="J140" s="90"/>
      <c r="K140" s="90"/>
    </row>
    <row r="142" spans="3:11" x14ac:dyDescent="0.3">
      <c r="C142" s="1" t="s">
        <v>5306</v>
      </c>
      <c r="E142" s="86" t="s">
        <v>5307</v>
      </c>
    </row>
    <row r="143" spans="3:11" x14ac:dyDescent="0.3">
      <c r="E143" s="2" t="s">
        <v>5312</v>
      </c>
    </row>
  </sheetData>
  <mergeCells count="2">
    <mergeCell ref="C137:K137"/>
    <mergeCell ref="C140:K140"/>
  </mergeCells>
  <hyperlinks>
    <hyperlink ref="J2" location="'Index'!A1" display="'Index'!A1" xr:uid="{FBC4AA7D-CBA2-4F8C-A04E-77DB45D3555D}"/>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372E3-95DF-40C3-9613-C4AF0790DE01}">
  <sheetPr codeName="Sheet1"/>
  <dimension ref="A1:IV139"/>
  <sheetViews>
    <sheetView showGridLines="0" zoomScale="90" zoomScaleNormal="90" workbookViewId="0">
      <pane ySplit="6" topLeftCell="A11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3351</v>
      </c>
      <c r="J2" s="38" t="s">
        <v>4904</v>
      </c>
    </row>
    <row r="3" spans="1:54" ht="16.2" x14ac:dyDescent="0.35">
      <c r="C3" s="1" t="s">
        <v>28</v>
      </c>
      <c r="D3" s="21" t="s">
        <v>3352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101920</v>
      </c>
      <c r="G10" s="24">
        <v>1006.26</v>
      </c>
      <c r="H10" s="24">
        <v>3.5</v>
      </c>
      <c r="I10" s="31"/>
      <c r="J10" s="31"/>
      <c r="K10" s="35"/>
    </row>
    <row r="11" spans="1:54" x14ac:dyDescent="0.3">
      <c r="B11" s="8" t="s">
        <v>72</v>
      </c>
      <c r="C11" s="57" t="s">
        <v>73</v>
      </c>
      <c r="D11" s="54" t="s">
        <v>74</v>
      </c>
      <c r="E11" s="6" t="s">
        <v>75</v>
      </c>
      <c r="F11" s="19">
        <v>47000</v>
      </c>
      <c r="G11" s="24">
        <v>698.61</v>
      </c>
      <c r="H11" s="24">
        <v>2.4300000000000002</v>
      </c>
      <c r="I11" s="31"/>
      <c r="J11" s="31"/>
      <c r="K11" s="35"/>
    </row>
    <row r="12" spans="1:54" x14ac:dyDescent="0.3">
      <c r="B12" s="8" t="s">
        <v>44</v>
      </c>
      <c r="C12" s="57" t="s">
        <v>45</v>
      </c>
      <c r="D12" s="54" t="s">
        <v>46</v>
      </c>
      <c r="E12" s="6" t="s">
        <v>43</v>
      </c>
      <c r="F12" s="19">
        <v>49500</v>
      </c>
      <c r="G12" s="24">
        <v>665.92</v>
      </c>
      <c r="H12" s="24">
        <v>2.31</v>
      </c>
      <c r="I12" s="31"/>
      <c r="J12" s="31"/>
      <c r="K12" s="35"/>
    </row>
    <row r="13" spans="1:54" x14ac:dyDescent="0.3">
      <c r="B13" s="8" t="s">
        <v>58</v>
      </c>
      <c r="C13" s="57" t="s">
        <v>59</v>
      </c>
      <c r="D13" s="54" t="s">
        <v>60</v>
      </c>
      <c r="E13" s="6" t="s">
        <v>61</v>
      </c>
      <c r="F13" s="19">
        <v>3180</v>
      </c>
      <c r="G13" s="24">
        <v>514.71</v>
      </c>
      <c r="H13" s="24">
        <v>1.79</v>
      </c>
      <c r="I13" s="31"/>
      <c r="J13" s="31"/>
      <c r="K13" s="35"/>
    </row>
    <row r="14" spans="1:54" x14ac:dyDescent="0.3">
      <c r="B14" s="8" t="s">
        <v>54</v>
      </c>
      <c r="C14" s="57" t="s">
        <v>55</v>
      </c>
      <c r="D14" s="54" t="s">
        <v>56</v>
      </c>
      <c r="E14" s="6" t="s">
        <v>57</v>
      </c>
      <c r="F14" s="19">
        <v>11745</v>
      </c>
      <c r="G14" s="24">
        <v>473.43</v>
      </c>
      <c r="H14" s="24">
        <v>1.64</v>
      </c>
      <c r="I14" s="31"/>
      <c r="J14" s="31"/>
      <c r="K14" s="35"/>
    </row>
    <row r="15" spans="1:54" x14ac:dyDescent="0.3">
      <c r="B15" s="8" t="s">
        <v>47</v>
      </c>
      <c r="C15" s="57" t="s">
        <v>48</v>
      </c>
      <c r="D15" s="54" t="s">
        <v>49</v>
      </c>
      <c r="E15" s="6" t="s">
        <v>50</v>
      </c>
      <c r="F15" s="19">
        <v>31250</v>
      </c>
      <c r="G15" s="24">
        <v>463.22</v>
      </c>
      <c r="H15" s="24">
        <v>1.61</v>
      </c>
      <c r="I15" s="31"/>
      <c r="J15" s="31"/>
      <c r="K15" s="35"/>
    </row>
    <row r="16" spans="1:54" x14ac:dyDescent="0.3">
      <c r="B16" s="8" t="s">
        <v>62</v>
      </c>
      <c r="C16" s="57" t="s">
        <v>63</v>
      </c>
      <c r="D16" s="54" t="s">
        <v>64</v>
      </c>
      <c r="E16" s="6" t="s">
        <v>43</v>
      </c>
      <c r="F16" s="19">
        <v>44000</v>
      </c>
      <c r="G16" s="24">
        <v>412.28</v>
      </c>
      <c r="H16" s="24">
        <v>1.43</v>
      </c>
      <c r="I16" s="31"/>
      <c r="J16" s="31"/>
      <c r="K16" s="35"/>
    </row>
    <row r="17" spans="2:11" x14ac:dyDescent="0.3">
      <c r="B17" s="8" t="s">
        <v>2237</v>
      </c>
      <c r="C17" s="57" t="s">
        <v>2238</v>
      </c>
      <c r="D17" s="54" t="s">
        <v>2243</v>
      </c>
      <c r="E17" s="6" t="s">
        <v>148</v>
      </c>
      <c r="F17" s="19">
        <v>223301</v>
      </c>
      <c r="G17" s="24">
        <v>341.92</v>
      </c>
      <c r="H17" s="24">
        <v>1.19</v>
      </c>
      <c r="I17" s="31"/>
      <c r="J17" s="31"/>
      <c r="K17" s="35" t="s">
        <v>5163</v>
      </c>
    </row>
    <row r="18" spans="2:11" x14ac:dyDescent="0.3">
      <c r="B18" s="8" t="s">
        <v>68</v>
      </c>
      <c r="C18" s="57" t="s">
        <v>69</v>
      </c>
      <c r="D18" s="54" t="s">
        <v>70</v>
      </c>
      <c r="E18" s="6" t="s">
        <v>71</v>
      </c>
      <c r="F18" s="19">
        <v>2850</v>
      </c>
      <c r="G18" s="24">
        <v>340.49</v>
      </c>
      <c r="H18" s="24">
        <v>1.18</v>
      </c>
      <c r="I18" s="31"/>
      <c r="J18" s="31"/>
      <c r="K18" s="35"/>
    </row>
    <row r="19" spans="2:11" x14ac:dyDescent="0.3">
      <c r="B19" s="8" t="s">
        <v>51</v>
      </c>
      <c r="C19" s="57" t="s">
        <v>52</v>
      </c>
      <c r="D19" s="54" t="s">
        <v>53</v>
      </c>
      <c r="E19" s="6" t="s">
        <v>43</v>
      </c>
      <c r="F19" s="19">
        <v>24600</v>
      </c>
      <c r="G19" s="24">
        <v>303.27</v>
      </c>
      <c r="H19" s="24">
        <v>1.05</v>
      </c>
      <c r="I19" s="31"/>
      <c r="J19" s="31"/>
      <c r="K19" s="35"/>
    </row>
    <row r="20" spans="2:11" x14ac:dyDescent="0.3">
      <c r="B20" s="8" t="s">
        <v>83</v>
      </c>
      <c r="C20" s="57" t="s">
        <v>84</v>
      </c>
      <c r="D20" s="54" t="s">
        <v>85</v>
      </c>
      <c r="E20" s="6" t="s">
        <v>86</v>
      </c>
      <c r="F20" s="19">
        <v>34800</v>
      </c>
      <c r="G20" s="24">
        <v>295.05</v>
      </c>
      <c r="H20" s="24">
        <v>1.03</v>
      </c>
      <c r="I20" s="31"/>
      <c r="J20" s="31"/>
      <c r="K20" s="35"/>
    </row>
    <row r="21" spans="2:11" x14ac:dyDescent="0.3">
      <c r="B21" s="8" t="s">
        <v>65</v>
      </c>
      <c r="C21" s="57" t="s">
        <v>66</v>
      </c>
      <c r="D21" s="54" t="s">
        <v>67</v>
      </c>
      <c r="E21" s="6" t="s">
        <v>43</v>
      </c>
      <c r="F21" s="19">
        <v>14000</v>
      </c>
      <c r="G21" s="24">
        <v>294.31</v>
      </c>
      <c r="H21" s="24">
        <v>1.02</v>
      </c>
      <c r="I21" s="31"/>
      <c r="J21" s="31"/>
      <c r="K21" s="35"/>
    </row>
    <row r="22" spans="2:11" x14ac:dyDescent="0.3">
      <c r="B22" s="8" t="s">
        <v>120</v>
      </c>
      <c r="C22" s="57" t="s">
        <v>121</v>
      </c>
      <c r="D22" s="54" t="s">
        <v>122</v>
      </c>
      <c r="E22" s="6" t="s">
        <v>123</v>
      </c>
      <c r="F22" s="19">
        <v>7430</v>
      </c>
      <c r="G22" s="24">
        <v>233.6</v>
      </c>
      <c r="H22" s="24">
        <v>0.81</v>
      </c>
      <c r="I22" s="31"/>
      <c r="J22" s="31"/>
      <c r="K22" s="35"/>
    </row>
    <row r="23" spans="2:11" x14ac:dyDescent="0.3">
      <c r="B23" s="8" t="s">
        <v>149</v>
      </c>
      <c r="C23" s="57" t="s">
        <v>150</v>
      </c>
      <c r="D23" s="54" t="s">
        <v>151</v>
      </c>
      <c r="E23" s="6" t="s">
        <v>152</v>
      </c>
      <c r="F23" s="19">
        <v>5600</v>
      </c>
      <c r="G23" s="24">
        <v>225.2</v>
      </c>
      <c r="H23" s="24">
        <v>0.78</v>
      </c>
      <c r="I23" s="31"/>
      <c r="J23" s="31"/>
      <c r="K23" s="35"/>
    </row>
    <row r="24" spans="2:11" x14ac:dyDescent="0.3">
      <c r="B24" s="8" t="s">
        <v>153</v>
      </c>
      <c r="C24" s="57" t="s">
        <v>154</v>
      </c>
      <c r="D24" s="54" t="s">
        <v>155</v>
      </c>
      <c r="E24" s="6" t="s">
        <v>156</v>
      </c>
      <c r="F24" s="19">
        <v>36800</v>
      </c>
      <c r="G24" s="24">
        <v>220.01</v>
      </c>
      <c r="H24" s="24">
        <v>0.76</v>
      </c>
      <c r="I24" s="31"/>
      <c r="J24" s="31"/>
      <c r="K24" s="35"/>
    </row>
    <row r="25" spans="2:11" x14ac:dyDescent="0.3">
      <c r="B25" s="8" t="s">
        <v>228</v>
      </c>
      <c r="C25" s="57" t="s">
        <v>229</v>
      </c>
      <c r="D25" s="54" t="s">
        <v>230</v>
      </c>
      <c r="E25" s="6" t="s">
        <v>119</v>
      </c>
      <c r="F25" s="19">
        <v>695</v>
      </c>
      <c r="G25" s="24">
        <v>201.52</v>
      </c>
      <c r="H25" s="24">
        <v>0.7</v>
      </c>
      <c r="I25" s="31"/>
      <c r="J25" s="31"/>
      <c r="K25" s="35"/>
    </row>
    <row r="26" spans="2:11" x14ac:dyDescent="0.3">
      <c r="B26" s="8" t="s">
        <v>79</v>
      </c>
      <c r="C26" s="57" t="s">
        <v>80</v>
      </c>
      <c r="D26" s="54" t="s">
        <v>81</v>
      </c>
      <c r="E26" s="6" t="s">
        <v>82</v>
      </c>
      <c r="F26" s="19">
        <v>7300</v>
      </c>
      <c r="G26" s="24">
        <v>183.29</v>
      </c>
      <c r="H26" s="24">
        <v>0.64</v>
      </c>
      <c r="I26" s="31"/>
      <c r="J26" s="31"/>
      <c r="K26" s="35"/>
    </row>
    <row r="27" spans="2:11" x14ac:dyDescent="0.3">
      <c r="B27" s="8" t="s">
        <v>95</v>
      </c>
      <c r="C27" s="57" t="s">
        <v>96</v>
      </c>
      <c r="D27" s="54" t="s">
        <v>97</v>
      </c>
      <c r="E27" s="6" t="s">
        <v>61</v>
      </c>
      <c r="F27" s="19">
        <v>5100</v>
      </c>
      <c r="G27" s="24">
        <v>178.94</v>
      </c>
      <c r="H27" s="24">
        <v>0.62</v>
      </c>
      <c r="I27" s="31"/>
      <c r="J27" s="31"/>
      <c r="K27" s="35"/>
    </row>
    <row r="28" spans="2:11" x14ac:dyDescent="0.3">
      <c r="B28" s="8" t="s">
        <v>124</v>
      </c>
      <c r="C28" s="57" t="s">
        <v>125</v>
      </c>
      <c r="D28" s="54" t="s">
        <v>126</v>
      </c>
      <c r="E28" s="6" t="s">
        <v>127</v>
      </c>
      <c r="F28" s="19">
        <v>59000</v>
      </c>
      <c r="G28" s="24">
        <v>170.01</v>
      </c>
      <c r="H28" s="24">
        <v>0.59</v>
      </c>
      <c r="I28" s="31"/>
      <c r="J28" s="31"/>
      <c r="K28" s="35"/>
    </row>
    <row r="29" spans="2:11" x14ac:dyDescent="0.3">
      <c r="B29" s="8" t="s">
        <v>87</v>
      </c>
      <c r="C29" s="57" t="s">
        <v>88</v>
      </c>
      <c r="D29" s="54" t="s">
        <v>89</v>
      </c>
      <c r="E29" s="6" t="s">
        <v>90</v>
      </c>
      <c r="F29" s="19">
        <v>9900</v>
      </c>
      <c r="G29" s="24">
        <v>167.98</v>
      </c>
      <c r="H29" s="24">
        <v>0.57999999999999996</v>
      </c>
      <c r="I29" s="31"/>
      <c r="J29" s="31"/>
      <c r="K29" s="35"/>
    </row>
    <row r="30" spans="2:11" x14ac:dyDescent="0.3">
      <c r="B30" s="8" t="s">
        <v>282</v>
      </c>
      <c r="C30" s="57" t="s">
        <v>283</v>
      </c>
      <c r="D30" s="54" t="s">
        <v>284</v>
      </c>
      <c r="E30" s="6" t="s">
        <v>152</v>
      </c>
      <c r="F30" s="19">
        <v>1350</v>
      </c>
      <c r="G30" s="24">
        <v>167.72</v>
      </c>
      <c r="H30" s="24">
        <v>0.57999999999999996</v>
      </c>
      <c r="I30" s="31"/>
      <c r="J30" s="31"/>
      <c r="K30" s="35"/>
    </row>
    <row r="31" spans="2:11" x14ac:dyDescent="0.3">
      <c r="B31" s="8" t="s">
        <v>128</v>
      </c>
      <c r="C31" s="57" t="s">
        <v>129</v>
      </c>
      <c r="D31" s="54" t="s">
        <v>130</v>
      </c>
      <c r="E31" s="6" t="s">
        <v>131</v>
      </c>
      <c r="F31" s="19">
        <v>4050</v>
      </c>
      <c r="G31" s="24">
        <v>166.81</v>
      </c>
      <c r="H31" s="24">
        <v>0.57999999999999996</v>
      </c>
      <c r="I31" s="31"/>
      <c r="J31" s="31"/>
      <c r="K31" s="35"/>
    </row>
    <row r="32" spans="2:11" x14ac:dyDescent="0.3">
      <c r="B32" s="8" t="s">
        <v>529</v>
      </c>
      <c r="C32" s="57" t="s">
        <v>530</v>
      </c>
      <c r="D32" s="54" t="s">
        <v>531</v>
      </c>
      <c r="E32" s="6" t="s">
        <v>354</v>
      </c>
      <c r="F32" s="19">
        <v>2900</v>
      </c>
      <c r="G32" s="24">
        <v>164.93</v>
      </c>
      <c r="H32" s="24">
        <v>0.56999999999999995</v>
      </c>
      <c r="I32" s="31"/>
      <c r="J32" s="31"/>
      <c r="K32" s="35"/>
    </row>
    <row r="33" spans="2:11" x14ac:dyDescent="0.3">
      <c r="B33" s="8" t="s">
        <v>116</v>
      </c>
      <c r="C33" s="57" t="s">
        <v>117</v>
      </c>
      <c r="D33" s="54" t="s">
        <v>118</v>
      </c>
      <c r="E33" s="6" t="s">
        <v>119</v>
      </c>
      <c r="F33" s="19">
        <v>2350</v>
      </c>
      <c r="G33" s="24">
        <v>158.34</v>
      </c>
      <c r="H33" s="24">
        <v>0.55000000000000004</v>
      </c>
      <c r="I33" s="31"/>
      <c r="J33" s="31"/>
      <c r="K33" s="35"/>
    </row>
    <row r="34" spans="2:11" x14ac:dyDescent="0.3">
      <c r="B34" s="8" t="s">
        <v>453</v>
      </c>
      <c r="C34" s="57" t="s">
        <v>454</v>
      </c>
      <c r="D34" s="54" t="s">
        <v>455</v>
      </c>
      <c r="E34" s="6" t="s">
        <v>123</v>
      </c>
      <c r="F34" s="19">
        <v>9309</v>
      </c>
      <c r="G34" s="24">
        <v>157.24</v>
      </c>
      <c r="H34" s="24">
        <v>0.55000000000000004</v>
      </c>
      <c r="I34" s="31"/>
      <c r="J34" s="31"/>
      <c r="K34" s="35"/>
    </row>
    <row r="35" spans="2:11" x14ac:dyDescent="0.3">
      <c r="B35" s="8" t="s">
        <v>171</v>
      </c>
      <c r="C35" s="57" t="s">
        <v>172</v>
      </c>
      <c r="D35" s="54" t="s">
        <v>173</v>
      </c>
      <c r="E35" s="6" t="s">
        <v>174</v>
      </c>
      <c r="F35" s="19">
        <v>400</v>
      </c>
      <c r="G35" s="24">
        <v>145.97999999999999</v>
      </c>
      <c r="H35" s="24">
        <v>0.51</v>
      </c>
      <c r="I35" s="31"/>
      <c r="J35" s="31"/>
      <c r="K35" s="35"/>
    </row>
    <row r="36" spans="2:11" x14ac:dyDescent="0.3">
      <c r="B36" s="8" t="s">
        <v>76</v>
      </c>
      <c r="C36" s="57" t="s">
        <v>77</v>
      </c>
      <c r="D36" s="54" t="s">
        <v>78</v>
      </c>
      <c r="E36" s="6" t="s">
        <v>50</v>
      </c>
      <c r="F36" s="19">
        <v>2500</v>
      </c>
      <c r="G36" s="24">
        <v>142.11000000000001</v>
      </c>
      <c r="H36" s="24">
        <v>0.49</v>
      </c>
      <c r="I36" s="31"/>
      <c r="J36" s="31"/>
      <c r="K36" s="35"/>
    </row>
    <row r="37" spans="2:11" x14ac:dyDescent="0.3">
      <c r="B37" s="8" t="s">
        <v>91</v>
      </c>
      <c r="C37" s="57" t="s">
        <v>92</v>
      </c>
      <c r="D37" s="54" t="s">
        <v>93</v>
      </c>
      <c r="E37" s="6" t="s">
        <v>94</v>
      </c>
      <c r="F37" s="19">
        <v>19400</v>
      </c>
      <c r="G37" s="24">
        <v>141.97999999999999</v>
      </c>
      <c r="H37" s="24">
        <v>0.49</v>
      </c>
      <c r="I37" s="31"/>
      <c r="J37" s="31"/>
      <c r="K37" s="35"/>
    </row>
    <row r="38" spans="2:11" x14ac:dyDescent="0.3">
      <c r="B38" s="8" t="s">
        <v>132</v>
      </c>
      <c r="C38" s="57" t="s">
        <v>133</v>
      </c>
      <c r="D38" s="54" t="s">
        <v>134</v>
      </c>
      <c r="E38" s="6" t="s">
        <v>82</v>
      </c>
      <c r="F38" s="19">
        <v>11700</v>
      </c>
      <c r="G38" s="24">
        <v>141.29</v>
      </c>
      <c r="H38" s="24">
        <v>0.49</v>
      </c>
      <c r="I38" s="31"/>
      <c r="J38" s="31"/>
      <c r="K38" s="35"/>
    </row>
    <row r="39" spans="2:11" x14ac:dyDescent="0.3">
      <c r="B39" s="8" t="s">
        <v>175</v>
      </c>
      <c r="C39" s="57" t="s">
        <v>176</v>
      </c>
      <c r="D39" s="54" t="s">
        <v>177</v>
      </c>
      <c r="E39" s="6" t="s">
        <v>82</v>
      </c>
      <c r="F39" s="19">
        <v>26000</v>
      </c>
      <c r="G39" s="24">
        <v>140.94999999999999</v>
      </c>
      <c r="H39" s="24">
        <v>0.49</v>
      </c>
      <c r="I39" s="31"/>
      <c r="J39" s="31"/>
      <c r="K39" s="35"/>
    </row>
    <row r="40" spans="2:11" x14ac:dyDescent="0.3">
      <c r="B40" s="8" t="s">
        <v>164</v>
      </c>
      <c r="C40" s="57" t="s">
        <v>165</v>
      </c>
      <c r="D40" s="54" t="s">
        <v>166</v>
      </c>
      <c r="E40" s="6" t="s">
        <v>167</v>
      </c>
      <c r="F40" s="19">
        <v>6100</v>
      </c>
      <c r="G40" s="24">
        <v>139.57</v>
      </c>
      <c r="H40" s="24">
        <v>0.48</v>
      </c>
      <c r="I40" s="31"/>
      <c r="J40" s="31"/>
      <c r="K40" s="35"/>
    </row>
    <row r="41" spans="2:11" x14ac:dyDescent="0.3">
      <c r="B41" s="8" t="s">
        <v>178</v>
      </c>
      <c r="C41" s="57" t="s">
        <v>179</v>
      </c>
      <c r="D41" s="54" t="s">
        <v>180</v>
      </c>
      <c r="E41" s="6" t="s">
        <v>82</v>
      </c>
      <c r="F41" s="19">
        <v>10000</v>
      </c>
      <c r="G41" s="24">
        <v>138.36000000000001</v>
      </c>
      <c r="H41" s="24">
        <v>0.48</v>
      </c>
      <c r="I41" s="31"/>
      <c r="J41" s="31"/>
      <c r="K41" s="35"/>
    </row>
    <row r="42" spans="2:11" x14ac:dyDescent="0.3">
      <c r="B42" s="8" t="s">
        <v>160</v>
      </c>
      <c r="C42" s="57" t="s">
        <v>161</v>
      </c>
      <c r="D42" s="54" t="s">
        <v>162</v>
      </c>
      <c r="E42" s="6" t="s">
        <v>163</v>
      </c>
      <c r="F42" s="19">
        <v>4400</v>
      </c>
      <c r="G42" s="24">
        <v>137.96</v>
      </c>
      <c r="H42" s="24">
        <v>0.48</v>
      </c>
      <c r="I42" s="31"/>
      <c r="J42" s="31"/>
      <c r="K42" s="35"/>
    </row>
    <row r="43" spans="2:11" x14ac:dyDescent="0.3">
      <c r="B43" s="8" t="s">
        <v>168</v>
      </c>
      <c r="C43" s="57" t="s">
        <v>169</v>
      </c>
      <c r="D43" s="54" t="s">
        <v>170</v>
      </c>
      <c r="E43" s="6" t="s">
        <v>167</v>
      </c>
      <c r="F43" s="19">
        <v>7500</v>
      </c>
      <c r="G43" s="24">
        <v>133.37</v>
      </c>
      <c r="H43" s="24">
        <v>0.46</v>
      </c>
      <c r="I43" s="31"/>
      <c r="J43" s="31"/>
      <c r="K43" s="35"/>
    </row>
    <row r="44" spans="2:11" x14ac:dyDescent="0.3">
      <c r="B44" s="8" t="s">
        <v>2427</v>
      </c>
      <c r="C44" s="57" t="s">
        <v>2428</v>
      </c>
      <c r="D44" s="54" t="s">
        <v>2429</v>
      </c>
      <c r="E44" s="6" t="s">
        <v>167</v>
      </c>
      <c r="F44" s="19">
        <v>17500</v>
      </c>
      <c r="G44" s="24">
        <v>132.34</v>
      </c>
      <c r="H44" s="24">
        <v>0.46</v>
      </c>
      <c r="I44" s="31"/>
      <c r="J44" s="31"/>
      <c r="K44" s="35"/>
    </row>
    <row r="45" spans="2:11" x14ac:dyDescent="0.3">
      <c r="B45" s="8" t="s">
        <v>112</v>
      </c>
      <c r="C45" s="57" t="s">
        <v>113</v>
      </c>
      <c r="D45" s="54" t="s">
        <v>114</v>
      </c>
      <c r="E45" s="6" t="s">
        <v>115</v>
      </c>
      <c r="F45" s="19">
        <v>320</v>
      </c>
      <c r="G45" s="24">
        <v>131.84</v>
      </c>
      <c r="H45" s="24">
        <v>0.46</v>
      </c>
      <c r="I45" s="31"/>
      <c r="J45" s="31"/>
      <c r="K45" s="35"/>
    </row>
    <row r="46" spans="2:11" x14ac:dyDescent="0.3">
      <c r="B46" s="8" t="s">
        <v>250</v>
      </c>
      <c r="C46" s="57" t="s">
        <v>251</v>
      </c>
      <c r="D46" s="54" t="s">
        <v>252</v>
      </c>
      <c r="E46" s="6" t="s">
        <v>127</v>
      </c>
      <c r="F46" s="19">
        <v>9600</v>
      </c>
      <c r="G46" s="24">
        <v>126.38</v>
      </c>
      <c r="H46" s="24">
        <v>0.44</v>
      </c>
      <c r="I46" s="31"/>
      <c r="J46" s="31"/>
      <c r="K46" s="35"/>
    </row>
    <row r="47" spans="2:11" x14ac:dyDescent="0.3">
      <c r="B47" s="8" t="s">
        <v>3333</v>
      </c>
      <c r="C47" s="57" t="s">
        <v>3334</v>
      </c>
      <c r="D47" s="54" t="s">
        <v>3335</v>
      </c>
      <c r="E47" s="6" t="s">
        <v>152</v>
      </c>
      <c r="F47" s="19">
        <v>4450</v>
      </c>
      <c r="G47" s="24">
        <v>126.32</v>
      </c>
      <c r="H47" s="24">
        <v>0.44</v>
      </c>
      <c r="I47" s="31"/>
      <c r="J47" s="31"/>
      <c r="K47" s="35"/>
    </row>
    <row r="48" spans="2:11" x14ac:dyDescent="0.3">
      <c r="B48" s="8" t="s">
        <v>142</v>
      </c>
      <c r="C48" s="57" t="s">
        <v>143</v>
      </c>
      <c r="D48" s="54" t="s">
        <v>144</v>
      </c>
      <c r="E48" s="6" t="s">
        <v>111</v>
      </c>
      <c r="F48" s="19">
        <v>3900</v>
      </c>
      <c r="G48" s="24">
        <v>125.53</v>
      </c>
      <c r="H48" s="24">
        <v>0.44</v>
      </c>
      <c r="I48" s="31"/>
      <c r="J48" s="31"/>
      <c r="K48" s="35"/>
    </row>
    <row r="49" spans="2:11" x14ac:dyDescent="0.3">
      <c r="B49" s="8" t="s">
        <v>157</v>
      </c>
      <c r="C49" s="57" t="s">
        <v>158</v>
      </c>
      <c r="D49" s="54" t="s">
        <v>159</v>
      </c>
      <c r="E49" s="6" t="s">
        <v>152</v>
      </c>
      <c r="F49" s="19">
        <v>25500</v>
      </c>
      <c r="G49" s="24">
        <v>120.55</v>
      </c>
      <c r="H49" s="24">
        <v>0.42</v>
      </c>
      <c r="I49" s="31"/>
      <c r="J49" s="31"/>
      <c r="K49" s="35"/>
    </row>
    <row r="50" spans="2:11" x14ac:dyDescent="0.3">
      <c r="B50" s="8" t="s">
        <v>901</v>
      </c>
      <c r="C50" s="57" t="s">
        <v>902</v>
      </c>
      <c r="D50" s="54" t="s">
        <v>903</v>
      </c>
      <c r="E50" s="6" t="s">
        <v>156</v>
      </c>
      <c r="F50" s="19">
        <v>137780</v>
      </c>
      <c r="G50" s="24">
        <v>115.42</v>
      </c>
      <c r="H50" s="24">
        <v>0.4</v>
      </c>
      <c r="I50" s="31"/>
      <c r="J50" s="31"/>
      <c r="K50" s="35"/>
    </row>
    <row r="51" spans="2:11" x14ac:dyDescent="0.3">
      <c r="B51" s="8" t="s">
        <v>1994</v>
      </c>
      <c r="C51" s="57" t="s">
        <v>1995</v>
      </c>
      <c r="D51" s="54" t="s">
        <v>1996</v>
      </c>
      <c r="E51" s="6" t="s">
        <v>528</v>
      </c>
      <c r="F51" s="19">
        <v>25000</v>
      </c>
      <c r="G51" s="24">
        <v>114.74</v>
      </c>
      <c r="H51" s="24">
        <v>0.4</v>
      </c>
      <c r="I51" s="31"/>
      <c r="J51" s="31"/>
      <c r="K51" s="35"/>
    </row>
    <row r="52" spans="2:11" x14ac:dyDescent="0.3">
      <c r="B52" s="8" t="s">
        <v>294</v>
      </c>
      <c r="C52" s="57" t="s">
        <v>295</v>
      </c>
      <c r="D52" s="54" t="s">
        <v>296</v>
      </c>
      <c r="E52" s="6" t="s">
        <v>123</v>
      </c>
      <c r="F52" s="19">
        <v>3399</v>
      </c>
      <c r="G52" s="24">
        <v>110.46</v>
      </c>
      <c r="H52" s="24">
        <v>0.38</v>
      </c>
      <c r="I52" s="31"/>
      <c r="J52" s="31"/>
      <c r="K52" s="35"/>
    </row>
    <row r="53" spans="2:11" x14ac:dyDescent="0.3">
      <c r="B53" s="8" t="s">
        <v>508</v>
      </c>
      <c r="C53" s="57" t="s">
        <v>509</v>
      </c>
      <c r="D53" s="54" t="s">
        <v>510</v>
      </c>
      <c r="E53" s="6" t="s">
        <v>90</v>
      </c>
      <c r="F53" s="19">
        <v>15000</v>
      </c>
      <c r="G53" s="24">
        <v>109.7</v>
      </c>
      <c r="H53" s="24">
        <v>0.38</v>
      </c>
      <c r="I53" s="31"/>
      <c r="J53" s="31"/>
      <c r="K53" s="35"/>
    </row>
    <row r="54" spans="2:11" x14ac:dyDescent="0.3">
      <c r="B54" s="8" t="s">
        <v>145</v>
      </c>
      <c r="C54" s="57" t="s">
        <v>146</v>
      </c>
      <c r="D54" s="54" t="s">
        <v>147</v>
      </c>
      <c r="E54" s="6" t="s">
        <v>148</v>
      </c>
      <c r="F54" s="19">
        <v>43392</v>
      </c>
      <c r="G54" s="24">
        <v>107.59</v>
      </c>
      <c r="H54" s="24">
        <v>0.37</v>
      </c>
      <c r="I54" s="31"/>
      <c r="J54" s="31"/>
      <c r="K54" s="35"/>
    </row>
    <row r="55" spans="2:11" x14ac:dyDescent="0.3">
      <c r="B55" s="8" t="s">
        <v>883</v>
      </c>
      <c r="C55" s="57" t="s">
        <v>884</v>
      </c>
      <c r="D55" s="54" t="s">
        <v>885</v>
      </c>
      <c r="E55" s="6" t="s">
        <v>82</v>
      </c>
      <c r="F55" s="19">
        <v>1147</v>
      </c>
      <c r="G55" s="24">
        <v>100.88</v>
      </c>
      <c r="H55" s="24">
        <v>0.35</v>
      </c>
      <c r="I55" s="31"/>
      <c r="J55" s="31"/>
      <c r="K55" s="35"/>
    </row>
    <row r="56" spans="2:11" x14ac:dyDescent="0.3">
      <c r="B56" s="8" t="s">
        <v>535</v>
      </c>
      <c r="C56" s="57" t="s">
        <v>536</v>
      </c>
      <c r="D56" s="54" t="s">
        <v>537</v>
      </c>
      <c r="E56" s="6" t="s">
        <v>123</v>
      </c>
      <c r="F56" s="19">
        <v>1950</v>
      </c>
      <c r="G56" s="24">
        <v>95.76</v>
      </c>
      <c r="H56" s="24">
        <v>0.33</v>
      </c>
      <c r="I56" s="31"/>
      <c r="J56" s="31"/>
      <c r="K56" s="35"/>
    </row>
    <row r="57" spans="2:11" x14ac:dyDescent="0.3">
      <c r="B57" s="8" t="s">
        <v>108</v>
      </c>
      <c r="C57" s="57" t="s">
        <v>109</v>
      </c>
      <c r="D57" s="54" t="s">
        <v>110</v>
      </c>
      <c r="E57" s="6" t="s">
        <v>111</v>
      </c>
      <c r="F57" s="19">
        <v>1728</v>
      </c>
      <c r="G57" s="24">
        <v>90.2</v>
      </c>
      <c r="H57" s="24">
        <v>0.31</v>
      </c>
      <c r="I57" s="31"/>
      <c r="J57" s="31"/>
      <c r="K57" s="35"/>
    </row>
    <row r="58" spans="2:11" x14ac:dyDescent="0.3">
      <c r="B58" s="8" t="s">
        <v>1040</v>
      </c>
      <c r="C58" s="57" t="s">
        <v>1041</v>
      </c>
      <c r="D58" s="54" t="s">
        <v>1042</v>
      </c>
      <c r="E58" s="6" t="s">
        <v>123</v>
      </c>
      <c r="F58" s="19">
        <v>9300</v>
      </c>
      <c r="G58" s="24">
        <v>83.75</v>
      </c>
      <c r="H58" s="24">
        <v>0.28999999999999998</v>
      </c>
      <c r="I58" s="31"/>
      <c r="J58" s="31"/>
      <c r="K58" s="35"/>
    </row>
    <row r="59" spans="2:11" x14ac:dyDescent="0.3">
      <c r="B59" s="8" t="s">
        <v>499</v>
      </c>
      <c r="C59" s="57" t="s">
        <v>500</v>
      </c>
      <c r="D59" s="54" t="s">
        <v>501</v>
      </c>
      <c r="E59" s="6" t="s">
        <v>174</v>
      </c>
      <c r="F59" s="19">
        <v>8339</v>
      </c>
      <c r="G59" s="24">
        <v>78.930000000000007</v>
      </c>
      <c r="H59" s="24">
        <v>0.27</v>
      </c>
      <c r="I59" s="31"/>
      <c r="J59" s="31"/>
      <c r="K59" s="35"/>
    </row>
    <row r="60" spans="2:11" x14ac:dyDescent="0.3">
      <c r="B60" s="8" t="s">
        <v>321</v>
      </c>
      <c r="C60" s="57" t="s">
        <v>322</v>
      </c>
      <c r="D60" s="54" t="s">
        <v>323</v>
      </c>
      <c r="E60" s="6" t="s">
        <v>71</v>
      </c>
      <c r="F60" s="19">
        <v>12300</v>
      </c>
      <c r="G60" s="24">
        <v>51</v>
      </c>
      <c r="H60" s="24">
        <v>0.18</v>
      </c>
      <c r="I60" s="31"/>
      <c r="J60" s="31"/>
      <c r="K60" s="35"/>
    </row>
    <row r="61" spans="2:11" x14ac:dyDescent="0.3">
      <c r="C61" s="58" t="s">
        <v>185</v>
      </c>
      <c r="D61" s="54"/>
      <c r="E61" s="6"/>
      <c r="F61" s="19"/>
      <c r="G61" s="25">
        <v>11288.02</v>
      </c>
      <c r="H61" s="25">
        <v>39.18</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4</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5</v>
      </c>
      <c r="D67" s="54"/>
      <c r="E67" s="6"/>
      <c r="F67" s="19"/>
      <c r="G67" s="24"/>
      <c r="H67" s="24"/>
      <c r="I67" s="31"/>
      <c r="J67" s="31"/>
      <c r="K67" s="35"/>
    </row>
    <row r="68" spans="1:11" x14ac:dyDescent="0.3">
      <c r="C68" s="59" t="s">
        <v>6</v>
      </c>
      <c r="D68" s="54"/>
      <c r="E68" s="6"/>
      <c r="F68" s="19"/>
      <c r="G68" s="24"/>
      <c r="H68" s="24"/>
      <c r="I68" s="31"/>
      <c r="J68" s="31"/>
      <c r="K68" s="35"/>
    </row>
    <row r="69" spans="1:11" x14ac:dyDescent="0.3">
      <c r="B69" s="8" t="s">
        <v>3354</v>
      </c>
      <c r="C69" s="57" t="s">
        <v>3190</v>
      </c>
      <c r="D69" s="54" t="s">
        <v>3355</v>
      </c>
      <c r="E69" s="6" t="s">
        <v>3192</v>
      </c>
      <c r="F69" s="19">
        <v>100</v>
      </c>
      <c r="G69" s="24">
        <v>1033.98</v>
      </c>
      <c r="H69" s="24">
        <v>3.59</v>
      </c>
      <c r="I69" s="31">
        <v>7.2286999999999999</v>
      </c>
      <c r="J69" s="31"/>
      <c r="K69" s="35" t="s">
        <v>649</v>
      </c>
    </row>
    <row r="70" spans="1:11" x14ac:dyDescent="0.3">
      <c r="B70" s="8" t="s">
        <v>719</v>
      </c>
      <c r="C70" s="57" t="s">
        <v>720</v>
      </c>
      <c r="D70" s="54" t="s">
        <v>721</v>
      </c>
      <c r="E70" s="6" t="s">
        <v>653</v>
      </c>
      <c r="F70" s="19">
        <v>750</v>
      </c>
      <c r="G70" s="24">
        <v>762.35</v>
      </c>
      <c r="H70" s="24">
        <v>2.65</v>
      </c>
      <c r="I70" s="31">
        <v>7.4273999999999996</v>
      </c>
      <c r="J70" s="31"/>
      <c r="K70" s="35" t="s">
        <v>649</v>
      </c>
    </row>
    <row r="71" spans="1:11" x14ac:dyDescent="0.3">
      <c r="B71" s="8" t="s">
        <v>765</v>
      </c>
      <c r="C71" s="57" t="s">
        <v>251</v>
      </c>
      <c r="D71" s="54" t="s">
        <v>766</v>
      </c>
      <c r="E71" s="6" t="s">
        <v>670</v>
      </c>
      <c r="F71" s="19">
        <v>500</v>
      </c>
      <c r="G71" s="24">
        <v>524.79999999999995</v>
      </c>
      <c r="H71" s="24">
        <v>1.82</v>
      </c>
      <c r="I71" s="31">
        <v>7.5049000000000001</v>
      </c>
      <c r="J71" s="31"/>
      <c r="K71" s="35" t="s">
        <v>649</v>
      </c>
    </row>
    <row r="72" spans="1:11" x14ac:dyDescent="0.3">
      <c r="B72" s="8" t="s">
        <v>3356</v>
      </c>
      <c r="C72" s="57" t="s">
        <v>692</v>
      </c>
      <c r="D72" s="54" t="s">
        <v>3357</v>
      </c>
      <c r="E72" s="6" t="s">
        <v>653</v>
      </c>
      <c r="F72" s="19">
        <v>500</v>
      </c>
      <c r="G72" s="24">
        <v>517.29999999999995</v>
      </c>
      <c r="H72" s="24">
        <v>1.8</v>
      </c>
      <c r="I72" s="31">
        <v>7.0549999999999997</v>
      </c>
      <c r="J72" s="31"/>
      <c r="K72" s="35" t="s">
        <v>649</v>
      </c>
    </row>
    <row r="73" spans="1:11" x14ac:dyDescent="0.3">
      <c r="B73" s="8" t="s">
        <v>1140</v>
      </c>
      <c r="C73" s="57" t="s">
        <v>1141</v>
      </c>
      <c r="D73" s="54" t="s">
        <v>1142</v>
      </c>
      <c r="E73" s="6" t="s">
        <v>653</v>
      </c>
      <c r="F73" s="19">
        <v>500</v>
      </c>
      <c r="G73" s="24">
        <v>516.71</v>
      </c>
      <c r="H73" s="24">
        <v>1.8</v>
      </c>
      <c r="I73" s="31">
        <v>7.6775000000000002</v>
      </c>
      <c r="J73" s="31"/>
      <c r="K73" s="35" t="s">
        <v>649</v>
      </c>
    </row>
    <row r="74" spans="1:11" x14ac:dyDescent="0.3">
      <c r="B74" s="8" t="s">
        <v>674</v>
      </c>
      <c r="C74" s="57" t="s">
        <v>675</v>
      </c>
      <c r="D74" s="54" t="s">
        <v>676</v>
      </c>
      <c r="E74" s="6" t="s">
        <v>677</v>
      </c>
      <c r="F74" s="19">
        <v>500</v>
      </c>
      <c r="G74" s="24">
        <v>512.52</v>
      </c>
      <c r="H74" s="24">
        <v>1.78</v>
      </c>
      <c r="I74" s="31">
        <v>7.4499000000000004</v>
      </c>
      <c r="J74" s="31"/>
      <c r="K74" s="35" t="s">
        <v>649</v>
      </c>
    </row>
    <row r="75" spans="1:11" x14ac:dyDescent="0.3">
      <c r="B75" s="8" t="s">
        <v>3358</v>
      </c>
      <c r="C75" s="57" t="s">
        <v>711</v>
      </c>
      <c r="D75" s="54" t="s">
        <v>3359</v>
      </c>
      <c r="E75" s="6" t="s">
        <v>653</v>
      </c>
      <c r="F75" s="19">
        <v>500</v>
      </c>
      <c r="G75" s="24">
        <v>511.9</v>
      </c>
      <c r="H75" s="24">
        <v>1.78</v>
      </c>
      <c r="I75" s="31">
        <v>6.6624999999999996</v>
      </c>
      <c r="J75" s="31"/>
      <c r="K75" s="35" t="s">
        <v>649</v>
      </c>
    </row>
    <row r="76" spans="1:11" x14ac:dyDescent="0.3">
      <c r="B76" s="8" t="s">
        <v>2041</v>
      </c>
      <c r="C76" s="57" t="s">
        <v>165</v>
      </c>
      <c r="D76" s="54" t="s">
        <v>2042</v>
      </c>
      <c r="E76" s="6" t="s">
        <v>677</v>
      </c>
      <c r="F76" s="19">
        <v>500</v>
      </c>
      <c r="G76" s="24">
        <v>502.73</v>
      </c>
      <c r="H76" s="24">
        <v>1.75</v>
      </c>
      <c r="I76" s="31">
        <v>7.1029999999999998</v>
      </c>
      <c r="J76" s="31"/>
      <c r="K76" s="35" t="s">
        <v>649</v>
      </c>
    </row>
    <row r="77" spans="1:11" x14ac:dyDescent="0.3">
      <c r="B77" s="8" t="s">
        <v>3360</v>
      </c>
      <c r="C77" s="57" t="s">
        <v>2058</v>
      </c>
      <c r="D77" s="54" t="s">
        <v>3361</v>
      </c>
      <c r="E77" s="6" t="s">
        <v>670</v>
      </c>
      <c r="F77" s="19">
        <v>2</v>
      </c>
      <c r="G77" s="24">
        <v>201.88</v>
      </c>
      <c r="H77" s="24">
        <v>0.7</v>
      </c>
      <c r="I77" s="31">
        <v>7.7177879000000003</v>
      </c>
      <c r="J77" s="31"/>
      <c r="K77" s="35" t="s">
        <v>649</v>
      </c>
    </row>
    <row r="78" spans="1:11" x14ac:dyDescent="0.3">
      <c r="B78" s="8" t="s">
        <v>193</v>
      </c>
      <c r="C78" s="57" t="s">
        <v>96</v>
      </c>
      <c r="D78" s="54" t="s">
        <v>194</v>
      </c>
      <c r="E78" s="6" t="s">
        <v>195</v>
      </c>
      <c r="F78" s="19">
        <v>24400</v>
      </c>
      <c r="G78" s="24">
        <v>2.46</v>
      </c>
      <c r="H78" s="24">
        <v>0.01</v>
      </c>
      <c r="I78" s="31">
        <v>6.05</v>
      </c>
      <c r="J78" s="31"/>
      <c r="K78" s="35" t="s">
        <v>5171</v>
      </c>
    </row>
    <row r="79" spans="1:11" x14ac:dyDescent="0.3">
      <c r="C79" s="58" t="s">
        <v>185</v>
      </c>
      <c r="D79" s="54"/>
      <c r="E79" s="6"/>
      <c r="F79" s="19"/>
      <c r="G79" s="25">
        <v>5086.63</v>
      </c>
      <c r="H79" s="25">
        <v>17.68</v>
      </c>
      <c r="I79" s="31"/>
      <c r="J79" s="31"/>
      <c r="K79" s="35"/>
    </row>
    <row r="80" spans="1:11" x14ac:dyDescent="0.3">
      <c r="C80" s="57"/>
      <c r="D80" s="54"/>
      <c r="E80" s="6"/>
      <c r="F80" s="19"/>
      <c r="G80" s="24"/>
      <c r="H80" s="24"/>
      <c r="I80" s="31"/>
      <c r="J80" s="31"/>
      <c r="K80" s="35"/>
    </row>
    <row r="81" spans="2:11" x14ac:dyDescent="0.3">
      <c r="C81" s="58" t="s">
        <v>7</v>
      </c>
      <c r="D81" s="54"/>
      <c r="E81" s="6"/>
      <c r="F81" s="19"/>
      <c r="G81" s="24" t="s">
        <v>2</v>
      </c>
      <c r="H81" s="24" t="s">
        <v>2</v>
      </c>
      <c r="I81" s="31"/>
      <c r="J81" s="31"/>
      <c r="K81" s="35"/>
    </row>
    <row r="82" spans="2:11" x14ac:dyDescent="0.3">
      <c r="C82" s="57"/>
      <c r="D82" s="54"/>
      <c r="E82" s="6"/>
      <c r="F82" s="19"/>
      <c r="G82" s="24"/>
      <c r="H82" s="24"/>
      <c r="I82" s="31"/>
      <c r="J82" s="31"/>
      <c r="K82" s="35"/>
    </row>
    <row r="83" spans="2:11" x14ac:dyDescent="0.3">
      <c r="C83" s="58" t="s">
        <v>8</v>
      </c>
      <c r="D83" s="54"/>
      <c r="E83" s="6"/>
      <c r="F83" s="19"/>
      <c r="G83" s="24" t="s">
        <v>2</v>
      </c>
      <c r="H83" s="24" t="s">
        <v>2</v>
      </c>
      <c r="I83" s="31"/>
      <c r="J83" s="31"/>
      <c r="K83" s="35"/>
    </row>
    <row r="84" spans="2:11" x14ac:dyDescent="0.3">
      <c r="C84" s="57"/>
      <c r="D84" s="54"/>
      <c r="E84" s="6"/>
      <c r="F84" s="19"/>
      <c r="G84" s="24"/>
      <c r="H84" s="24"/>
      <c r="I84" s="31"/>
      <c r="J84" s="31"/>
      <c r="K84" s="35"/>
    </row>
    <row r="85" spans="2:11" x14ac:dyDescent="0.3">
      <c r="C85" s="59" t="s">
        <v>9</v>
      </c>
      <c r="D85" s="54"/>
      <c r="E85" s="6"/>
      <c r="F85" s="19"/>
      <c r="G85" s="24"/>
      <c r="H85" s="24"/>
      <c r="I85" s="31"/>
      <c r="J85" s="31"/>
      <c r="K85" s="35"/>
    </row>
    <row r="86" spans="2:11" x14ac:dyDescent="0.3">
      <c r="B86" s="8" t="s">
        <v>796</v>
      </c>
      <c r="C86" s="57" t="s">
        <v>797</v>
      </c>
      <c r="D86" s="54" t="s">
        <v>798</v>
      </c>
      <c r="E86" s="6" t="s">
        <v>199</v>
      </c>
      <c r="F86" s="19">
        <v>4000000</v>
      </c>
      <c r="G86" s="24">
        <v>3927.84</v>
      </c>
      <c r="H86" s="24">
        <v>13.65</v>
      </c>
      <c r="I86" s="31">
        <v>7.3696985000000002</v>
      </c>
      <c r="J86" s="31"/>
      <c r="K86" s="35"/>
    </row>
    <row r="87" spans="2:11" x14ac:dyDescent="0.3">
      <c r="B87" s="8" t="s">
        <v>3205</v>
      </c>
      <c r="C87" s="57" t="s">
        <v>3206</v>
      </c>
      <c r="D87" s="54" t="s">
        <v>3207</v>
      </c>
      <c r="E87" s="6" t="s">
        <v>199</v>
      </c>
      <c r="F87" s="19">
        <v>3000000</v>
      </c>
      <c r="G87" s="24">
        <v>2848.25</v>
      </c>
      <c r="H87" s="24">
        <v>9.9</v>
      </c>
      <c r="I87" s="31">
        <v>7.4246110999999999</v>
      </c>
      <c r="J87" s="31"/>
      <c r="K87" s="35"/>
    </row>
    <row r="88" spans="2:11" x14ac:dyDescent="0.3">
      <c r="B88" s="8" t="s">
        <v>3315</v>
      </c>
      <c r="C88" s="57" t="s">
        <v>3316</v>
      </c>
      <c r="D88" s="54" t="s">
        <v>3317</v>
      </c>
      <c r="E88" s="6" t="s">
        <v>199</v>
      </c>
      <c r="F88" s="19">
        <v>2500000</v>
      </c>
      <c r="G88" s="24">
        <v>2539.84</v>
      </c>
      <c r="H88" s="24">
        <v>8.82</v>
      </c>
      <c r="I88" s="31">
        <v>0</v>
      </c>
      <c r="J88" s="31"/>
      <c r="K88" s="35"/>
    </row>
    <row r="89" spans="2:11" x14ac:dyDescent="0.3">
      <c r="B89" s="8" t="s">
        <v>790</v>
      </c>
      <c r="C89" s="57" t="s">
        <v>791</v>
      </c>
      <c r="D89" s="54" t="s">
        <v>792</v>
      </c>
      <c r="E89" s="6" t="s">
        <v>199</v>
      </c>
      <c r="F89" s="19">
        <v>750000</v>
      </c>
      <c r="G89" s="24">
        <v>739.34</v>
      </c>
      <c r="H89" s="24">
        <v>2.57</v>
      </c>
      <c r="I89" s="31">
        <v>6.6395985</v>
      </c>
      <c r="J89" s="31"/>
      <c r="K89" s="35"/>
    </row>
    <row r="90" spans="2:11" x14ac:dyDescent="0.3">
      <c r="C90" s="58" t="s">
        <v>185</v>
      </c>
      <c r="D90" s="54"/>
      <c r="E90" s="6"/>
      <c r="F90" s="19"/>
      <c r="G90" s="25">
        <v>10055.27</v>
      </c>
      <c r="H90" s="25">
        <v>34.94</v>
      </c>
      <c r="I90" s="31"/>
      <c r="J90" s="31"/>
      <c r="K90" s="35"/>
    </row>
    <row r="91" spans="2:11" x14ac:dyDescent="0.3">
      <c r="C91" s="57"/>
      <c r="D91" s="54"/>
      <c r="E91" s="6"/>
      <c r="F91" s="19"/>
      <c r="G91" s="24"/>
      <c r="H91" s="24"/>
      <c r="I91" s="31"/>
      <c r="J91" s="31"/>
      <c r="K91" s="35"/>
    </row>
    <row r="92" spans="2:11" x14ac:dyDescent="0.3">
      <c r="C92" s="58" t="s">
        <v>10</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11</v>
      </c>
      <c r="D94" s="54"/>
      <c r="E94" s="6"/>
      <c r="F94" s="19"/>
      <c r="G94" s="24"/>
      <c r="H94" s="24"/>
      <c r="I94" s="31"/>
      <c r="J94" s="31"/>
      <c r="K94" s="35"/>
    </row>
    <row r="95" spans="2:11" x14ac:dyDescent="0.3">
      <c r="C95" s="57"/>
      <c r="D95" s="54"/>
      <c r="E95" s="6"/>
      <c r="F95" s="19"/>
      <c r="G95" s="24"/>
      <c r="H95" s="24"/>
      <c r="I95" s="31"/>
      <c r="J95" s="31"/>
      <c r="K95" s="35"/>
    </row>
    <row r="96" spans="2:11" x14ac:dyDescent="0.3">
      <c r="C96" s="58" t="s">
        <v>13</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14</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15</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16</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17</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A106" s="10"/>
      <c r="B106" s="28"/>
      <c r="C106" s="58" t="s">
        <v>18</v>
      </c>
      <c r="D106" s="54"/>
      <c r="E106" s="6"/>
      <c r="F106" s="19"/>
      <c r="G106" s="24"/>
      <c r="H106" s="24"/>
      <c r="I106" s="31"/>
      <c r="J106" s="31"/>
      <c r="K106" s="35"/>
    </row>
    <row r="107" spans="1:11" x14ac:dyDescent="0.3">
      <c r="A107" s="28"/>
      <c r="B107" s="28"/>
      <c r="C107" s="58" t="s">
        <v>19</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20</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21</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22</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23</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C117" s="59" t="s">
        <v>24</v>
      </c>
      <c r="D117" s="54"/>
      <c r="E117" s="6"/>
      <c r="F117" s="19"/>
      <c r="G117" s="24"/>
      <c r="H117" s="24"/>
      <c r="I117" s="31"/>
      <c r="J117" s="31"/>
      <c r="K117" s="35"/>
    </row>
    <row r="118" spans="1:54" x14ac:dyDescent="0.3">
      <c r="B118" s="8" t="s">
        <v>200</v>
      </c>
      <c r="C118" s="57" t="s">
        <v>201</v>
      </c>
      <c r="D118" s="54"/>
      <c r="E118" s="6"/>
      <c r="F118" s="19"/>
      <c r="G118" s="24">
        <v>1847.61</v>
      </c>
      <c r="H118" s="24">
        <v>6.42</v>
      </c>
      <c r="I118" s="31"/>
      <c r="J118" s="31"/>
      <c r="K118" s="35"/>
    </row>
    <row r="119" spans="1:54" x14ac:dyDescent="0.3">
      <c r="C119" s="58" t="s">
        <v>185</v>
      </c>
      <c r="D119" s="54"/>
      <c r="E119" s="6"/>
      <c r="F119" s="19"/>
      <c r="G119" s="25">
        <v>1847.61</v>
      </c>
      <c r="H119" s="25">
        <v>6.42</v>
      </c>
      <c r="I119" s="31"/>
      <c r="J119" s="31"/>
      <c r="K119" s="35"/>
    </row>
    <row r="120" spans="1:54" x14ac:dyDescent="0.3">
      <c r="C120" s="57"/>
      <c r="D120" s="54"/>
      <c r="E120" s="6"/>
      <c r="F120" s="19"/>
      <c r="G120" s="24"/>
      <c r="H120" s="24"/>
      <c r="I120" s="31"/>
      <c r="J120" s="31"/>
      <c r="K120" s="35"/>
    </row>
    <row r="121" spans="1:54" x14ac:dyDescent="0.3">
      <c r="A121" s="10"/>
      <c r="B121" s="28"/>
      <c r="C121" s="58" t="s">
        <v>25</v>
      </c>
      <c r="D121" s="54"/>
      <c r="E121" s="6"/>
      <c r="F121" s="19"/>
      <c r="G121" s="24"/>
      <c r="H121" s="24"/>
      <c r="I121" s="31"/>
      <c r="J121" s="31"/>
      <c r="K121" s="35"/>
    </row>
    <row r="122" spans="1:54" s="2" customFormat="1" ht="13.8" x14ac:dyDescent="0.3">
      <c r="A122" s="28"/>
      <c r="B122" s="28"/>
      <c r="C122" s="57" t="s">
        <v>5160</v>
      </c>
      <c r="D122" s="54"/>
      <c r="E122" s="6"/>
      <c r="F122" s="19"/>
      <c r="G122" s="24" t="s">
        <v>2</v>
      </c>
      <c r="H122" s="24" t="s">
        <v>2</v>
      </c>
      <c r="I122" s="31"/>
      <c r="J122" s="31"/>
      <c r="K122" s="35"/>
      <c r="L122" s="3"/>
      <c r="AI122" s="3"/>
      <c r="AV122" s="3"/>
      <c r="AX122" s="3"/>
      <c r="BB122" s="3"/>
    </row>
    <row r="123" spans="1:54" x14ac:dyDescent="0.3">
      <c r="B123" s="8"/>
      <c r="C123" s="57" t="s">
        <v>202</v>
      </c>
      <c r="D123" s="54"/>
      <c r="E123" s="6"/>
      <c r="F123" s="19"/>
      <c r="G123" s="24">
        <v>505.87</v>
      </c>
      <c r="H123" s="24">
        <v>1.78</v>
      </c>
      <c r="I123" s="31"/>
      <c r="J123" s="31"/>
      <c r="K123" s="35"/>
    </row>
    <row r="124" spans="1:54" x14ac:dyDescent="0.3">
      <c r="C124" s="58" t="s">
        <v>185</v>
      </c>
      <c r="D124" s="54"/>
      <c r="E124" s="6"/>
      <c r="F124" s="19"/>
      <c r="G124" s="25">
        <v>505.87</v>
      </c>
      <c r="H124" s="25">
        <v>1.78</v>
      </c>
      <c r="I124" s="31"/>
      <c r="J124" s="31"/>
      <c r="K124" s="35"/>
    </row>
    <row r="125" spans="1:54" x14ac:dyDescent="0.3">
      <c r="C125" s="57"/>
      <c r="D125" s="54"/>
      <c r="E125" s="6"/>
      <c r="F125" s="19"/>
      <c r="G125" s="24"/>
      <c r="H125" s="24"/>
      <c r="I125" s="31"/>
      <c r="J125" s="31"/>
      <c r="K125" s="35"/>
    </row>
    <row r="126" spans="1:54" x14ac:dyDescent="0.3">
      <c r="C126" s="60" t="s">
        <v>203</v>
      </c>
      <c r="D126" s="55"/>
      <c r="E126" s="5"/>
      <c r="F126" s="20"/>
      <c r="G126" s="26">
        <v>28783.4</v>
      </c>
      <c r="H126" s="26">
        <v>100</v>
      </c>
      <c r="I126" s="32"/>
      <c r="J126" s="32"/>
      <c r="K126" s="36"/>
    </row>
    <row r="129" spans="3:11" x14ac:dyDescent="0.3">
      <c r="C129" s="1" t="s">
        <v>204</v>
      </c>
    </row>
    <row r="130" spans="3:11" x14ac:dyDescent="0.3">
      <c r="C130" s="37" t="s">
        <v>205</v>
      </c>
      <c r="D130" s="37"/>
      <c r="E130" s="37"/>
      <c r="F130" s="37"/>
      <c r="G130" s="37"/>
      <c r="H130" s="37"/>
      <c r="I130" s="37"/>
      <c r="J130" s="37"/>
      <c r="K130" s="37"/>
    </row>
    <row r="131" spans="3:11" x14ac:dyDescent="0.3">
      <c r="C131" s="2" t="s">
        <v>206</v>
      </c>
    </row>
    <row r="132" spans="3:11" x14ac:dyDescent="0.3">
      <c r="C132" s="2" t="s">
        <v>207</v>
      </c>
    </row>
    <row r="133" spans="3:11" ht="30" customHeight="1" x14ac:dyDescent="0.3">
      <c r="C133" s="88" t="s">
        <v>208</v>
      </c>
      <c r="D133" s="89"/>
      <c r="E133" s="89"/>
      <c r="F133" s="89"/>
      <c r="G133" s="89"/>
      <c r="H133" s="89"/>
      <c r="I133" s="89"/>
      <c r="J133" s="89"/>
      <c r="K133" s="89"/>
    </row>
    <row r="134" spans="3:11" x14ac:dyDescent="0.3">
      <c r="C134" s="2" t="s">
        <v>209</v>
      </c>
    </row>
    <row r="135" spans="3:11" x14ac:dyDescent="0.3">
      <c r="C135" s="2" t="s">
        <v>5166</v>
      </c>
    </row>
    <row r="136" spans="3:11" x14ac:dyDescent="0.3">
      <c r="C136" s="90" t="s">
        <v>5247</v>
      </c>
      <c r="D136" s="90"/>
      <c r="E136" s="90"/>
      <c r="F136" s="90"/>
      <c r="G136" s="90"/>
      <c r="H136" s="90"/>
      <c r="I136" s="90"/>
      <c r="J136" s="90"/>
      <c r="K136" s="90"/>
    </row>
    <row r="138" spans="3:11" x14ac:dyDescent="0.3">
      <c r="C138" s="1" t="s">
        <v>5306</v>
      </c>
      <c r="E138" s="86" t="s">
        <v>5307</v>
      </c>
    </row>
    <row r="139" spans="3:11" x14ac:dyDescent="0.3">
      <c r="E139" s="2" t="s">
        <v>5352</v>
      </c>
    </row>
  </sheetData>
  <mergeCells count="2">
    <mergeCell ref="C133:K133"/>
    <mergeCell ref="C136:K136"/>
  </mergeCells>
  <hyperlinks>
    <hyperlink ref="J2" location="'Index'!A1" display="'Index'!A1" xr:uid="{908DE2CB-7078-4C31-B29E-2710D3F9FD1D}"/>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AAE5C-235A-4286-8CB8-76DBA031073F}">
  <sheetPr codeName="Sheet1"/>
  <dimension ref="A1:IV136"/>
  <sheetViews>
    <sheetView showGridLines="0" zoomScale="90" zoomScaleNormal="90" workbookViewId="0">
      <pane ySplit="6" topLeftCell="A11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3204</v>
      </c>
      <c r="J2" s="38" t="s">
        <v>4904</v>
      </c>
    </row>
    <row r="3" spans="1:54" ht="16.2" x14ac:dyDescent="0.35">
      <c r="C3" s="1" t="s">
        <v>28</v>
      </c>
      <c r="D3" s="21" t="s">
        <v>3362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30682</v>
      </c>
      <c r="G10" s="24">
        <v>302.92</v>
      </c>
      <c r="H10" s="24">
        <v>1.73</v>
      </c>
      <c r="I10" s="31"/>
      <c r="J10" s="31"/>
      <c r="K10" s="35"/>
    </row>
    <row r="11" spans="1:54" x14ac:dyDescent="0.3">
      <c r="B11" s="8" t="s">
        <v>72</v>
      </c>
      <c r="C11" s="57" t="s">
        <v>73</v>
      </c>
      <c r="D11" s="54" t="s">
        <v>74</v>
      </c>
      <c r="E11" s="6" t="s">
        <v>75</v>
      </c>
      <c r="F11" s="19">
        <v>14450</v>
      </c>
      <c r="G11" s="24">
        <v>214.78</v>
      </c>
      <c r="H11" s="24">
        <v>1.23</v>
      </c>
      <c r="I11" s="31"/>
      <c r="J11" s="31"/>
      <c r="K11" s="35"/>
    </row>
    <row r="12" spans="1:54" x14ac:dyDescent="0.3">
      <c r="B12" s="8" t="s">
        <v>44</v>
      </c>
      <c r="C12" s="57" t="s">
        <v>45</v>
      </c>
      <c r="D12" s="54" t="s">
        <v>46</v>
      </c>
      <c r="E12" s="6" t="s">
        <v>43</v>
      </c>
      <c r="F12" s="19">
        <v>15700</v>
      </c>
      <c r="G12" s="24">
        <v>211.21</v>
      </c>
      <c r="H12" s="24">
        <v>1.21</v>
      </c>
      <c r="I12" s="31"/>
      <c r="J12" s="31"/>
      <c r="K12" s="35"/>
    </row>
    <row r="13" spans="1:54" x14ac:dyDescent="0.3">
      <c r="B13" s="8" t="s">
        <v>58</v>
      </c>
      <c r="C13" s="57" t="s">
        <v>59</v>
      </c>
      <c r="D13" s="54" t="s">
        <v>60</v>
      </c>
      <c r="E13" s="6" t="s">
        <v>61</v>
      </c>
      <c r="F13" s="19">
        <v>985</v>
      </c>
      <c r="G13" s="24">
        <v>159.43</v>
      </c>
      <c r="H13" s="24">
        <v>0.91</v>
      </c>
      <c r="I13" s="31"/>
      <c r="J13" s="31"/>
      <c r="K13" s="35"/>
    </row>
    <row r="14" spans="1:54" x14ac:dyDescent="0.3">
      <c r="B14" s="8" t="s">
        <v>47</v>
      </c>
      <c r="C14" s="57" t="s">
        <v>48</v>
      </c>
      <c r="D14" s="54" t="s">
        <v>49</v>
      </c>
      <c r="E14" s="6" t="s">
        <v>50</v>
      </c>
      <c r="F14" s="19">
        <v>9450</v>
      </c>
      <c r="G14" s="24">
        <v>140.08000000000001</v>
      </c>
      <c r="H14" s="24">
        <v>0.8</v>
      </c>
      <c r="I14" s="31"/>
      <c r="J14" s="31"/>
      <c r="K14" s="35"/>
    </row>
    <row r="15" spans="1:54" x14ac:dyDescent="0.3">
      <c r="B15" s="8" t="s">
        <v>54</v>
      </c>
      <c r="C15" s="57" t="s">
        <v>55</v>
      </c>
      <c r="D15" s="54" t="s">
        <v>56</v>
      </c>
      <c r="E15" s="6" t="s">
        <v>57</v>
      </c>
      <c r="F15" s="19">
        <v>3472</v>
      </c>
      <c r="G15" s="24">
        <v>139.94999999999999</v>
      </c>
      <c r="H15" s="24">
        <v>0.8</v>
      </c>
      <c r="I15" s="31"/>
      <c r="J15" s="31"/>
      <c r="K15" s="35"/>
    </row>
    <row r="16" spans="1:54" x14ac:dyDescent="0.3">
      <c r="B16" s="8" t="s">
        <v>62</v>
      </c>
      <c r="C16" s="57" t="s">
        <v>63</v>
      </c>
      <c r="D16" s="54" t="s">
        <v>64</v>
      </c>
      <c r="E16" s="6" t="s">
        <v>43</v>
      </c>
      <c r="F16" s="19">
        <v>13599</v>
      </c>
      <c r="G16" s="24">
        <v>127.42</v>
      </c>
      <c r="H16" s="24">
        <v>0.73</v>
      </c>
      <c r="I16" s="31"/>
      <c r="J16" s="31"/>
      <c r="K16" s="35"/>
    </row>
    <row r="17" spans="2:11" x14ac:dyDescent="0.3">
      <c r="B17" s="8" t="s">
        <v>2237</v>
      </c>
      <c r="C17" s="57" t="s">
        <v>2238</v>
      </c>
      <c r="D17" s="54" t="s">
        <v>2243</v>
      </c>
      <c r="E17" s="6" t="s">
        <v>148</v>
      </c>
      <c r="F17" s="19">
        <v>68932</v>
      </c>
      <c r="G17" s="24">
        <v>105.55</v>
      </c>
      <c r="H17" s="24">
        <v>0.6</v>
      </c>
      <c r="I17" s="31"/>
      <c r="J17" s="31"/>
      <c r="K17" s="35" t="s">
        <v>5163</v>
      </c>
    </row>
    <row r="18" spans="2:11" x14ac:dyDescent="0.3">
      <c r="B18" s="8" t="s">
        <v>68</v>
      </c>
      <c r="C18" s="57" t="s">
        <v>69</v>
      </c>
      <c r="D18" s="54" t="s">
        <v>70</v>
      </c>
      <c r="E18" s="6" t="s">
        <v>71</v>
      </c>
      <c r="F18" s="19">
        <v>840</v>
      </c>
      <c r="G18" s="24">
        <v>100.35</v>
      </c>
      <c r="H18" s="24">
        <v>0.56999999999999995</v>
      </c>
      <c r="I18" s="31"/>
      <c r="J18" s="31"/>
      <c r="K18" s="35"/>
    </row>
    <row r="19" spans="2:11" x14ac:dyDescent="0.3">
      <c r="B19" s="8" t="s">
        <v>51</v>
      </c>
      <c r="C19" s="57" t="s">
        <v>52</v>
      </c>
      <c r="D19" s="54" t="s">
        <v>53</v>
      </c>
      <c r="E19" s="6" t="s">
        <v>43</v>
      </c>
      <c r="F19" s="19">
        <v>7675</v>
      </c>
      <c r="G19" s="24">
        <v>94.62</v>
      </c>
      <c r="H19" s="24">
        <v>0.54</v>
      </c>
      <c r="I19" s="31"/>
      <c r="J19" s="31"/>
      <c r="K19" s="35"/>
    </row>
    <row r="20" spans="2:11" x14ac:dyDescent="0.3">
      <c r="B20" s="8" t="s">
        <v>65</v>
      </c>
      <c r="C20" s="57" t="s">
        <v>66</v>
      </c>
      <c r="D20" s="54" t="s">
        <v>67</v>
      </c>
      <c r="E20" s="6" t="s">
        <v>43</v>
      </c>
      <c r="F20" s="19">
        <v>4100</v>
      </c>
      <c r="G20" s="24">
        <v>86.19</v>
      </c>
      <c r="H20" s="24">
        <v>0.49</v>
      </c>
      <c r="I20" s="31"/>
      <c r="J20" s="31"/>
      <c r="K20" s="35"/>
    </row>
    <row r="21" spans="2:11" x14ac:dyDescent="0.3">
      <c r="B21" s="8" t="s">
        <v>83</v>
      </c>
      <c r="C21" s="57" t="s">
        <v>84</v>
      </c>
      <c r="D21" s="54" t="s">
        <v>85</v>
      </c>
      <c r="E21" s="6" t="s">
        <v>86</v>
      </c>
      <c r="F21" s="19">
        <v>10100</v>
      </c>
      <c r="G21" s="24">
        <v>85.63</v>
      </c>
      <c r="H21" s="24">
        <v>0.49</v>
      </c>
      <c r="I21" s="31"/>
      <c r="J21" s="31"/>
      <c r="K21" s="35"/>
    </row>
    <row r="22" spans="2:11" x14ac:dyDescent="0.3">
      <c r="B22" s="8" t="s">
        <v>120</v>
      </c>
      <c r="C22" s="57" t="s">
        <v>121</v>
      </c>
      <c r="D22" s="54" t="s">
        <v>122</v>
      </c>
      <c r="E22" s="6" t="s">
        <v>123</v>
      </c>
      <c r="F22" s="19">
        <v>2340</v>
      </c>
      <c r="G22" s="24">
        <v>73.569999999999993</v>
      </c>
      <c r="H22" s="24">
        <v>0.42</v>
      </c>
      <c r="I22" s="31"/>
      <c r="J22" s="31"/>
      <c r="K22" s="35"/>
    </row>
    <row r="23" spans="2:11" x14ac:dyDescent="0.3">
      <c r="B23" s="8" t="s">
        <v>149</v>
      </c>
      <c r="C23" s="57" t="s">
        <v>150</v>
      </c>
      <c r="D23" s="54" t="s">
        <v>151</v>
      </c>
      <c r="E23" s="6" t="s">
        <v>152</v>
      </c>
      <c r="F23" s="19">
        <v>1700</v>
      </c>
      <c r="G23" s="24">
        <v>68.36</v>
      </c>
      <c r="H23" s="24">
        <v>0.39</v>
      </c>
      <c r="I23" s="31"/>
      <c r="J23" s="31"/>
      <c r="K23" s="35"/>
    </row>
    <row r="24" spans="2:11" x14ac:dyDescent="0.3">
      <c r="B24" s="8" t="s">
        <v>153</v>
      </c>
      <c r="C24" s="57" t="s">
        <v>154</v>
      </c>
      <c r="D24" s="54" t="s">
        <v>155</v>
      </c>
      <c r="E24" s="6" t="s">
        <v>156</v>
      </c>
      <c r="F24" s="19">
        <v>11200</v>
      </c>
      <c r="G24" s="24">
        <v>66.959999999999994</v>
      </c>
      <c r="H24" s="24">
        <v>0.38</v>
      </c>
      <c r="I24" s="31"/>
      <c r="J24" s="31"/>
      <c r="K24" s="35"/>
    </row>
    <row r="25" spans="2:11" x14ac:dyDescent="0.3">
      <c r="B25" s="8" t="s">
        <v>228</v>
      </c>
      <c r="C25" s="57" t="s">
        <v>229</v>
      </c>
      <c r="D25" s="54" t="s">
        <v>230</v>
      </c>
      <c r="E25" s="6" t="s">
        <v>119</v>
      </c>
      <c r="F25" s="19">
        <v>206</v>
      </c>
      <c r="G25" s="24">
        <v>59.73</v>
      </c>
      <c r="H25" s="24">
        <v>0.34</v>
      </c>
      <c r="I25" s="31"/>
      <c r="J25" s="31"/>
      <c r="K25" s="35"/>
    </row>
    <row r="26" spans="2:11" x14ac:dyDescent="0.3">
      <c r="B26" s="8" t="s">
        <v>95</v>
      </c>
      <c r="C26" s="57" t="s">
        <v>96</v>
      </c>
      <c r="D26" s="54" t="s">
        <v>97</v>
      </c>
      <c r="E26" s="6" t="s">
        <v>61</v>
      </c>
      <c r="F26" s="19">
        <v>1700</v>
      </c>
      <c r="G26" s="24">
        <v>59.65</v>
      </c>
      <c r="H26" s="24">
        <v>0.34</v>
      </c>
      <c r="I26" s="31"/>
      <c r="J26" s="31"/>
      <c r="K26" s="35"/>
    </row>
    <row r="27" spans="2:11" x14ac:dyDescent="0.3">
      <c r="B27" s="8" t="s">
        <v>128</v>
      </c>
      <c r="C27" s="57" t="s">
        <v>129</v>
      </c>
      <c r="D27" s="54" t="s">
        <v>130</v>
      </c>
      <c r="E27" s="6" t="s">
        <v>131</v>
      </c>
      <c r="F27" s="19">
        <v>1350</v>
      </c>
      <c r="G27" s="24">
        <v>55.6</v>
      </c>
      <c r="H27" s="24">
        <v>0.32</v>
      </c>
      <c r="I27" s="31"/>
      <c r="J27" s="31"/>
      <c r="K27" s="35"/>
    </row>
    <row r="28" spans="2:11" x14ac:dyDescent="0.3">
      <c r="B28" s="8" t="s">
        <v>529</v>
      </c>
      <c r="C28" s="57" t="s">
        <v>530</v>
      </c>
      <c r="D28" s="54" t="s">
        <v>531</v>
      </c>
      <c r="E28" s="6" t="s">
        <v>354</v>
      </c>
      <c r="F28" s="19">
        <v>900</v>
      </c>
      <c r="G28" s="24">
        <v>51.19</v>
      </c>
      <c r="H28" s="24">
        <v>0.28999999999999998</v>
      </c>
      <c r="I28" s="31"/>
      <c r="J28" s="31"/>
      <c r="K28" s="35"/>
    </row>
    <row r="29" spans="2:11" x14ac:dyDescent="0.3">
      <c r="B29" s="8" t="s">
        <v>282</v>
      </c>
      <c r="C29" s="57" t="s">
        <v>283</v>
      </c>
      <c r="D29" s="54" t="s">
        <v>284</v>
      </c>
      <c r="E29" s="6" t="s">
        <v>152</v>
      </c>
      <c r="F29" s="19">
        <v>410</v>
      </c>
      <c r="G29" s="24">
        <v>50.94</v>
      </c>
      <c r="H29" s="24">
        <v>0.28999999999999998</v>
      </c>
      <c r="I29" s="31"/>
      <c r="J29" s="31"/>
      <c r="K29" s="35"/>
    </row>
    <row r="30" spans="2:11" x14ac:dyDescent="0.3">
      <c r="B30" s="8" t="s">
        <v>87</v>
      </c>
      <c r="C30" s="57" t="s">
        <v>88</v>
      </c>
      <c r="D30" s="54" t="s">
        <v>89</v>
      </c>
      <c r="E30" s="6" t="s">
        <v>90</v>
      </c>
      <c r="F30" s="19">
        <v>2990</v>
      </c>
      <c r="G30" s="24">
        <v>50.73</v>
      </c>
      <c r="H30" s="24">
        <v>0.28999999999999998</v>
      </c>
      <c r="I30" s="31"/>
      <c r="J30" s="31"/>
      <c r="K30" s="35"/>
    </row>
    <row r="31" spans="2:11" x14ac:dyDescent="0.3">
      <c r="B31" s="8" t="s">
        <v>116</v>
      </c>
      <c r="C31" s="57" t="s">
        <v>117</v>
      </c>
      <c r="D31" s="54" t="s">
        <v>118</v>
      </c>
      <c r="E31" s="6" t="s">
        <v>119</v>
      </c>
      <c r="F31" s="19">
        <v>730</v>
      </c>
      <c r="G31" s="24">
        <v>49.19</v>
      </c>
      <c r="H31" s="24">
        <v>0.28000000000000003</v>
      </c>
      <c r="I31" s="31"/>
      <c r="J31" s="31"/>
      <c r="K31" s="35"/>
    </row>
    <row r="32" spans="2:11" x14ac:dyDescent="0.3">
      <c r="B32" s="8" t="s">
        <v>79</v>
      </c>
      <c r="C32" s="57" t="s">
        <v>80</v>
      </c>
      <c r="D32" s="54" t="s">
        <v>81</v>
      </c>
      <c r="E32" s="6" t="s">
        <v>82</v>
      </c>
      <c r="F32" s="19">
        <v>1950</v>
      </c>
      <c r="G32" s="24">
        <v>48.96</v>
      </c>
      <c r="H32" s="24">
        <v>0.28000000000000003</v>
      </c>
      <c r="I32" s="31"/>
      <c r="J32" s="31"/>
      <c r="K32" s="35"/>
    </row>
    <row r="33" spans="2:11" x14ac:dyDescent="0.3">
      <c r="B33" s="8" t="s">
        <v>132</v>
      </c>
      <c r="C33" s="57" t="s">
        <v>133</v>
      </c>
      <c r="D33" s="54" t="s">
        <v>134</v>
      </c>
      <c r="E33" s="6" t="s">
        <v>82</v>
      </c>
      <c r="F33" s="19">
        <v>3850</v>
      </c>
      <c r="G33" s="24">
        <v>46.49</v>
      </c>
      <c r="H33" s="24">
        <v>0.27</v>
      </c>
      <c r="I33" s="31"/>
      <c r="J33" s="31"/>
      <c r="K33" s="35"/>
    </row>
    <row r="34" spans="2:11" x14ac:dyDescent="0.3">
      <c r="B34" s="8" t="s">
        <v>124</v>
      </c>
      <c r="C34" s="57" t="s">
        <v>125</v>
      </c>
      <c r="D34" s="54" t="s">
        <v>126</v>
      </c>
      <c r="E34" s="6" t="s">
        <v>127</v>
      </c>
      <c r="F34" s="19">
        <v>15900</v>
      </c>
      <c r="G34" s="24">
        <v>45.82</v>
      </c>
      <c r="H34" s="24">
        <v>0.26</v>
      </c>
      <c r="I34" s="31"/>
      <c r="J34" s="31"/>
      <c r="K34" s="35"/>
    </row>
    <row r="35" spans="2:11" x14ac:dyDescent="0.3">
      <c r="B35" s="8" t="s">
        <v>171</v>
      </c>
      <c r="C35" s="57" t="s">
        <v>172</v>
      </c>
      <c r="D35" s="54" t="s">
        <v>173</v>
      </c>
      <c r="E35" s="6" t="s">
        <v>174</v>
      </c>
      <c r="F35" s="19">
        <v>125</v>
      </c>
      <c r="G35" s="24">
        <v>45.62</v>
      </c>
      <c r="H35" s="24">
        <v>0.26</v>
      </c>
      <c r="I35" s="31"/>
      <c r="J35" s="31"/>
      <c r="K35" s="35"/>
    </row>
    <row r="36" spans="2:11" x14ac:dyDescent="0.3">
      <c r="B36" s="8" t="s">
        <v>76</v>
      </c>
      <c r="C36" s="57" t="s">
        <v>77</v>
      </c>
      <c r="D36" s="54" t="s">
        <v>78</v>
      </c>
      <c r="E36" s="6" t="s">
        <v>50</v>
      </c>
      <c r="F36" s="19">
        <v>800</v>
      </c>
      <c r="G36" s="24">
        <v>45.48</v>
      </c>
      <c r="H36" s="24">
        <v>0.26</v>
      </c>
      <c r="I36" s="31"/>
      <c r="J36" s="31"/>
      <c r="K36" s="35"/>
    </row>
    <row r="37" spans="2:11" x14ac:dyDescent="0.3">
      <c r="B37" s="8" t="s">
        <v>175</v>
      </c>
      <c r="C37" s="57" t="s">
        <v>176</v>
      </c>
      <c r="D37" s="54" t="s">
        <v>177</v>
      </c>
      <c r="E37" s="6" t="s">
        <v>82</v>
      </c>
      <c r="F37" s="19">
        <v>8100</v>
      </c>
      <c r="G37" s="24">
        <v>43.91</v>
      </c>
      <c r="H37" s="24">
        <v>0.25</v>
      </c>
      <c r="I37" s="31"/>
      <c r="J37" s="31"/>
      <c r="K37" s="35"/>
    </row>
    <row r="38" spans="2:11" x14ac:dyDescent="0.3">
      <c r="B38" s="8" t="s">
        <v>2427</v>
      </c>
      <c r="C38" s="57" t="s">
        <v>2428</v>
      </c>
      <c r="D38" s="54" t="s">
        <v>2429</v>
      </c>
      <c r="E38" s="6" t="s">
        <v>167</v>
      </c>
      <c r="F38" s="19">
        <v>5700</v>
      </c>
      <c r="G38" s="24">
        <v>43.11</v>
      </c>
      <c r="H38" s="24">
        <v>0.25</v>
      </c>
      <c r="I38" s="31"/>
      <c r="J38" s="31"/>
      <c r="K38" s="35"/>
    </row>
    <row r="39" spans="2:11" x14ac:dyDescent="0.3">
      <c r="B39" s="8" t="s">
        <v>178</v>
      </c>
      <c r="C39" s="57" t="s">
        <v>179</v>
      </c>
      <c r="D39" s="54" t="s">
        <v>180</v>
      </c>
      <c r="E39" s="6" t="s">
        <v>82</v>
      </c>
      <c r="F39" s="19">
        <v>3100</v>
      </c>
      <c r="G39" s="24">
        <v>42.89</v>
      </c>
      <c r="H39" s="24">
        <v>0.24</v>
      </c>
      <c r="I39" s="31"/>
      <c r="J39" s="31"/>
      <c r="K39" s="35"/>
    </row>
    <row r="40" spans="2:11" x14ac:dyDescent="0.3">
      <c r="B40" s="8" t="s">
        <v>3333</v>
      </c>
      <c r="C40" s="57" t="s">
        <v>3334</v>
      </c>
      <c r="D40" s="54" t="s">
        <v>3335</v>
      </c>
      <c r="E40" s="6" t="s">
        <v>152</v>
      </c>
      <c r="F40" s="19">
        <v>1500</v>
      </c>
      <c r="G40" s="24">
        <v>42.58</v>
      </c>
      <c r="H40" s="24">
        <v>0.24</v>
      </c>
      <c r="I40" s="31"/>
      <c r="J40" s="31"/>
      <c r="K40" s="35"/>
    </row>
    <row r="41" spans="2:11" x14ac:dyDescent="0.3">
      <c r="B41" s="8" t="s">
        <v>164</v>
      </c>
      <c r="C41" s="57" t="s">
        <v>165</v>
      </c>
      <c r="D41" s="54" t="s">
        <v>166</v>
      </c>
      <c r="E41" s="6" t="s">
        <v>167</v>
      </c>
      <c r="F41" s="19">
        <v>1830</v>
      </c>
      <c r="G41" s="24">
        <v>41.87</v>
      </c>
      <c r="H41" s="24">
        <v>0.24</v>
      </c>
      <c r="I41" s="31"/>
      <c r="J41" s="31"/>
      <c r="K41" s="35"/>
    </row>
    <row r="42" spans="2:11" x14ac:dyDescent="0.3">
      <c r="B42" s="8" t="s">
        <v>250</v>
      </c>
      <c r="C42" s="57" t="s">
        <v>251</v>
      </c>
      <c r="D42" s="54" t="s">
        <v>252</v>
      </c>
      <c r="E42" s="6" t="s">
        <v>127</v>
      </c>
      <c r="F42" s="19">
        <v>3100</v>
      </c>
      <c r="G42" s="24">
        <v>40.81</v>
      </c>
      <c r="H42" s="24">
        <v>0.23</v>
      </c>
      <c r="I42" s="31"/>
      <c r="J42" s="31"/>
      <c r="K42" s="35"/>
    </row>
    <row r="43" spans="2:11" x14ac:dyDescent="0.3">
      <c r="B43" s="8" t="s">
        <v>157</v>
      </c>
      <c r="C43" s="57" t="s">
        <v>158</v>
      </c>
      <c r="D43" s="54" t="s">
        <v>159</v>
      </c>
      <c r="E43" s="6" t="s">
        <v>152</v>
      </c>
      <c r="F43" s="19">
        <v>8550</v>
      </c>
      <c r="G43" s="24">
        <v>40.42</v>
      </c>
      <c r="H43" s="24">
        <v>0.23</v>
      </c>
      <c r="I43" s="31"/>
      <c r="J43" s="31"/>
      <c r="K43" s="35"/>
    </row>
    <row r="44" spans="2:11" x14ac:dyDescent="0.3">
      <c r="B44" s="8" t="s">
        <v>168</v>
      </c>
      <c r="C44" s="57" t="s">
        <v>169</v>
      </c>
      <c r="D44" s="54" t="s">
        <v>170</v>
      </c>
      <c r="E44" s="6" t="s">
        <v>167</v>
      </c>
      <c r="F44" s="19">
        <v>2270</v>
      </c>
      <c r="G44" s="24">
        <v>40.369999999999997</v>
      </c>
      <c r="H44" s="24">
        <v>0.23</v>
      </c>
      <c r="I44" s="31"/>
      <c r="J44" s="31"/>
      <c r="K44" s="35"/>
    </row>
    <row r="45" spans="2:11" x14ac:dyDescent="0.3">
      <c r="B45" s="8" t="s">
        <v>91</v>
      </c>
      <c r="C45" s="57" t="s">
        <v>92</v>
      </c>
      <c r="D45" s="54" t="s">
        <v>93</v>
      </c>
      <c r="E45" s="6" t="s">
        <v>94</v>
      </c>
      <c r="F45" s="19">
        <v>5500</v>
      </c>
      <c r="G45" s="24">
        <v>40.25</v>
      </c>
      <c r="H45" s="24">
        <v>0.23</v>
      </c>
      <c r="I45" s="31"/>
      <c r="J45" s="31"/>
      <c r="K45" s="35"/>
    </row>
    <row r="46" spans="2:11" x14ac:dyDescent="0.3">
      <c r="B46" s="8" t="s">
        <v>453</v>
      </c>
      <c r="C46" s="57" t="s">
        <v>454</v>
      </c>
      <c r="D46" s="54" t="s">
        <v>455</v>
      </c>
      <c r="E46" s="6" t="s">
        <v>123</v>
      </c>
      <c r="F46" s="19">
        <v>2352</v>
      </c>
      <c r="G46" s="24">
        <v>39.729999999999997</v>
      </c>
      <c r="H46" s="24">
        <v>0.23</v>
      </c>
      <c r="I46" s="31"/>
      <c r="J46" s="31"/>
      <c r="K46" s="35"/>
    </row>
    <row r="47" spans="2:11" x14ac:dyDescent="0.3">
      <c r="B47" s="8" t="s">
        <v>142</v>
      </c>
      <c r="C47" s="57" t="s">
        <v>143</v>
      </c>
      <c r="D47" s="54" t="s">
        <v>144</v>
      </c>
      <c r="E47" s="6" t="s">
        <v>111</v>
      </c>
      <c r="F47" s="19">
        <v>1200</v>
      </c>
      <c r="G47" s="24">
        <v>38.630000000000003</v>
      </c>
      <c r="H47" s="24">
        <v>0.22</v>
      </c>
      <c r="I47" s="31"/>
      <c r="J47" s="31"/>
      <c r="K47" s="35"/>
    </row>
    <row r="48" spans="2:11" x14ac:dyDescent="0.3">
      <c r="B48" s="8" t="s">
        <v>112</v>
      </c>
      <c r="C48" s="57" t="s">
        <v>113</v>
      </c>
      <c r="D48" s="54" t="s">
        <v>114</v>
      </c>
      <c r="E48" s="6" t="s">
        <v>115</v>
      </c>
      <c r="F48" s="19">
        <v>90</v>
      </c>
      <c r="G48" s="24">
        <v>37.08</v>
      </c>
      <c r="H48" s="24">
        <v>0.21</v>
      </c>
      <c r="I48" s="31"/>
      <c r="J48" s="31"/>
      <c r="K48" s="35"/>
    </row>
    <row r="49" spans="2:11" x14ac:dyDescent="0.3">
      <c r="B49" s="8" t="s">
        <v>1994</v>
      </c>
      <c r="C49" s="57" t="s">
        <v>1995</v>
      </c>
      <c r="D49" s="54" t="s">
        <v>1996</v>
      </c>
      <c r="E49" s="6" t="s">
        <v>528</v>
      </c>
      <c r="F49" s="19">
        <v>8000</v>
      </c>
      <c r="G49" s="24">
        <v>36.72</v>
      </c>
      <c r="H49" s="24">
        <v>0.21</v>
      </c>
      <c r="I49" s="31"/>
      <c r="J49" s="31"/>
      <c r="K49" s="35"/>
    </row>
    <row r="50" spans="2:11" x14ac:dyDescent="0.3">
      <c r="B50" s="8" t="s">
        <v>145</v>
      </c>
      <c r="C50" s="57" t="s">
        <v>146</v>
      </c>
      <c r="D50" s="54" t="s">
        <v>147</v>
      </c>
      <c r="E50" s="6" t="s">
        <v>148</v>
      </c>
      <c r="F50" s="19">
        <v>14440</v>
      </c>
      <c r="G50" s="24">
        <v>35.799999999999997</v>
      </c>
      <c r="H50" s="24">
        <v>0.2</v>
      </c>
      <c r="I50" s="31"/>
      <c r="J50" s="31"/>
      <c r="K50" s="35"/>
    </row>
    <row r="51" spans="2:11" x14ac:dyDescent="0.3">
      <c r="B51" s="8" t="s">
        <v>901</v>
      </c>
      <c r="C51" s="57" t="s">
        <v>902</v>
      </c>
      <c r="D51" s="54" t="s">
        <v>903</v>
      </c>
      <c r="E51" s="6" t="s">
        <v>156</v>
      </c>
      <c r="F51" s="19">
        <v>42164</v>
      </c>
      <c r="G51" s="24">
        <v>35.32</v>
      </c>
      <c r="H51" s="24">
        <v>0.2</v>
      </c>
      <c r="I51" s="31"/>
      <c r="J51" s="31"/>
      <c r="K51" s="35"/>
    </row>
    <row r="52" spans="2:11" x14ac:dyDescent="0.3">
      <c r="B52" s="8" t="s">
        <v>160</v>
      </c>
      <c r="C52" s="57" t="s">
        <v>161</v>
      </c>
      <c r="D52" s="54" t="s">
        <v>162</v>
      </c>
      <c r="E52" s="6" t="s">
        <v>163</v>
      </c>
      <c r="F52" s="19">
        <v>1100</v>
      </c>
      <c r="G52" s="24">
        <v>34.49</v>
      </c>
      <c r="H52" s="24">
        <v>0.2</v>
      </c>
      <c r="I52" s="31"/>
      <c r="J52" s="31"/>
      <c r="K52" s="35"/>
    </row>
    <row r="53" spans="2:11" x14ac:dyDescent="0.3">
      <c r="B53" s="8" t="s">
        <v>294</v>
      </c>
      <c r="C53" s="57" t="s">
        <v>295</v>
      </c>
      <c r="D53" s="54" t="s">
        <v>296</v>
      </c>
      <c r="E53" s="6" t="s">
        <v>123</v>
      </c>
      <c r="F53" s="19">
        <v>1061</v>
      </c>
      <c r="G53" s="24">
        <v>34.479999999999997</v>
      </c>
      <c r="H53" s="24">
        <v>0.2</v>
      </c>
      <c r="I53" s="31"/>
      <c r="J53" s="31"/>
      <c r="K53" s="35"/>
    </row>
    <row r="54" spans="2:11" x14ac:dyDescent="0.3">
      <c r="B54" s="8" t="s">
        <v>508</v>
      </c>
      <c r="C54" s="57" t="s">
        <v>509</v>
      </c>
      <c r="D54" s="54" t="s">
        <v>510</v>
      </c>
      <c r="E54" s="6" t="s">
        <v>90</v>
      </c>
      <c r="F54" s="19">
        <v>4600</v>
      </c>
      <c r="G54" s="24">
        <v>33.64</v>
      </c>
      <c r="H54" s="24">
        <v>0.19</v>
      </c>
      <c r="I54" s="31"/>
      <c r="J54" s="31"/>
      <c r="K54" s="35"/>
    </row>
    <row r="55" spans="2:11" x14ac:dyDescent="0.3">
      <c r="B55" s="8" t="s">
        <v>535</v>
      </c>
      <c r="C55" s="57" t="s">
        <v>536</v>
      </c>
      <c r="D55" s="54" t="s">
        <v>537</v>
      </c>
      <c r="E55" s="6" t="s">
        <v>123</v>
      </c>
      <c r="F55" s="19">
        <v>650</v>
      </c>
      <c r="G55" s="24">
        <v>31.92</v>
      </c>
      <c r="H55" s="24">
        <v>0.18</v>
      </c>
      <c r="I55" s="31"/>
      <c r="J55" s="31"/>
      <c r="K55" s="35"/>
    </row>
    <row r="56" spans="2:11" x14ac:dyDescent="0.3">
      <c r="B56" s="8" t="s">
        <v>108</v>
      </c>
      <c r="C56" s="57" t="s">
        <v>109</v>
      </c>
      <c r="D56" s="54" t="s">
        <v>110</v>
      </c>
      <c r="E56" s="6" t="s">
        <v>111</v>
      </c>
      <c r="F56" s="19">
        <v>568</v>
      </c>
      <c r="G56" s="24">
        <v>29.65</v>
      </c>
      <c r="H56" s="24">
        <v>0.17</v>
      </c>
      <c r="I56" s="31"/>
      <c r="J56" s="31"/>
      <c r="K56" s="35"/>
    </row>
    <row r="57" spans="2:11" x14ac:dyDescent="0.3">
      <c r="B57" s="8" t="s">
        <v>1040</v>
      </c>
      <c r="C57" s="57" t="s">
        <v>1041</v>
      </c>
      <c r="D57" s="54" t="s">
        <v>1042</v>
      </c>
      <c r="E57" s="6" t="s">
        <v>123</v>
      </c>
      <c r="F57" s="19">
        <v>3000</v>
      </c>
      <c r="G57" s="24">
        <v>27.02</v>
      </c>
      <c r="H57" s="24">
        <v>0.15</v>
      </c>
      <c r="I57" s="31"/>
      <c r="J57" s="31"/>
      <c r="K57" s="35"/>
    </row>
    <row r="58" spans="2:11" x14ac:dyDescent="0.3">
      <c r="B58" s="8" t="s">
        <v>499</v>
      </c>
      <c r="C58" s="57" t="s">
        <v>500</v>
      </c>
      <c r="D58" s="54" t="s">
        <v>501</v>
      </c>
      <c r="E58" s="6" t="s">
        <v>174</v>
      </c>
      <c r="F58" s="19">
        <v>2670</v>
      </c>
      <c r="G58" s="24">
        <v>25.27</v>
      </c>
      <c r="H58" s="24">
        <v>0.14000000000000001</v>
      </c>
      <c r="I58" s="31"/>
      <c r="J58" s="31"/>
      <c r="K58" s="35"/>
    </row>
    <row r="59" spans="2:11" x14ac:dyDescent="0.3">
      <c r="B59" s="8" t="s">
        <v>883</v>
      </c>
      <c r="C59" s="57" t="s">
        <v>884</v>
      </c>
      <c r="D59" s="54" t="s">
        <v>885</v>
      </c>
      <c r="E59" s="6" t="s">
        <v>82</v>
      </c>
      <c r="F59" s="19">
        <v>264</v>
      </c>
      <c r="G59" s="24">
        <v>23.22</v>
      </c>
      <c r="H59" s="24">
        <v>0.13</v>
      </c>
      <c r="I59" s="31"/>
      <c r="J59" s="31"/>
      <c r="K59" s="35"/>
    </row>
    <row r="60" spans="2:11" x14ac:dyDescent="0.3">
      <c r="B60" s="8" t="s">
        <v>321</v>
      </c>
      <c r="C60" s="57" t="s">
        <v>322</v>
      </c>
      <c r="D60" s="54" t="s">
        <v>323</v>
      </c>
      <c r="E60" s="6" t="s">
        <v>71</v>
      </c>
      <c r="F60" s="19">
        <v>3800</v>
      </c>
      <c r="G60" s="24">
        <v>15.76</v>
      </c>
      <c r="H60" s="24">
        <v>0.09</v>
      </c>
      <c r="I60" s="31"/>
      <c r="J60" s="31"/>
      <c r="K60" s="35"/>
    </row>
    <row r="61" spans="2:11" x14ac:dyDescent="0.3">
      <c r="C61" s="58" t="s">
        <v>185</v>
      </c>
      <c r="D61" s="54"/>
      <c r="E61" s="6"/>
      <c r="F61" s="19"/>
      <c r="G61" s="25">
        <v>3441.36</v>
      </c>
      <c r="H61" s="25">
        <v>19.63</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4</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5</v>
      </c>
      <c r="D67" s="54"/>
      <c r="E67" s="6"/>
      <c r="F67" s="19"/>
      <c r="G67" s="24"/>
      <c r="H67" s="24"/>
      <c r="I67" s="31"/>
      <c r="J67" s="31"/>
      <c r="K67" s="35"/>
    </row>
    <row r="68" spans="1:11" x14ac:dyDescent="0.3">
      <c r="C68" s="59" t="s">
        <v>6</v>
      </c>
      <c r="D68" s="54"/>
      <c r="E68" s="6"/>
      <c r="F68" s="19"/>
      <c r="G68" s="24"/>
      <c r="H68" s="24"/>
      <c r="I68" s="31"/>
      <c r="J68" s="31"/>
      <c r="K68" s="35"/>
    </row>
    <row r="69" spans="1:11" x14ac:dyDescent="0.3">
      <c r="B69" s="8" t="s">
        <v>3354</v>
      </c>
      <c r="C69" s="57" t="s">
        <v>3190</v>
      </c>
      <c r="D69" s="54" t="s">
        <v>3355</v>
      </c>
      <c r="E69" s="6" t="s">
        <v>3192</v>
      </c>
      <c r="F69" s="19">
        <v>100</v>
      </c>
      <c r="G69" s="24">
        <v>1033.98</v>
      </c>
      <c r="H69" s="24">
        <v>5.9</v>
      </c>
      <c r="I69" s="31">
        <v>7.2286999999999999</v>
      </c>
      <c r="J69" s="31"/>
      <c r="K69" s="35" t="s">
        <v>649</v>
      </c>
    </row>
    <row r="70" spans="1:11" x14ac:dyDescent="0.3">
      <c r="B70" s="8" t="s">
        <v>719</v>
      </c>
      <c r="C70" s="57" t="s">
        <v>720</v>
      </c>
      <c r="D70" s="54" t="s">
        <v>721</v>
      </c>
      <c r="E70" s="6" t="s">
        <v>653</v>
      </c>
      <c r="F70" s="19">
        <v>750</v>
      </c>
      <c r="G70" s="24">
        <v>762.35</v>
      </c>
      <c r="H70" s="24">
        <v>4.3499999999999996</v>
      </c>
      <c r="I70" s="31">
        <v>7.4273999999999996</v>
      </c>
      <c r="J70" s="31"/>
      <c r="K70" s="35" t="s">
        <v>649</v>
      </c>
    </row>
    <row r="71" spans="1:11" x14ac:dyDescent="0.3">
      <c r="B71" s="8" t="s">
        <v>765</v>
      </c>
      <c r="C71" s="57" t="s">
        <v>251</v>
      </c>
      <c r="D71" s="54" t="s">
        <v>766</v>
      </c>
      <c r="E71" s="6" t="s">
        <v>670</v>
      </c>
      <c r="F71" s="19">
        <v>500</v>
      </c>
      <c r="G71" s="24">
        <v>524.79999999999995</v>
      </c>
      <c r="H71" s="24">
        <v>3</v>
      </c>
      <c r="I71" s="31">
        <v>7.5049000000000001</v>
      </c>
      <c r="J71" s="31"/>
      <c r="K71" s="35" t="s">
        <v>649</v>
      </c>
    </row>
    <row r="72" spans="1:11" x14ac:dyDescent="0.3">
      <c r="B72" s="8" t="s">
        <v>3356</v>
      </c>
      <c r="C72" s="57" t="s">
        <v>692</v>
      </c>
      <c r="D72" s="54" t="s">
        <v>3357</v>
      </c>
      <c r="E72" s="6" t="s">
        <v>653</v>
      </c>
      <c r="F72" s="19">
        <v>500</v>
      </c>
      <c r="G72" s="24">
        <v>517.29999999999995</v>
      </c>
      <c r="H72" s="24">
        <v>2.95</v>
      </c>
      <c r="I72" s="31">
        <v>7.0549999999999997</v>
      </c>
      <c r="J72" s="31"/>
      <c r="K72" s="35" t="s">
        <v>649</v>
      </c>
    </row>
    <row r="73" spans="1:11" x14ac:dyDescent="0.3">
      <c r="B73" s="8" t="s">
        <v>1140</v>
      </c>
      <c r="C73" s="57" t="s">
        <v>1141</v>
      </c>
      <c r="D73" s="54" t="s">
        <v>1142</v>
      </c>
      <c r="E73" s="6" t="s">
        <v>653</v>
      </c>
      <c r="F73" s="19">
        <v>500</v>
      </c>
      <c r="G73" s="24">
        <v>516.71</v>
      </c>
      <c r="H73" s="24">
        <v>2.95</v>
      </c>
      <c r="I73" s="31">
        <v>7.6775000000000002</v>
      </c>
      <c r="J73" s="31"/>
      <c r="K73" s="35" t="s">
        <v>649</v>
      </c>
    </row>
    <row r="74" spans="1:11" x14ac:dyDescent="0.3">
      <c r="B74" s="8" t="s">
        <v>674</v>
      </c>
      <c r="C74" s="57" t="s">
        <v>675</v>
      </c>
      <c r="D74" s="54" t="s">
        <v>676</v>
      </c>
      <c r="E74" s="6" t="s">
        <v>677</v>
      </c>
      <c r="F74" s="19">
        <v>500</v>
      </c>
      <c r="G74" s="24">
        <v>512.52</v>
      </c>
      <c r="H74" s="24">
        <v>2.93</v>
      </c>
      <c r="I74" s="31">
        <v>7.4499000000000004</v>
      </c>
      <c r="J74" s="31"/>
      <c r="K74" s="35" t="s">
        <v>649</v>
      </c>
    </row>
    <row r="75" spans="1:11" x14ac:dyDescent="0.3">
      <c r="B75" s="8" t="s">
        <v>2041</v>
      </c>
      <c r="C75" s="57" t="s">
        <v>165</v>
      </c>
      <c r="D75" s="54" t="s">
        <v>2042</v>
      </c>
      <c r="E75" s="6" t="s">
        <v>677</v>
      </c>
      <c r="F75" s="19">
        <v>500</v>
      </c>
      <c r="G75" s="24">
        <v>502.73</v>
      </c>
      <c r="H75" s="24">
        <v>2.87</v>
      </c>
      <c r="I75" s="31">
        <v>7.1029999999999998</v>
      </c>
      <c r="J75" s="31"/>
      <c r="K75" s="35" t="s">
        <v>649</v>
      </c>
    </row>
    <row r="76" spans="1:11" x14ac:dyDescent="0.3">
      <c r="B76" s="8" t="s">
        <v>3360</v>
      </c>
      <c r="C76" s="57" t="s">
        <v>2058</v>
      </c>
      <c r="D76" s="54" t="s">
        <v>3361</v>
      </c>
      <c r="E76" s="6" t="s">
        <v>670</v>
      </c>
      <c r="F76" s="19">
        <v>4</v>
      </c>
      <c r="G76" s="24">
        <v>403.77</v>
      </c>
      <c r="H76" s="24">
        <v>2.2999999999999998</v>
      </c>
      <c r="I76" s="31">
        <v>7.7177879000000003</v>
      </c>
      <c r="J76" s="31"/>
      <c r="K76" s="35" t="s">
        <v>649</v>
      </c>
    </row>
    <row r="77" spans="1:11" x14ac:dyDescent="0.3">
      <c r="B77" s="8" t="s">
        <v>193</v>
      </c>
      <c r="C77" s="57" t="s">
        <v>96</v>
      </c>
      <c r="D77" s="54" t="s">
        <v>194</v>
      </c>
      <c r="E77" s="6" t="s">
        <v>195</v>
      </c>
      <c r="F77" s="19">
        <v>8000</v>
      </c>
      <c r="G77" s="24">
        <v>0.81</v>
      </c>
      <c r="H77" s="24" t="s">
        <v>5161</v>
      </c>
      <c r="I77" s="31">
        <v>6.05</v>
      </c>
      <c r="J77" s="31"/>
      <c r="K77" s="35" t="s">
        <v>5171</v>
      </c>
    </row>
    <row r="78" spans="1:11" x14ac:dyDescent="0.3">
      <c r="C78" s="58" t="s">
        <v>185</v>
      </c>
      <c r="D78" s="54"/>
      <c r="E78" s="6"/>
      <c r="F78" s="19"/>
      <c r="G78" s="25">
        <v>4774.97</v>
      </c>
      <c r="H78" s="25">
        <v>27.25</v>
      </c>
      <c r="I78" s="31"/>
      <c r="J78" s="31"/>
      <c r="K78" s="35"/>
    </row>
    <row r="79" spans="1:11" x14ac:dyDescent="0.3">
      <c r="C79" s="57"/>
      <c r="D79" s="54"/>
      <c r="E79" s="6"/>
      <c r="F79" s="19"/>
      <c r="G79" s="24"/>
      <c r="H79" s="24"/>
      <c r="I79" s="31"/>
      <c r="J79" s="31"/>
      <c r="K79" s="35"/>
    </row>
    <row r="80" spans="1:11" x14ac:dyDescent="0.3">
      <c r="C80" s="58" t="s">
        <v>7</v>
      </c>
      <c r="D80" s="54"/>
      <c r="E80" s="6"/>
      <c r="F80" s="19"/>
      <c r="G80" s="24" t="s">
        <v>2</v>
      </c>
      <c r="H80" s="24" t="s">
        <v>2</v>
      </c>
      <c r="I80" s="31"/>
      <c r="J80" s="31"/>
      <c r="K80" s="35"/>
    </row>
    <row r="81" spans="2:11" x14ac:dyDescent="0.3">
      <c r="C81" s="57"/>
      <c r="D81" s="54"/>
      <c r="E81" s="6"/>
      <c r="F81" s="19"/>
      <c r="G81" s="24"/>
      <c r="H81" s="24"/>
      <c r="I81" s="31"/>
      <c r="J81" s="31"/>
      <c r="K81" s="35"/>
    </row>
    <row r="82" spans="2:11" x14ac:dyDescent="0.3">
      <c r="C82" s="58" t="s">
        <v>8</v>
      </c>
      <c r="D82" s="54"/>
      <c r="E82" s="6"/>
      <c r="F82" s="19"/>
      <c r="G82" s="24" t="s">
        <v>2</v>
      </c>
      <c r="H82" s="24" t="s">
        <v>2</v>
      </c>
      <c r="I82" s="31"/>
      <c r="J82" s="31"/>
      <c r="K82" s="35"/>
    </row>
    <row r="83" spans="2:11" x14ac:dyDescent="0.3">
      <c r="C83" s="57"/>
      <c r="D83" s="54"/>
      <c r="E83" s="6"/>
      <c r="F83" s="19"/>
      <c r="G83" s="24"/>
      <c r="H83" s="24"/>
      <c r="I83" s="31"/>
      <c r="J83" s="31"/>
      <c r="K83" s="35"/>
    </row>
    <row r="84" spans="2:11" x14ac:dyDescent="0.3">
      <c r="C84" s="59" t="s">
        <v>9</v>
      </c>
      <c r="D84" s="54"/>
      <c r="E84" s="6"/>
      <c r="F84" s="19"/>
      <c r="G84" s="24"/>
      <c r="H84" s="24"/>
      <c r="I84" s="31"/>
      <c r="J84" s="31"/>
      <c r="K84" s="35"/>
    </row>
    <row r="85" spans="2:11" x14ac:dyDescent="0.3">
      <c r="B85" s="8" t="s">
        <v>796</v>
      </c>
      <c r="C85" s="57" t="s">
        <v>797</v>
      </c>
      <c r="D85" s="54" t="s">
        <v>798</v>
      </c>
      <c r="E85" s="6" t="s">
        <v>199</v>
      </c>
      <c r="F85" s="19">
        <v>3000000</v>
      </c>
      <c r="G85" s="24">
        <v>2945.88</v>
      </c>
      <c r="H85" s="24">
        <v>16.809999999999999</v>
      </c>
      <c r="I85" s="31">
        <v>7.3696985000000002</v>
      </c>
      <c r="J85" s="31"/>
      <c r="K85" s="35"/>
    </row>
    <row r="86" spans="2:11" x14ac:dyDescent="0.3">
      <c r="B86" s="8" t="s">
        <v>3205</v>
      </c>
      <c r="C86" s="57" t="s">
        <v>3206</v>
      </c>
      <c r="D86" s="54" t="s">
        <v>3207</v>
      </c>
      <c r="E86" s="6" t="s">
        <v>199</v>
      </c>
      <c r="F86" s="19">
        <v>3000000</v>
      </c>
      <c r="G86" s="24">
        <v>2848.25</v>
      </c>
      <c r="H86" s="24">
        <v>16.260000000000002</v>
      </c>
      <c r="I86" s="31">
        <v>7.4246110999999999</v>
      </c>
      <c r="J86" s="31"/>
      <c r="K86" s="35"/>
    </row>
    <row r="87" spans="2:11" x14ac:dyDescent="0.3">
      <c r="B87" s="8" t="s">
        <v>790</v>
      </c>
      <c r="C87" s="57" t="s">
        <v>791</v>
      </c>
      <c r="D87" s="54" t="s">
        <v>792</v>
      </c>
      <c r="E87" s="6" t="s">
        <v>199</v>
      </c>
      <c r="F87" s="19">
        <v>750000</v>
      </c>
      <c r="G87" s="24">
        <v>739.34</v>
      </c>
      <c r="H87" s="24">
        <v>4.22</v>
      </c>
      <c r="I87" s="31">
        <v>6.6395985</v>
      </c>
      <c r="J87" s="31"/>
      <c r="K87" s="35"/>
    </row>
    <row r="88" spans="2:11" x14ac:dyDescent="0.3">
      <c r="C88" s="58" t="s">
        <v>185</v>
      </c>
      <c r="D88" s="54"/>
      <c r="E88" s="6"/>
      <c r="F88" s="19"/>
      <c r="G88" s="25">
        <v>6533.47</v>
      </c>
      <c r="H88" s="25">
        <v>37.29</v>
      </c>
      <c r="I88" s="31"/>
      <c r="J88" s="31"/>
      <c r="K88" s="35"/>
    </row>
    <row r="89" spans="2:11" x14ac:dyDescent="0.3">
      <c r="C89" s="57"/>
      <c r="D89" s="54"/>
      <c r="E89" s="6"/>
      <c r="F89" s="19"/>
      <c r="G89" s="24"/>
      <c r="H89" s="24"/>
      <c r="I89" s="31"/>
      <c r="J89" s="31"/>
      <c r="K89" s="35"/>
    </row>
    <row r="90" spans="2:11" x14ac:dyDescent="0.3">
      <c r="C90" s="58" t="s">
        <v>10</v>
      </c>
      <c r="D90" s="54"/>
      <c r="E90" s="6"/>
      <c r="F90" s="19"/>
      <c r="G90" s="24" t="s">
        <v>2</v>
      </c>
      <c r="H90" s="24" t="s">
        <v>2</v>
      </c>
      <c r="I90" s="31"/>
      <c r="J90" s="31"/>
      <c r="K90" s="35"/>
    </row>
    <row r="91" spans="2:11" x14ac:dyDescent="0.3">
      <c r="C91" s="57"/>
      <c r="D91" s="54"/>
      <c r="E91" s="6"/>
      <c r="F91" s="19"/>
      <c r="G91" s="24"/>
      <c r="H91" s="24"/>
      <c r="I91" s="31"/>
      <c r="J91" s="31"/>
      <c r="K91" s="35"/>
    </row>
    <row r="92" spans="2:11" x14ac:dyDescent="0.3">
      <c r="C92" s="58" t="s">
        <v>11</v>
      </c>
      <c r="D92" s="54"/>
      <c r="E92" s="6"/>
      <c r="F92" s="19"/>
      <c r="G92" s="24"/>
      <c r="H92" s="24"/>
      <c r="I92" s="31"/>
      <c r="J92" s="31"/>
      <c r="K92" s="35"/>
    </row>
    <row r="93" spans="2:11" x14ac:dyDescent="0.3">
      <c r="C93" s="57"/>
      <c r="D93" s="54"/>
      <c r="E93" s="6"/>
      <c r="F93" s="19"/>
      <c r="G93" s="24"/>
      <c r="H93" s="24"/>
      <c r="I93" s="31"/>
      <c r="J93" s="31"/>
      <c r="K93" s="35"/>
    </row>
    <row r="94" spans="2:11" x14ac:dyDescent="0.3">
      <c r="C94" s="58" t="s">
        <v>13</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14</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15</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16</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17</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A104" s="10"/>
      <c r="B104" s="28"/>
      <c r="C104" s="58" t="s">
        <v>18</v>
      </c>
      <c r="D104" s="54"/>
      <c r="E104" s="6"/>
      <c r="F104" s="19"/>
      <c r="G104" s="24"/>
      <c r="H104" s="24"/>
      <c r="I104" s="31"/>
      <c r="J104" s="31"/>
      <c r="K104" s="35"/>
    </row>
    <row r="105" spans="1:11" x14ac:dyDescent="0.3">
      <c r="A105" s="28"/>
      <c r="B105" s="28"/>
      <c r="C105" s="58" t="s">
        <v>19</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20</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21</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22</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23</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C115" s="59" t="s">
        <v>24</v>
      </c>
      <c r="D115" s="54"/>
      <c r="E115" s="6"/>
      <c r="F115" s="19"/>
      <c r="G115" s="24"/>
      <c r="H115" s="24"/>
      <c r="I115" s="31"/>
      <c r="J115" s="31"/>
      <c r="K115" s="35"/>
    </row>
    <row r="116" spans="1:54" x14ac:dyDescent="0.3">
      <c r="B116" s="8" t="s">
        <v>200</v>
      </c>
      <c r="C116" s="57" t="s">
        <v>201</v>
      </c>
      <c r="D116" s="54"/>
      <c r="E116" s="6"/>
      <c r="F116" s="19"/>
      <c r="G116" s="24">
        <v>2508.59</v>
      </c>
      <c r="H116" s="24">
        <v>14.32</v>
      </c>
      <c r="I116" s="31"/>
      <c r="J116" s="31"/>
      <c r="K116" s="35"/>
    </row>
    <row r="117" spans="1:54" x14ac:dyDescent="0.3">
      <c r="C117" s="58" t="s">
        <v>185</v>
      </c>
      <c r="D117" s="54"/>
      <c r="E117" s="6"/>
      <c r="F117" s="19"/>
      <c r="G117" s="25">
        <v>2508.59</v>
      </c>
      <c r="H117" s="25">
        <v>14.32</v>
      </c>
      <c r="I117" s="31"/>
      <c r="J117" s="31"/>
      <c r="K117" s="35"/>
    </row>
    <row r="118" spans="1:54" x14ac:dyDescent="0.3">
      <c r="C118" s="57"/>
      <c r="D118" s="54"/>
      <c r="E118" s="6"/>
      <c r="F118" s="19"/>
      <c r="G118" s="24"/>
      <c r="H118" s="24"/>
      <c r="I118" s="31"/>
      <c r="J118" s="31"/>
      <c r="K118" s="35"/>
    </row>
    <row r="119" spans="1:54" x14ac:dyDescent="0.3">
      <c r="A119" s="10"/>
      <c r="B119" s="28"/>
      <c r="C119" s="58" t="s">
        <v>25</v>
      </c>
      <c r="D119" s="54"/>
      <c r="E119" s="6"/>
      <c r="F119" s="19"/>
      <c r="G119" s="24"/>
      <c r="H119" s="24"/>
      <c r="I119" s="31"/>
      <c r="J119" s="31"/>
      <c r="K119" s="35"/>
    </row>
    <row r="120" spans="1:54" s="2" customFormat="1" ht="13.8" x14ac:dyDescent="0.3">
      <c r="A120" s="28"/>
      <c r="B120" s="28"/>
      <c r="C120" s="57" t="s">
        <v>5160</v>
      </c>
      <c r="D120" s="54"/>
      <c r="E120" s="6"/>
      <c r="F120" s="19"/>
      <c r="G120" s="24" t="s">
        <v>2</v>
      </c>
      <c r="H120" s="24" t="s">
        <v>2</v>
      </c>
      <c r="I120" s="31"/>
      <c r="J120" s="31"/>
      <c r="K120" s="35"/>
      <c r="L120" s="3"/>
      <c r="AI120" s="3"/>
      <c r="AV120" s="3"/>
      <c r="AX120" s="3"/>
      <c r="BB120" s="3"/>
    </row>
    <row r="121" spans="1:54" x14ac:dyDescent="0.3">
      <c r="B121" s="8"/>
      <c r="C121" s="57" t="s">
        <v>202</v>
      </c>
      <c r="D121" s="54"/>
      <c r="E121" s="6"/>
      <c r="F121" s="19"/>
      <c r="G121" s="24">
        <v>261.38</v>
      </c>
      <c r="H121" s="24">
        <v>1.51</v>
      </c>
      <c r="I121" s="31"/>
      <c r="J121" s="31"/>
      <c r="K121" s="35"/>
    </row>
    <row r="122" spans="1:54" x14ac:dyDescent="0.3">
      <c r="C122" s="58" t="s">
        <v>185</v>
      </c>
      <c r="D122" s="54"/>
      <c r="E122" s="6"/>
      <c r="F122" s="19"/>
      <c r="G122" s="25">
        <v>261.38</v>
      </c>
      <c r="H122" s="25">
        <v>1.51</v>
      </c>
      <c r="I122" s="31"/>
      <c r="J122" s="31"/>
      <c r="K122" s="35"/>
    </row>
    <row r="123" spans="1:54" x14ac:dyDescent="0.3">
      <c r="C123" s="57"/>
      <c r="D123" s="54"/>
      <c r="E123" s="6"/>
      <c r="F123" s="19"/>
      <c r="G123" s="24"/>
      <c r="H123" s="24"/>
      <c r="I123" s="31"/>
      <c r="J123" s="31"/>
      <c r="K123" s="35"/>
    </row>
    <row r="124" spans="1:54" x14ac:dyDescent="0.3">
      <c r="C124" s="60" t="s">
        <v>203</v>
      </c>
      <c r="D124" s="55"/>
      <c r="E124" s="5"/>
      <c r="F124" s="20"/>
      <c r="G124" s="26">
        <v>17519.77</v>
      </c>
      <c r="H124" s="26">
        <v>99.999999999999986</v>
      </c>
      <c r="I124" s="32"/>
      <c r="J124" s="32"/>
      <c r="K124" s="36"/>
    </row>
    <row r="127" spans="1:54" x14ac:dyDescent="0.3">
      <c r="C127" s="1" t="s">
        <v>204</v>
      </c>
    </row>
    <row r="128" spans="1:54" x14ac:dyDescent="0.3">
      <c r="C128" s="37" t="s">
        <v>205</v>
      </c>
      <c r="D128" s="37"/>
      <c r="E128" s="37"/>
      <c r="F128" s="37"/>
      <c r="G128" s="37"/>
      <c r="H128" s="37"/>
      <c r="I128" s="37"/>
      <c r="J128" s="37"/>
      <c r="K128" s="37"/>
    </row>
    <row r="129" spans="3:11" x14ac:dyDescent="0.3">
      <c r="C129" s="2" t="s">
        <v>206</v>
      </c>
    </row>
    <row r="130" spans="3:11" x14ac:dyDescent="0.3">
      <c r="C130" s="2" t="s">
        <v>207</v>
      </c>
    </row>
    <row r="131" spans="3:11" ht="30" customHeight="1" x14ac:dyDescent="0.3">
      <c r="C131" s="88" t="s">
        <v>208</v>
      </c>
      <c r="D131" s="89"/>
      <c r="E131" s="89"/>
      <c r="F131" s="89"/>
      <c r="G131" s="89"/>
      <c r="H131" s="89"/>
      <c r="I131" s="89"/>
      <c r="J131" s="89"/>
      <c r="K131" s="89"/>
    </row>
    <row r="132" spans="3:11" x14ac:dyDescent="0.3">
      <c r="C132" s="2" t="s">
        <v>209</v>
      </c>
    </row>
    <row r="133" spans="3:11" x14ac:dyDescent="0.3">
      <c r="C133" s="2" t="s">
        <v>5167</v>
      </c>
    </row>
    <row r="135" spans="3:11" x14ac:dyDescent="0.3">
      <c r="C135" s="1" t="s">
        <v>5306</v>
      </c>
      <c r="E135" s="86" t="s">
        <v>5307</v>
      </c>
    </row>
    <row r="136" spans="3:11" x14ac:dyDescent="0.3">
      <c r="E136" s="2" t="s">
        <v>5353</v>
      </c>
    </row>
  </sheetData>
  <mergeCells count="1">
    <mergeCell ref="C131:K131"/>
  </mergeCells>
  <hyperlinks>
    <hyperlink ref="J2" location="'Index'!A1" display="'Index'!A1" xr:uid="{AE7EA870-45C1-46C8-B2AD-09F51DAC9CB4}"/>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2674-2C5D-4A0B-9122-9ED90BF266B0}">
  <sheetPr codeName="Sheet1"/>
  <dimension ref="A1:IV72"/>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3363</v>
      </c>
      <c r="J2" s="38" t="s">
        <v>4904</v>
      </c>
    </row>
    <row r="3" spans="1:54" ht="16.2" x14ac:dyDescent="0.35">
      <c r="C3" s="1" t="s">
        <v>28</v>
      </c>
      <c r="D3" s="21" t="s">
        <v>3364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t="s">
        <v>1</v>
      </c>
      <c r="D9" s="54"/>
      <c r="E9" s="6"/>
      <c r="F9" s="19"/>
      <c r="G9" s="24" t="s">
        <v>2</v>
      </c>
      <c r="H9" s="24" t="s">
        <v>2</v>
      </c>
      <c r="I9" s="31"/>
      <c r="J9" s="31"/>
      <c r="K9" s="35"/>
    </row>
    <row r="10" spans="1:54" x14ac:dyDescent="0.3">
      <c r="A10" s="28"/>
      <c r="B10" s="28"/>
      <c r="C10" s="58"/>
      <c r="D10" s="54"/>
      <c r="E10" s="6"/>
      <c r="F10" s="19"/>
      <c r="G10" s="24"/>
      <c r="H10" s="24"/>
      <c r="I10" s="31"/>
      <c r="J10" s="31"/>
      <c r="K10" s="35"/>
    </row>
    <row r="11" spans="1:54" x14ac:dyDescent="0.3">
      <c r="A11" s="28"/>
      <c r="B11" s="28"/>
      <c r="C11" s="58" t="s">
        <v>3</v>
      </c>
      <c r="D11" s="54"/>
      <c r="E11" s="6"/>
      <c r="F11" s="19"/>
      <c r="G11" s="24" t="s">
        <v>2</v>
      </c>
      <c r="H11" s="24" t="s">
        <v>2</v>
      </c>
      <c r="I11" s="31"/>
      <c r="J11" s="31"/>
      <c r="K11" s="35"/>
    </row>
    <row r="12" spans="1:54" x14ac:dyDescent="0.3">
      <c r="A12" s="28"/>
      <c r="B12" s="28"/>
      <c r="C12" s="58"/>
      <c r="D12" s="54"/>
      <c r="E12" s="6"/>
      <c r="F12" s="19"/>
      <c r="G12" s="24"/>
      <c r="H12" s="24"/>
      <c r="I12" s="31"/>
      <c r="J12" s="31"/>
      <c r="K12" s="35"/>
    </row>
    <row r="13" spans="1:54" x14ac:dyDescent="0.3">
      <c r="C13" s="59" t="s">
        <v>4</v>
      </c>
      <c r="D13" s="54"/>
      <c r="E13" s="6"/>
      <c r="F13" s="19"/>
      <c r="G13" s="24"/>
      <c r="H13" s="24"/>
      <c r="I13" s="31"/>
      <c r="J13" s="31"/>
      <c r="K13" s="35"/>
    </row>
    <row r="14" spans="1:54" x14ac:dyDescent="0.3">
      <c r="B14" s="8" t="s">
        <v>3365</v>
      </c>
      <c r="C14" s="57" t="s">
        <v>3366</v>
      </c>
      <c r="D14" s="54" t="s">
        <v>3367</v>
      </c>
      <c r="E14" s="6" t="s">
        <v>5199</v>
      </c>
      <c r="F14" s="19">
        <v>74073.532600000006</v>
      </c>
      <c r="G14" s="24">
        <v>105946.32</v>
      </c>
      <c r="H14" s="24">
        <v>97.15</v>
      </c>
      <c r="I14" s="31"/>
      <c r="J14" s="31"/>
      <c r="K14" s="35"/>
    </row>
    <row r="15" spans="1:54" x14ac:dyDescent="0.3">
      <c r="C15" s="58" t="s">
        <v>185</v>
      </c>
      <c r="D15" s="54"/>
      <c r="E15" s="6"/>
      <c r="F15" s="19"/>
      <c r="G15" s="25">
        <v>105946.32</v>
      </c>
      <c r="H15" s="25">
        <v>97.15</v>
      </c>
      <c r="I15" s="31"/>
      <c r="J15" s="31"/>
      <c r="K15" s="35"/>
    </row>
    <row r="16" spans="1:54" x14ac:dyDescent="0.3">
      <c r="C16" s="57"/>
      <c r="D16" s="54"/>
      <c r="E16" s="6"/>
      <c r="F16" s="19"/>
      <c r="G16" s="24"/>
      <c r="H16" s="24"/>
      <c r="I16" s="31"/>
      <c r="J16" s="31"/>
      <c r="K16" s="35"/>
    </row>
    <row r="17" spans="3:11" x14ac:dyDescent="0.3">
      <c r="C17" s="58" t="s">
        <v>5</v>
      </c>
      <c r="D17" s="54"/>
      <c r="E17" s="6"/>
      <c r="F17" s="19"/>
      <c r="G17" s="24"/>
      <c r="H17" s="24"/>
      <c r="I17" s="31"/>
      <c r="J17" s="31"/>
      <c r="K17" s="35"/>
    </row>
    <row r="18" spans="3:11" x14ac:dyDescent="0.3">
      <c r="C18" s="57"/>
      <c r="D18" s="54"/>
      <c r="E18" s="6"/>
      <c r="F18" s="19"/>
      <c r="G18" s="24"/>
      <c r="H18" s="24"/>
      <c r="I18" s="31"/>
      <c r="J18" s="31"/>
      <c r="K18" s="35"/>
    </row>
    <row r="19" spans="3:11" x14ac:dyDescent="0.3">
      <c r="C19" s="58" t="s">
        <v>6</v>
      </c>
      <c r="D19" s="54"/>
      <c r="E19" s="6"/>
      <c r="F19" s="19"/>
      <c r="G19" s="24" t="s">
        <v>2</v>
      </c>
      <c r="H19" s="24" t="s">
        <v>2</v>
      </c>
      <c r="I19" s="31"/>
      <c r="J19" s="31"/>
      <c r="K19" s="35"/>
    </row>
    <row r="20" spans="3:11" x14ac:dyDescent="0.3">
      <c r="C20" s="57"/>
      <c r="D20" s="54"/>
      <c r="E20" s="6"/>
      <c r="F20" s="19"/>
      <c r="G20" s="24"/>
      <c r="H20" s="24"/>
      <c r="I20" s="31"/>
      <c r="J20" s="31"/>
      <c r="K20" s="35"/>
    </row>
    <row r="21" spans="3:11" x14ac:dyDescent="0.3">
      <c r="C21" s="58" t="s">
        <v>7</v>
      </c>
      <c r="D21" s="54"/>
      <c r="E21" s="6"/>
      <c r="F21" s="19"/>
      <c r="G21" s="24" t="s">
        <v>2</v>
      </c>
      <c r="H21" s="24" t="s">
        <v>2</v>
      </c>
      <c r="I21" s="31"/>
      <c r="J21" s="31"/>
      <c r="K21" s="35"/>
    </row>
    <row r="22" spans="3:11" x14ac:dyDescent="0.3">
      <c r="C22" s="57"/>
      <c r="D22" s="54"/>
      <c r="E22" s="6"/>
      <c r="F22" s="19"/>
      <c r="G22" s="24"/>
      <c r="H22" s="24"/>
      <c r="I22" s="31"/>
      <c r="J22" s="31"/>
      <c r="K22" s="35"/>
    </row>
    <row r="23" spans="3:11" x14ac:dyDescent="0.3">
      <c r="C23" s="58" t="s">
        <v>8</v>
      </c>
      <c r="D23" s="54"/>
      <c r="E23" s="6"/>
      <c r="F23" s="19"/>
      <c r="G23" s="24" t="s">
        <v>2</v>
      </c>
      <c r="H23" s="24" t="s">
        <v>2</v>
      </c>
      <c r="I23" s="31"/>
      <c r="J23" s="31"/>
      <c r="K23" s="35"/>
    </row>
    <row r="24" spans="3:11" x14ac:dyDescent="0.3">
      <c r="C24" s="57"/>
      <c r="D24" s="54"/>
      <c r="E24" s="6"/>
      <c r="F24" s="19"/>
      <c r="G24" s="24"/>
      <c r="H24" s="24"/>
      <c r="I24" s="31"/>
      <c r="J24" s="31"/>
      <c r="K24" s="35"/>
    </row>
    <row r="25" spans="3:11" x14ac:dyDescent="0.3">
      <c r="C25" s="58" t="s">
        <v>9</v>
      </c>
      <c r="D25" s="54"/>
      <c r="E25" s="6"/>
      <c r="F25" s="19"/>
      <c r="G25" s="24" t="s">
        <v>2</v>
      </c>
      <c r="H25" s="24" t="s">
        <v>2</v>
      </c>
      <c r="I25" s="31"/>
      <c r="J25" s="31"/>
      <c r="K25" s="35"/>
    </row>
    <row r="26" spans="3:11" x14ac:dyDescent="0.3">
      <c r="C26" s="57"/>
      <c r="D26" s="54"/>
      <c r="E26" s="6"/>
      <c r="F26" s="19"/>
      <c r="G26" s="24"/>
      <c r="H26" s="24"/>
      <c r="I26" s="31"/>
      <c r="J26" s="31"/>
      <c r="K26" s="35"/>
    </row>
    <row r="27" spans="3:11" x14ac:dyDescent="0.3">
      <c r="C27" s="58" t="s">
        <v>10</v>
      </c>
      <c r="D27" s="54"/>
      <c r="E27" s="6"/>
      <c r="F27" s="19"/>
      <c r="G27" s="24" t="s">
        <v>2</v>
      </c>
      <c r="H27" s="24" t="s">
        <v>2</v>
      </c>
      <c r="I27" s="31"/>
      <c r="J27" s="31"/>
      <c r="K27" s="35"/>
    </row>
    <row r="28" spans="3:11" x14ac:dyDescent="0.3">
      <c r="C28" s="57"/>
      <c r="D28" s="54"/>
      <c r="E28" s="6"/>
      <c r="F28" s="19"/>
      <c r="G28" s="24"/>
      <c r="H28" s="24"/>
      <c r="I28" s="31"/>
      <c r="J28" s="31"/>
      <c r="K28" s="35"/>
    </row>
    <row r="29" spans="3:11" x14ac:dyDescent="0.3">
      <c r="C29" s="58" t="s">
        <v>11</v>
      </c>
      <c r="D29" s="54"/>
      <c r="E29" s="6"/>
      <c r="F29" s="19"/>
      <c r="G29" s="24"/>
      <c r="H29" s="24"/>
      <c r="I29" s="31"/>
      <c r="J29" s="31"/>
      <c r="K29" s="35"/>
    </row>
    <row r="30" spans="3:11" x14ac:dyDescent="0.3">
      <c r="C30" s="57"/>
      <c r="D30" s="54"/>
      <c r="E30" s="6"/>
      <c r="F30" s="19"/>
      <c r="G30" s="24"/>
      <c r="H30" s="24"/>
      <c r="I30" s="31"/>
      <c r="J30" s="31"/>
      <c r="K30" s="35"/>
    </row>
    <row r="31" spans="3:11" x14ac:dyDescent="0.3">
      <c r="C31" s="58" t="s">
        <v>13</v>
      </c>
      <c r="D31" s="54"/>
      <c r="E31" s="6"/>
      <c r="F31" s="19"/>
      <c r="G31" s="24" t="s">
        <v>2</v>
      </c>
      <c r="H31" s="24" t="s">
        <v>2</v>
      </c>
      <c r="I31" s="31"/>
      <c r="J31" s="31"/>
      <c r="K31" s="35"/>
    </row>
    <row r="32" spans="3: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200</v>
      </c>
      <c r="C53" s="57" t="s">
        <v>201</v>
      </c>
      <c r="D53" s="54"/>
      <c r="E53" s="6"/>
      <c r="F53" s="19"/>
      <c r="G53" s="24">
        <v>3276.58</v>
      </c>
      <c r="H53" s="24">
        <v>3</v>
      </c>
      <c r="I53" s="31"/>
      <c r="J53" s="31"/>
      <c r="K53" s="35"/>
    </row>
    <row r="54" spans="1:54" x14ac:dyDescent="0.3">
      <c r="C54" s="58" t="s">
        <v>185</v>
      </c>
      <c r="D54" s="54"/>
      <c r="E54" s="6"/>
      <c r="F54" s="19"/>
      <c r="G54" s="25">
        <v>3276.58</v>
      </c>
      <c r="H54" s="25">
        <v>3</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5160</v>
      </c>
      <c r="D57" s="54"/>
      <c r="E57" s="6"/>
      <c r="F57" s="19"/>
      <c r="G57" s="24" t="s">
        <v>2</v>
      </c>
      <c r="H57" s="24" t="s">
        <v>2</v>
      </c>
      <c r="I57" s="31"/>
      <c r="J57" s="31"/>
      <c r="K57" s="35"/>
      <c r="L57" s="3"/>
      <c r="AI57" s="3"/>
      <c r="AV57" s="3"/>
      <c r="AX57" s="3"/>
      <c r="BB57" s="3"/>
    </row>
    <row r="58" spans="1:54" x14ac:dyDescent="0.3">
      <c r="B58" s="8"/>
      <c r="C58" s="57" t="s">
        <v>202</v>
      </c>
      <c r="D58" s="54"/>
      <c r="E58" s="6"/>
      <c r="F58" s="19"/>
      <c r="G58" s="24">
        <v>-166.97</v>
      </c>
      <c r="H58" s="24">
        <v>-0.15</v>
      </c>
      <c r="I58" s="31"/>
      <c r="J58" s="31"/>
      <c r="K58" s="35"/>
    </row>
    <row r="59" spans="1:54" x14ac:dyDescent="0.3">
      <c r="C59" s="58" t="s">
        <v>185</v>
      </c>
      <c r="D59" s="54"/>
      <c r="E59" s="6"/>
      <c r="F59" s="19"/>
      <c r="G59" s="25">
        <v>-166.97</v>
      </c>
      <c r="H59" s="25">
        <v>-0.15</v>
      </c>
      <c r="I59" s="31"/>
      <c r="J59" s="31"/>
      <c r="K59" s="35"/>
    </row>
    <row r="60" spans="1:54" x14ac:dyDescent="0.3">
      <c r="C60" s="57"/>
      <c r="D60" s="54"/>
      <c r="E60" s="6"/>
      <c r="F60" s="19"/>
      <c r="G60" s="24"/>
      <c r="H60" s="24"/>
      <c r="I60" s="31"/>
      <c r="J60" s="31"/>
      <c r="K60" s="35"/>
    </row>
    <row r="61" spans="1:54" x14ac:dyDescent="0.3">
      <c r="C61" s="60" t="s">
        <v>203</v>
      </c>
      <c r="D61" s="55"/>
      <c r="E61" s="5"/>
      <c r="F61" s="20"/>
      <c r="G61" s="26">
        <v>109055.93</v>
      </c>
      <c r="H61" s="26">
        <v>100</v>
      </c>
      <c r="I61" s="32"/>
      <c r="J61" s="32"/>
      <c r="K61" s="36"/>
    </row>
    <row r="64" spans="1:54" x14ac:dyDescent="0.3">
      <c r="C64" s="1" t="s">
        <v>204</v>
      </c>
    </row>
    <row r="65" spans="3:11" x14ac:dyDescent="0.3">
      <c r="C65" s="37" t="s">
        <v>205</v>
      </c>
      <c r="D65" s="37"/>
      <c r="E65" s="37"/>
      <c r="F65" s="37"/>
      <c r="G65" s="37"/>
      <c r="H65" s="37"/>
      <c r="I65" s="37"/>
      <c r="J65" s="37"/>
      <c r="K65" s="37"/>
    </row>
    <row r="66" spans="3:11" x14ac:dyDescent="0.3">
      <c r="C66" s="2" t="s">
        <v>206</v>
      </c>
    </row>
    <row r="67" spans="3:11" x14ac:dyDescent="0.3">
      <c r="C67" s="2" t="s">
        <v>207</v>
      </c>
    </row>
    <row r="68" spans="3:11" ht="30" customHeight="1" x14ac:dyDescent="0.3">
      <c r="C68" s="88" t="s">
        <v>208</v>
      </c>
      <c r="D68" s="89"/>
      <c r="E68" s="89"/>
      <c r="F68" s="89"/>
      <c r="G68" s="89"/>
      <c r="H68" s="89"/>
      <c r="I68" s="89"/>
      <c r="J68" s="89"/>
      <c r="K68" s="89"/>
    </row>
    <row r="69" spans="3:11" x14ac:dyDescent="0.3">
      <c r="C69" s="2" t="s">
        <v>209</v>
      </c>
    </row>
    <row r="71" spans="3:11" x14ac:dyDescent="0.3">
      <c r="C71" s="1" t="s">
        <v>5306</v>
      </c>
      <c r="E71" s="86" t="s">
        <v>5307</v>
      </c>
    </row>
    <row r="72" spans="3:11" x14ac:dyDescent="0.3">
      <c r="E72" s="2" t="s">
        <v>5354</v>
      </c>
    </row>
  </sheetData>
  <mergeCells count="1">
    <mergeCell ref="C68:K68"/>
  </mergeCells>
  <hyperlinks>
    <hyperlink ref="J2" location="'Index'!A1" display="'Index'!A1" xr:uid="{01D39831-CDA7-49FC-863E-5D2D3A068AB8}"/>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1249-A845-4202-879B-389059A8EC96}">
  <sheetPr codeName="Sheet1"/>
  <dimension ref="A1:IV95"/>
  <sheetViews>
    <sheetView showGridLines="0" zoomScale="90" zoomScaleNormal="90" workbookViewId="0">
      <pane ySplit="6" topLeftCell="A8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3368</v>
      </c>
      <c r="J2" s="38" t="s">
        <v>4904</v>
      </c>
    </row>
    <row r="3" spans="1:54" ht="16.2" x14ac:dyDescent="0.35">
      <c r="C3" s="1" t="s">
        <v>28</v>
      </c>
      <c r="D3" s="21" t="s">
        <v>3369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3370</v>
      </c>
      <c r="C18" s="57" t="s">
        <v>692</v>
      </c>
      <c r="D18" s="54" t="s">
        <v>3371</v>
      </c>
      <c r="E18" s="6" t="s">
        <v>653</v>
      </c>
      <c r="F18" s="19">
        <v>250</v>
      </c>
      <c r="G18" s="24">
        <v>2496.52</v>
      </c>
      <c r="H18" s="24">
        <v>5.07</v>
      </c>
      <c r="I18" s="31">
        <v>6.23</v>
      </c>
      <c r="J18" s="31"/>
      <c r="K18" s="35" t="s">
        <v>649</v>
      </c>
    </row>
    <row r="19" spans="2:11" x14ac:dyDescent="0.3">
      <c r="C19" s="58" t="s">
        <v>185</v>
      </c>
      <c r="D19" s="54"/>
      <c r="E19" s="6"/>
      <c r="F19" s="19"/>
      <c r="G19" s="25">
        <v>2496.52</v>
      </c>
      <c r="H19" s="25">
        <v>5.07</v>
      </c>
      <c r="I19" s="31"/>
      <c r="J19" s="31"/>
      <c r="K19" s="35"/>
    </row>
    <row r="20" spans="2:11" x14ac:dyDescent="0.3">
      <c r="C20" s="57"/>
      <c r="D20" s="54"/>
      <c r="E20" s="6"/>
      <c r="F20" s="19"/>
      <c r="G20" s="24"/>
      <c r="H20" s="24"/>
      <c r="I20" s="31"/>
      <c r="J20" s="31"/>
      <c r="K20" s="35"/>
    </row>
    <row r="21" spans="2:11" x14ac:dyDescent="0.3">
      <c r="C21" s="58" t="s">
        <v>7</v>
      </c>
      <c r="D21" s="54"/>
      <c r="E21" s="6"/>
      <c r="F21" s="19"/>
      <c r="G21" s="24" t="s">
        <v>2</v>
      </c>
      <c r="H21" s="24" t="s">
        <v>2</v>
      </c>
      <c r="I21" s="31"/>
      <c r="J21" s="31"/>
      <c r="K21" s="35"/>
    </row>
    <row r="22" spans="2:11" x14ac:dyDescent="0.3">
      <c r="C22" s="57"/>
      <c r="D22" s="54"/>
      <c r="E22" s="6"/>
      <c r="F22" s="19"/>
      <c r="G22" s="24"/>
      <c r="H22" s="24"/>
      <c r="I22" s="31"/>
      <c r="J22" s="31"/>
      <c r="K22" s="35"/>
    </row>
    <row r="23" spans="2:11" x14ac:dyDescent="0.3">
      <c r="C23" s="58" t="s">
        <v>8</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9</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9" t="s">
        <v>10</v>
      </c>
      <c r="D27" s="54"/>
      <c r="E27" s="6"/>
      <c r="F27" s="19"/>
      <c r="G27" s="24"/>
      <c r="H27" s="24"/>
      <c r="I27" s="31"/>
      <c r="J27" s="31"/>
      <c r="K27" s="35"/>
    </row>
    <row r="28" spans="2:11" x14ac:dyDescent="0.3">
      <c r="B28" s="8" t="s">
        <v>1630</v>
      </c>
      <c r="C28" s="57" t="s">
        <v>1631</v>
      </c>
      <c r="D28" s="54" t="s">
        <v>1632</v>
      </c>
      <c r="E28" s="6" t="s">
        <v>199</v>
      </c>
      <c r="F28" s="19">
        <v>12000000</v>
      </c>
      <c r="G28" s="24">
        <v>12107.17</v>
      </c>
      <c r="H28" s="24">
        <v>24.57</v>
      </c>
      <c r="I28" s="31">
        <v>5.665</v>
      </c>
      <c r="J28" s="31"/>
      <c r="K28" s="35"/>
    </row>
    <row r="29" spans="2:11" x14ac:dyDescent="0.3">
      <c r="B29" s="8" t="s">
        <v>3372</v>
      </c>
      <c r="C29" s="57" t="s">
        <v>3373</v>
      </c>
      <c r="D29" s="54" t="s">
        <v>3374</v>
      </c>
      <c r="E29" s="6" t="s">
        <v>199</v>
      </c>
      <c r="F29" s="19">
        <v>5000000</v>
      </c>
      <c r="G29" s="24">
        <v>5031.72</v>
      </c>
      <c r="H29" s="24">
        <v>10.210000000000001</v>
      </c>
      <c r="I29" s="31">
        <v>5.5799000000000003</v>
      </c>
      <c r="J29" s="31"/>
      <c r="K29" s="35"/>
    </row>
    <row r="30" spans="2:11" x14ac:dyDescent="0.3">
      <c r="B30" s="8" t="s">
        <v>1672</v>
      </c>
      <c r="C30" s="57" t="s">
        <v>1673</v>
      </c>
      <c r="D30" s="54" t="s">
        <v>1674</v>
      </c>
      <c r="E30" s="6" t="s">
        <v>199</v>
      </c>
      <c r="F30" s="19">
        <v>3000000</v>
      </c>
      <c r="G30" s="24">
        <v>3015.14</v>
      </c>
      <c r="H30" s="24">
        <v>6.12</v>
      </c>
      <c r="I30" s="31">
        <v>5.5799000000000003</v>
      </c>
      <c r="J30" s="31"/>
      <c r="K30" s="35"/>
    </row>
    <row r="31" spans="2:11" x14ac:dyDescent="0.3">
      <c r="B31" s="8" t="s">
        <v>3375</v>
      </c>
      <c r="C31" s="57" t="s">
        <v>3376</v>
      </c>
      <c r="D31" s="54" t="s">
        <v>3377</v>
      </c>
      <c r="E31" s="6" t="s">
        <v>199</v>
      </c>
      <c r="F31" s="19">
        <v>2500000</v>
      </c>
      <c r="G31" s="24">
        <v>2523.3200000000002</v>
      </c>
      <c r="H31" s="24">
        <v>5.12</v>
      </c>
      <c r="I31" s="31">
        <v>5.6899499999999996</v>
      </c>
      <c r="J31" s="31"/>
      <c r="K31" s="35"/>
    </row>
    <row r="32" spans="2:11" x14ac:dyDescent="0.3">
      <c r="B32" s="8" t="s">
        <v>3378</v>
      </c>
      <c r="C32" s="57" t="s">
        <v>3379</v>
      </c>
      <c r="D32" s="54" t="s">
        <v>3380</v>
      </c>
      <c r="E32" s="6" t="s">
        <v>199</v>
      </c>
      <c r="F32" s="19">
        <v>2500000</v>
      </c>
      <c r="G32" s="24">
        <v>2523.1</v>
      </c>
      <c r="H32" s="24">
        <v>5.12</v>
      </c>
      <c r="I32" s="31">
        <v>5.7425750000000004</v>
      </c>
      <c r="J32" s="31"/>
      <c r="K32" s="35"/>
    </row>
    <row r="33" spans="1:11" x14ac:dyDescent="0.3">
      <c r="B33" s="8" t="s">
        <v>3381</v>
      </c>
      <c r="C33" s="57" t="s">
        <v>3382</v>
      </c>
      <c r="D33" s="54" t="s">
        <v>3383</v>
      </c>
      <c r="E33" s="6" t="s">
        <v>199</v>
      </c>
      <c r="F33" s="19">
        <v>2000000</v>
      </c>
      <c r="G33" s="24">
        <v>2014.48</v>
      </c>
      <c r="H33" s="24">
        <v>4.09</v>
      </c>
      <c r="I33" s="31">
        <v>5.72</v>
      </c>
      <c r="J33" s="31"/>
      <c r="K33" s="35"/>
    </row>
    <row r="34" spans="1:11" x14ac:dyDescent="0.3">
      <c r="B34" s="8" t="s">
        <v>3384</v>
      </c>
      <c r="C34" s="57" t="s">
        <v>3385</v>
      </c>
      <c r="D34" s="54" t="s">
        <v>3386</v>
      </c>
      <c r="E34" s="6" t="s">
        <v>199</v>
      </c>
      <c r="F34" s="19">
        <v>1500000</v>
      </c>
      <c r="G34" s="24">
        <v>1509.55</v>
      </c>
      <c r="H34" s="24">
        <v>3.06</v>
      </c>
      <c r="I34" s="31">
        <v>5.6098999999999997</v>
      </c>
      <c r="J34" s="31"/>
      <c r="K34" s="35"/>
    </row>
    <row r="35" spans="1:11" x14ac:dyDescent="0.3">
      <c r="B35" s="8" t="s">
        <v>3387</v>
      </c>
      <c r="C35" s="57" t="s">
        <v>3388</v>
      </c>
      <c r="D35" s="54" t="s">
        <v>3389</v>
      </c>
      <c r="E35" s="6" t="s">
        <v>199</v>
      </c>
      <c r="F35" s="19">
        <v>1000000</v>
      </c>
      <c r="G35" s="24">
        <v>1006.31</v>
      </c>
      <c r="H35" s="24">
        <v>2.04</v>
      </c>
      <c r="I35" s="31">
        <v>5.5950499999999996</v>
      </c>
      <c r="J35" s="31"/>
      <c r="K35" s="35"/>
    </row>
    <row r="36" spans="1:11" x14ac:dyDescent="0.3">
      <c r="B36" s="8" t="s">
        <v>3390</v>
      </c>
      <c r="C36" s="57" t="s">
        <v>3391</v>
      </c>
      <c r="D36" s="54" t="s">
        <v>3392</v>
      </c>
      <c r="E36" s="6" t="s">
        <v>199</v>
      </c>
      <c r="F36" s="19">
        <v>1000000</v>
      </c>
      <c r="G36" s="24">
        <v>1006.3</v>
      </c>
      <c r="H36" s="24">
        <v>2.04</v>
      </c>
      <c r="I36" s="31">
        <v>5.5799000000000003</v>
      </c>
      <c r="J36" s="31"/>
      <c r="K36" s="35"/>
    </row>
    <row r="37" spans="1:11" x14ac:dyDescent="0.3">
      <c r="B37" s="8" t="s">
        <v>3393</v>
      </c>
      <c r="C37" s="57" t="s">
        <v>2147</v>
      </c>
      <c r="D37" s="54" t="s">
        <v>3394</v>
      </c>
      <c r="E37" s="6" t="s">
        <v>199</v>
      </c>
      <c r="F37" s="19">
        <v>1000000</v>
      </c>
      <c r="G37" s="24">
        <v>1002.16</v>
      </c>
      <c r="H37" s="24">
        <v>2.0299999999999998</v>
      </c>
      <c r="I37" s="31">
        <v>5.6349999999999998</v>
      </c>
      <c r="J37" s="31"/>
      <c r="K37" s="35"/>
    </row>
    <row r="38" spans="1:11" x14ac:dyDescent="0.3">
      <c r="B38" s="8" t="s">
        <v>3395</v>
      </c>
      <c r="C38" s="57" t="s">
        <v>3396</v>
      </c>
      <c r="D38" s="54" t="s">
        <v>3397</v>
      </c>
      <c r="E38" s="6" t="s">
        <v>199</v>
      </c>
      <c r="F38" s="19">
        <v>500000</v>
      </c>
      <c r="G38" s="24">
        <v>505.24</v>
      </c>
      <c r="H38" s="24">
        <v>1.03</v>
      </c>
      <c r="I38" s="31">
        <v>5.72105</v>
      </c>
      <c r="J38" s="31"/>
      <c r="K38" s="35"/>
    </row>
    <row r="39" spans="1:11" x14ac:dyDescent="0.3">
      <c r="B39" s="8" t="s">
        <v>3398</v>
      </c>
      <c r="C39" s="57" t="s">
        <v>3399</v>
      </c>
      <c r="D39" s="54" t="s">
        <v>3400</v>
      </c>
      <c r="E39" s="6" t="s">
        <v>199</v>
      </c>
      <c r="F39" s="19">
        <v>500000</v>
      </c>
      <c r="G39" s="24">
        <v>502.54</v>
      </c>
      <c r="H39" s="24">
        <v>1.02</v>
      </c>
      <c r="I39" s="31">
        <v>5.6148999999999996</v>
      </c>
      <c r="J39" s="31"/>
      <c r="K39" s="35"/>
    </row>
    <row r="40" spans="1:11" x14ac:dyDescent="0.3">
      <c r="B40" s="8" t="s">
        <v>3401</v>
      </c>
      <c r="C40" s="57" t="s">
        <v>3402</v>
      </c>
      <c r="D40" s="54" t="s">
        <v>3403</v>
      </c>
      <c r="E40" s="6" t="s">
        <v>199</v>
      </c>
      <c r="F40" s="19">
        <v>300000</v>
      </c>
      <c r="G40" s="24">
        <v>302.19</v>
      </c>
      <c r="H40" s="24">
        <v>0.61</v>
      </c>
      <c r="I40" s="31">
        <v>5.67</v>
      </c>
      <c r="J40" s="31"/>
      <c r="K40" s="35"/>
    </row>
    <row r="41" spans="1:11" x14ac:dyDescent="0.3">
      <c r="B41" s="8" t="s">
        <v>3404</v>
      </c>
      <c r="C41" s="57" t="s">
        <v>3405</v>
      </c>
      <c r="D41" s="54" t="s">
        <v>3406</v>
      </c>
      <c r="E41" s="6" t="s">
        <v>199</v>
      </c>
      <c r="F41" s="19">
        <v>276000</v>
      </c>
      <c r="G41" s="24">
        <v>278.58999999999997</v>
      </c>
      <c r="H41" s="24">
        <v>0.56999999999999995</v>
      </c>
      <c r="I41" s="31">
        <v>5.6950500000000002</v>
      </c>
      <c r="J41" s="31"/>
      <c r="K41" s="35"/>
    </row>
    <row r="42" spans="1:11" x14ac:dyDescent="0.3">
      <c r="C42" s="58" t="s">
        <v>185</v>
      </c>
      <c r="D42" s="54"/>
      <c r="E42" s="6"/>
      <c r="F42" s="19"/>
      <c r="G42" s="25">
        <v>33327.81</v>
      </c>
      <c r="H42" s="25">
        <v>67.63</v>
      </c>
      <c r="I42" s="31"/>
      <c r="J42" s="31"/>
      <c r="K42" s="35"/>
    </row>
    <row r="43" spans="1:11" x14ac:dyDescent="0.3">
      <c r="C43" s="57"/>
      <c r="D43" s="54"/>
      <c r="E43" s="6"/>
      <c r="F43" s="19"/>
      <c r="G43" s="24"/>
      <c r="H43" s="24"/>
      <c r="I43" s="31"/>
      <c r="J43" s="31"/>
      <c r="K43" s="35"/>
    </row>
    <row r="44" spans="1:11" x14ac:dyDescent="0.3">
      <c r="A44" s="10"/>
      <c r="B44" s="28"/>
      <c r="C44" s="58" t="s">
        <v>11</v>
      </c>
      <c r="D44" s="54"/>
      <c r="E44" s="6"/>
      <c r="F44" s="19"/>
      <c r="G44" s="24"/>
      <c r="H44" s="24"/>
      <c r="I44" s="31"/>
      <c r="J44" s="31"/>
      <c r="K44" s="35"/>
    </row>
    <row r="45" spans="1:11" x14ac:dyDescent="0.3">
      <c r="A45" s="28"/>
      <c r="B45" s="28"/>
      <c r="C45" s="58" t="s">
        <v>13</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14</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15</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A51" s="28"/>
      <c r="B51" s="28"/>
      <c r="C51" s="58" t="s">
        <v>16</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C53" s="59" t="s">
        <v>17</v>
      </c>
      <c r="D53" s="54"/>
      <c r="E53" s="6"/>
      <c r="F53" s="19"/>
      <c r="G53" s="24"/>
      <c r="H53" s="24"/>
      <c r="I53" s="31"/>
      <c r="J53" s="31"/>
      <c r="K53" s="35"/>
    </row>
    <row r="54" spans="1:11" x14ac:dyDescent="0.3">
      <c r="B54" s="8" t="s">
        <v>3407</v>
      </c>
      <c r="C54" s="57" t="s">
        <v>3408</v>
      </c>
      <c r="D54" s="54" t="s">
        <v>3409</v>
      </c>
      <c r="E54" s="6" t="s">
        <v>199</v>
      </c>
      <c r="F54" s="19">
        <v>3480000</v>
      </c>
      <c r="G54" s="24">
        <v>3389.44</v>
      </c>
      <c r="H54" s="24">
        <v>6.88</v>
      </c>
      <c r="I54" s="31">
        <v>5.67</v>
      </c>
      <c r="J54" s="31"/>
      <c r="K54" s="35"/>
    </row>
    <row r="55" spans="1:11" x14ac:dyDescent="0.3">
      <c r="B55" s="8" t="s">
        <v>3410</v>
      </c>
      <c r="C55" s="57" t="s">
        <v>3411</v>
      </c>
      <c r="D55" s="54" t="s">
        <v>3412</v>
      </c>
      <c r="E55" s="6" t="s">
        <v>199</v>
      </c>
      <c r="F55" s="19">
        <v>1815000</v>
      </c>
      <c r="G55" s="24">
        <v>1803.95</v>
      </c>
      <c r="H55" s="24">
        <v>3.66</v>
      </c>
      <c r="I55" s="31">
        <v>5.4516499999999999</v>
      </c>
      <c r="J55" s="31"/>
      <c r="K55" s="35"/>
    </row>
    <row r="56" spans="1:11" x14ac:dyDescent="0.3">
      <c r="B56" s="8" t="s">
        <v>3413</v>
      </c>
      <c r="C56" s="57" t="s">
        <v>3414</v>
      </c>
      <c r="D56" s="54" t="s">
        <v>3415</v>
      </c>
      <c r="E56" s="6" t="s">
        <v>199</v>
      </c>
      <c r="F56" s="19">
        <v>1621000</v>
      </c>
      <c r="G56" s="24">
        <v>1593.31</v>
      </c>
      <c r="H56" s="24">
        <v>3.23</v>
      </c>
      <c r="I56" s="31">
        <v>5.6125499999999997</v>
      </c>
      <c r="J56" s="31"/>
      <c r="K56" s="35"/>
    </row>
    <row r="57" spans="1:11" x14ac:dyDescent="0.3">
      <c r="B57" s="8" t="s">
        <v>3416</v>
      </c>
      <c r="C57" s="57" t="s">
        <v>3417</v>
      </c>
      <c r="D57" s="54" t="s">
        <v>3418</v>
      </c>
      <c r="E57" s="6" t="s">
        <v>199</v>
      </c>
      <c r="F57" s="19">
        <v>1562000</v>
      </c>
      <c r="G57" s="24">
        <v>1531.02</v>
      </c>
      <c r="H57" s="24">
        <v>3.11</v>
      </c>
      <c r="I57" s="31">
        <v>5.6384999999999996</v>
      </c>
      <c r="J57" s="31"/>
      <c r="K57" s="35"/>
    </row>
    <row r="58" spans="1:11" x14ac:dyDescent="0.3">
      <c r="B58" s="8" t="s">
        <v>3419</v>
      </c>
      <c r="C58" s="57" t="s">
        <v>3420</v>
      </c>
      <c r="D58" s="54" t="s">
        <v>3421</v>
      </c>
      <c r="E58" s="6" t="s">
        <v>199</v>
      </c>
      <c r="F58" s="19">
        <v>1208000</v>
      </c>
      <c r="G58" s="24">
        <v>1182.74</v>
      </c>
      <c r="H58" s="24">
        <v>2.4</v>
      </c>
      <c r="I58" s="31">
        <v>5.649</v>
      </c>
      <c r="J58" s="31"/>
      <c r="K58" s="35"/>
    </row>
    <row r="59" spans="1:11" x14ac:dyDescent="0.3">
      <c r="B59" s="8" t="s">
        <v>3422</v>
      </c>
      <c r="C59" s="57" t="s">
        <v>3423</v>
      </c>
      <c r="D59" s="54" t="s">
        <v>3424</v>
      </c>
      <c r="E59" s="6" t="s">
        <v>199</v>
      </c>
      <c r="F59" s="19">
        <v>1200000</v>
      </c>
      <c r="G59" s="24">
        <v>1175.6400000000001</v>
      </c>
      <c r="H59" s="24">
        <v>2.39</v>
      </c>
      <c r="I59" s="31">
        <v>5.6429999999999998</v>
      </c>
      <c r="J59" s="31"/>
      <c r="K59" s="35"/>
    </row>
    <row r="60" spans="1:11" x14ac:dyDescent="0.3">
      <c r="B60" s="8" t="s">
        <v>3425</v>
      </c>
      <c r="C60" s="57" t="s">
        <v>3426</v>
      </c>
      <c r="D60" s="54" t="s">
        <v>3427</v>
      </c>
      <c r="E60" s="6" t="s">
        <v>199</v>
      </c>
      <c r="F60" s="19">
        <v>837000</v>
      </c>
      <c r="G60" s="24">
        <v>831.54</v>
      </c>
      <c r="H60" s="24">
        <v>1.69</v>
      </c>
      <c r="I60" s="31">
        <v>5.45085</v>
      </c>
      <c r="J60" s="31"/>
      <c r="K60" s="35"/>
    </row>
    <row r="61" spans="1:11" x14ac:dyDescent="0.3">
      <c r="B61" s="8" t="s">
        <v>3428</v>
      </c>
      <c r="C61" s="57" t="s">
        <v>3429</v>
      </c>
      <c r="D61" s="54" t="s">
        <v>3430</v>
      </c>
      <c r="E61" s="6" t="s">
        <v>199</v>
      </c>
      <c r="F61" s="19">
        <v>122000</v>
      </c>
      <c r="G61" s="24">
        <v>121.13</v>
      </c>
      <c r="H61" s="24">
        <v>0.25</v>
      </c>
      <c r="I61" s="31">
        <v>5.4498499999999996</v>
      </c>
      <c r="J61" s="31"/>
      <c r="K61" s="35"/>
    </row>
    <row r="62" spans="1:11" x14ac:dyDescent="0.3">
      <c r="C62" s="58" t="s">
        <v>185</v>
      </c>
      <c r="D62" s="54"/>
      <c r="E62" s="6"/>
      <c r="F62" s="19"/>
      <c r="G62" s="25">
        <v>11628.77</v>
      </c>
      <c r="H62" s="25">
        <v>23.61</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200</v>
      </c>
      <c r="C76" s="57" t="s">
        <v>201</v>
      </c>
      <c r="D76" s="54"/>
      <c r="E76" s="6"/>
      <c r="F76" s="19"/>
      <c r="G76" s="24">
        <v>1143.18</v>
      </c>
      <c r="H76" s="24">
        <v>2.3199999999999998</v>
      </c>
      <c r="I76" s="31"/>
      <c r="J76" s="31"/>
      <c r="K76" s="35"/>
    </row>
    <row r="77" spans="1:54" x14ac:dyDescent="0.3">
      <c r="C77" s="58" t="s">
        <v>185</v>
      </c>
      <c r="D77" s="54"/>
      <c r="E77" s="6"/>
      <c r="F77" s="19"/>
      <c r="G77" s="25">
        <v>1143.18</v>
      </c>
      <c r="H77" s="25">
        <v>2.3199999999999998</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5160</v>
      </c>
      <c r="D80" s="54"/>
      <c r="E80" s="6"/>
      <c r="F80" s="19"/>
      <c r="G80" s="24" t="s">
        <v>2</v>
      </c>
      <c r="H80" s="24" t="s">
        <v>2</v>
      </c>
      <c r="I80" s="31"/>
      <c r="J80" s="31"/>
      <c r="K80" s="35"/>
      <c r="L80" s="3"/>
      <c r="AI80" s="3"/>
      <c r="AV80" s="3"/>
      <c r="AX80" s="3"/>
      <c r="BB80" s="3"/>
    </row>
    <row r="81" spans="2:11" x14ac:dyDescent="0.3">
      <c r="B81" s="8"/>
      <c r="C81" s="57" t="s">
        <v>202</v>
      </c>
      <c r="D81" s="54"/>
      <c r="E81" s="6"/>
      <c r="F81" s="19"/>
      <c r="G81" s="24">
        <v>676.92</v>
      </c>
      <c r="H81" s="24">
        <v>1.37</v>
      </c>
      <c r="I81" s="31"/>
      <c r="J81" s="31"/>
      <c r="K81" s="35"/>
    </row>
    <row r="82" spans="2:11" x14ac:dyDescent="0.3">
      <c r="C82" s="58" t="s">
        <v>185</v>
      </c>
      <c r="D82" s="54"/>
      <c r="E82" s="6"/>
      <c r="F82" s="19"/>
      <c r="G82" s="25">
        <v>676.92</v>
      </c>
      <c r="H82" s="25">
        <v>1.37</v>
      </c>
      <c r="I82" s="31"/>
      <c r="J82" s="31"/>
      <c r="K82" s="35"/>
    </row>
    <row r="83" spans="2:11" x14ac:dyDescent="0.3">
      <c r="C83" s="57"/>
      <c r="D83" s="54"/>
      <c r="E83" s="6"/>
      <c r="F83" s="19"/>
      <c r="G83" s="24"/>
      <c r="H83" s="24"/>
      <c r="I83" s="31"/>
      <c r="J83" s="31"/>
      <c r="K83" s="35"/>
    </row>
    <row r="84" spans="2:11" x14ac:dyDescent="0.3">
      <c r="C84" s="60" t="s">
        <v>203</v>
      </c>
      <c r="D84" s="55"/>
      <c r="E84" s="5"/>
      <c r="F84" s="20"/>
      <c r="G84" s="26">
        <v>49273.2</v>
      </c>
      <c r="H84" s="26">
        <v>99.999999999999986</v>
      </c>
      <c r="I84" s="32"/>
      <c r="J84" s="32"/>
      <c r="K84" s="36"/>
    </row>
    <row r="87" spans="2:11" x14ac:dyDescent="0.3">
      <c r="C87" s="1" t="s">
        <v>204</v>
      </c>
    </row>
    <row r="88" spans="2:11" x14ac:dyDescent="0.3">
      <c r="C88" s="37" t="s">
        <v>205</v>
      </c>
      <c r="D88" s="37"/>
      <c r="E88" s="37"/>
      <c r="F88" s="37"/>
      <c r="G88" s="37"/>
      <c r="H88" s="37"/>
      <c r="I88" s="37"/>
      <c r="J88" s="37"/>
      <c r="K88" s="37"/>
    </row>
    <row r="89" spans="2:11" x14ac:dyDescent="0.3">
      <c r="C89" s="2" t="s">
        <v>206</v>
      </c>
    </row>
    <row r="90" spans="2:11" x14ac:dyDescent="0.3">
      <c r="C90" s="2" t="s">
        <v>207</v>
      </c>
    </row>
    <row r="91" spans="2:11" ht="30" customHeight="1" x14ac:dyDescent="0.3">
      <c r="C91" s="88" t="s">
        <v>208</v>
      </c>
      <c r="D91" s="89"/>
      <c r="E91" s="89"/>
      <c r="F91" s="89"/>
      <c r="G91" s="89"/>
      <c r="H91" s="89"/>
      <c r="I91" s="89"/>
      <c r="J91" s="89"/>
      <c r="K91" s="89"/>
    </row>
    <row r="92" spans="2:11" x14ac:dyDescent="0.3">
      <c r="C92" s="2" t="s">
        <v>209</v>
      </c>
    </row>
    <row r="94" spans="2:11" x14ac:dyDescent="0.3">
      <c r="C94" s="1" t="s">
        <v>5306</v>
      </c>
      <c r="E94" s="86" t="s">
        <v>5307</v>
      </c>
    </row>
    <row r="95" spans="2:11" x14ac:dyDescent="0.3">
      <c r="E95" s="2" t="s">
        <v>5313</v>
      </c>
    </row>
  </sheetData>
  <mergeCells count="1">
    <mergeCell ref="C91:K91"/>
  </mergeCells>
  <hyperlinks>
    <hyperlink ref="J2" location="'Index'!A1" display="'Index'!A1" xr:uid="{C2075EB7-9D8E-494A-A741-8816A8E12741}"/>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736D-21A7-4D15-A654-9B714ACBDD5A}">
  <sheetPr codeName="Sheet1"/>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3431</v>
      </c>
      <c r="J2" s="38" t="s">
        <v>4904</v>
      </c>
    </row>
    <row r="3" spans="1:54" ht="16.2" x14ac:dyDescent="0.35">
      <c r="C3" s="1" t="s">
        <v>28</v>
      </c>
      <c r="D3" s="21" t="s">
        <v>3432</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2400</v>
      </c>
      <c r="C10" s="57" t="s">
        <v>2401</v>
      </c>
      <c r="D10" s="54" t="s">
        <v>2402</v>
      </c>
      <c r="E10" s="6" t="s">
        <v>1092</v>
      </c>
      <c r="F10" s="19">
        <v>148442</v>
      </c>
      <c r="G10" s="24">
        <v>6946.79</v>
      </c>
      <c r="H10" s="24">
        <v>3.81</v>
      </c>
      <c r="I10" s="31"/>
      <c r="J10" s="31"/>
      <c r="K10" s="35"/>
    </row>
    <row r="11" spans="1:54" x14ac:dyDescent="0.3">
      <c r="B11" s="8" t="s">
        <v>116</v>
      </c>
      <c r="C11" s="57" t="s">
        <v>117</v>
      </c>
      <c r="D11" s="54" t="s">
        <v>118</v>
      </c>
      <c r="E11" s="6" t="s">
        <v>119</v>
      </c>
      <c r="F11" s="19">
        <v>99320</v>
      </c>
      <c r="G11" s="24">
        <v>6692.18</v>
      </c>
      <c r="H11" s="24">
        <v>3.67</v>
      </c>
      <c r="I11" s="31"/>
      <c r="J11" s="31"/>
      <c r="K11" s="35"/>
    </row>
    <row r="12" spans="1:54" x14ac:dyDescent="0.3">
      <c r="B12" s="8" t="s">
        <v>2251</v>
      </c>
      <c r="C12" s="57" t="s">
        <v>2252</v>
      </c>
      <c r="D12" s="54" t="s">
        <v>2253</v>
      </c>
      <c r="E12" s="6" t="s">
        <v>2254</v>
      </c>
      <c r="F12" s="19">
        <v>1326436</v>
      </c>
      <c r="G12" s="24">
        <v>6546.62</v>
      </c>
      <c r="H12" s="24">
        <v>3.59</v>
      </c>
      <c r="I12" s="31"/>
      <c r="J12" s="31"/>
      <c r="K12" s="35"/>
    </row>
    <row r="13" spans="1:54" x14ac:dyDescent="0.3">
      <c r="B13" s="8" t="s">
        <v>95</v>
      </c>
      <c r="C13" s="57" t="s">
        <v>96</v>
      </c>
      <c r="D13" s="54" t="s">
        <v>97</v>
      </c>
      <c r="E13" s="6" t="s">
        <v>61</v>
      </c>
      <c r="F13" s="19">
        <v>183534</v>
      </c>
      <c r="G13" s="24">
        <v>6439.66</v>
      </c>
      <c r="H13" s="24">
        <v>3.53</v>
      </c>
      <c r="I13" s="31"/>
      <c r="J13" s="31"/>
      <c r="K13" s="35"/>
    </row>
    <row r="14" spans="1:54" x14ac:dyDescent="0.3">
      <c r="B14" s="8" t="s">
        <v>87</v>
      </c>
      <c r="C14" s="57" t="s">
        <v>88</v>
      </c>
      <c r="D14" s="54" t="s">
        <v>89</v>
      </c>
      <c r="E14" s="6" t="s">
        <v>90</v>
      </c>
      <c r="F14" s="19">
        <v>329535</v>
      </c>
      <c r="G14" s="24">
        <v>5591.55</v>
      </c>
      <c r="H14" s="24">
        <v>3.06</v>
      </c>
      <c r="I14" s="31"/>
      <c r="J14" s="31"/>
      <c r="K14" s="35"/>
    </row>
    <row r="15" spans="1:54" x14ac:dyDescent="0.3">
      <c r="B15" s="8" t="s">
        <v>419</v>
      </c>
      <c r="C15" s="57" t="s">
        <v>420</v>
      </c>
      <c r="D15" s="54" t="s">
        <v>421</v>
      </c>
      <c r="E15" s="6" t="s">
        <v>75</v>
      </c>
      <c r="F15" s="19">
        <v>1515588</v>
      </c>
      <c r="G15" s="24">
        <v>5407.62</v>
      </c>
      <c r="H15" s="24">
        <v>2.96</v>
      </c>
      <c r="I15" s="31"/>
      <c r="J15" s="31"/>
      <c r="K15" s="35"/>
    </row>
    <row r="16" spans="1:54" x14ac:dyDescent="0.3">
      <c r="B16" s="8" t="s">
        <v>135</v>
      </c>
      <c r="C16" s="57" t="s">
        <v>136</v>
      </c>
      <c r="D16" s="54" t="s">
        <v>137</v>
      </c>
      <c r="E16" s="6" t="s">
        <v>138</v>
      </c>
      <c r="F16" s="19">
        <v>92210</v>
      </c>
      <c r="G16" s="24">
        <v>5381.84</v>
      </c>
      <c r="H16" s="24">
        <v>2.95</v>
      </c>
      <c r="I16" s="31"/>
      <c r="J16" s="31"/>
      <c r="K16" s="35"/>
    </row>
    <row r="17" spans="2:11" x14ac:dyDescent="0.3">
      <c r="B17" s="8" t="s">
        <v>2471</v>
      </c>
      <c r="C17" s="57" t="s">
        <v>2472</v>
      </c>
      <c r="D17" s="54" t="s">
        <v>2473</v>
      </c>
      <c r="E17" s="6" t="s">
        <v>127</v>
      </c>
      <c r="F17" s="19">
        <v>1313020</v>
      </c>
      <c r="G17" s="24">
        <v>5316.42</v>
      </c>
      <c r="H17" s="24">
        <v>2.91</v>
      </c>
      <c r="I17" s="31"/>
      <c r="J17" s="31"/>
      <c r="K17" s="35"/>
    </row>
    <row r="18" spans="2:11" x14ac:dyDescent="0.3">
      <c r="B18" s="8" t="s">
        <v>2462</v>
      </c>
      <c r="C18" s="57" t="s">
        <v>2463</v>
      </c>
      <c r="D18" s="54" t="s">
        <v>2464</v>
      </c>
      <c r="E18" s="6" t="s">
        <v>156</v>
      </c>
      <c r="F18" s="19">
        <v>686780</v>
      </c>
      <c r="G18" s="24">
        <v>5094.53</v>
      </c>
      <c r="H18" s="24">
        <v>2.79</v>
      </c>
      <c r="I18" s="31"/>
      <c r="J18" s="31"/>
      <c r="K18" s="35"/>
    </row>
    <row r="19" spans="2:11" x14ac:dyDescent="0.3">
      <c r="B19" s="8" t="s">
        <v>625</v>
      </c>
      <c r="C19" s="57" t="s">
        <v>626</v>
      </c>
      <c r="D19" s="54" t="s">
        <v>627</v>
      </c>
      <c r="E19" s="6" t="s">
        <v>266</v>
      </c>
      <c r="F19" s="19">
        <v>1059342</v>
      </c>
      <c r="G19" s="24">
        <v>4975.2</v>
      </c>
      <c r="H19" s="24">
        <v>2.73</v>
      </c>
      <c r="I19" s="31"/>
      <c r="J19" s="31"/>
      <c r="K19" s="35"/>
    </row>
    <row r="20" spans="2:11" x14ac:dyDescent="0.3">
      <c r="B20" s="8" t="s">
        <v>578</v>
      </c>
      <c r="C20" s="57" t="s">
        <v>579</v>
      </c>
      <c r="D20" s="54" t="s">
        <v>580</v>
      </c>
      <c r="E20" s="6" t="s">
        <v>127</v>
      </c>
      <c r="F20" s="19">
        <v>3077496</v>
      </c>
      <c r="G20" s="24">
        <v>4857.83</v>
      </c>
      <c r="H20" s="24">
        <v>2.66</v>
      </c>
      <c r="I20" s="31"/>
      <c r="J20" s="31"/>
      <c r="K20" s="35"/>
    </row>
    <row r="21" spans="2:11" x14ac:dyDescent="0.3">
      <c r="B21" s="8" t="s">
        <v>1003</v>
      </c>
      <c r="C21" s="57" t="s">
        <v>1004</v>
      </c>
      <c r="D21" s="54" t="s">
        <v>1005</v>
      </c>
      <c r="E21" s="6" t="s">
        <v>75</v>
      </c>
      <c r="F21" s="19">
        <v>2921531</v>
      </c>
      <c r="G21" s="24">
        <v>4846.82</v>
      </c>
      <c r="H21" s="24">
        <v>2.66</v>
      </c>
      <c r="I21" s="31"/>
      <c r="J21" s="31"/>
      <c r="K21" s="35"/>
    </row>
    <row r="22" spans="2:11" x14ac:dyDescent="0.3">
      <c r="B22" s="8" t="s">
        <v>587</v>
      </c>
      <c r="C22" s="57" t="s">
        <v>588</v>
      </c>
      <c r="D22" s="54" t="s">
        <v>589</v>
      </c>
      <c r="E22" s="6" t="s">
        <v>148</v>
      </c>
      <c r="F22" s="19">
        <v>115088</v>
      </c>
      <c r="G22" s="24">
        <v>4780.18</v>
      </c>
      <c r="H22" s="24">
        <v>2.62</v>
      </c>
      <c r="I22" s="31"/>
      <c r="J22" s="31"/>
      <c r="K22" s="35"/>
    </row>
    <row r="23" spans="2:11" x14ac:dyDescent="0.3">
      <c r="B23" s="8" t="s">
        <v>2403</v>
      </c>
      <c r="C23" s="57" t="s">
        <v>711</v>
      </c>
      <c r="D23" s="54" t="s">
        <v>2404</v>
      </c>
      <c r="E23" s="6" t="s">
        <v>90</v>
      </c>
      <c r="F23" s="19">
        <v>1138510</v>
      </c>
      <c r="G23" s="24">
        <v>4591.04</v>
      </c>
      <c r="H23" s="24">
        <v>2.52</v>
      </c>
      <c r="I23" s="31"/>
      <c r="J23" s="31"/>
      <c r="K23" s="35"/>
    </row>
    <row r="24" spans="2:11" x14ac:dyDescent="0.3">
      <c r="B24" s="8" t="s">
        <v>2502</v>
      </c>
      <c r="C24" s="57" t="s">
        <v>2503</v>
      </c>
      <c r="D24" s="54" t="s">
        <v>2504</v>
      </c>
      <c r="E24" s="6" t="s">
        <v>148</v>
      </c>
      <c r="F24" s="19">
        <v>303921</v>
      </c>
      <c r="G24" s="24">
        <v>4188.9399999999996</v>
      </c>
      <c r="H24" s="24">
        <v>2.2999999999999998</v>
      </c>
      <c r="I24" s="31"/>
      <c r="J24" s="31"/>
      <c r="K24" s="35"/>
    </row>
    <row r="25" spans="2:11" x14ac:dyDescent="0.3">
      <c r="B25" s="8" t="s">
        <v>3058</v>
      </c>
      <c r="C25" s="57" t="s">
        <v>3059</v>
      </c>
      <c r="D25" s="54" t="s">
        <v>3060</v>
      </c>
      <c r="E25" s="6" t="s">
        <v>90</v>
      </c>
      <c r="F25" s="19">
        <v>33856</v>
      </c>
      <c r="G25" s="24">
        <v>4165.3</v>
      </c>
      <c r="H25" s="24">
        <v>2.2799999999999998</v>
      </c>
      <c r="I25" s="31"/>
      <c r="J25" s="31"/>
      <c r="K25" s="35"/>
    </row>
    <row r="26" spans="2:11" x14ac:dyDescent="0.3">
      <c r="B26" s="8" t="s">
        <v>76</v>
      </c>
      <c r="C26" s="57" t="s">
        <v>77</v>
      </c>
      <c r="D26" s="54" t="s">
        <v>78</v>
      </c>
      <c r="E26" s="6" t="s">
        <v>50</v>
      </c>
      <c r="F26" s="19">
        <v>72497</v>
      </c>
      <c r="G26" s="24">
        <v>4121.09</v>
      </c>
      <c r="H26" s="24">
        <v>2.2599999999999998</v>
      </c>
      <c r="I26" s="31"/>
      <c r="J26" s="31"/>
      <c r="K26" s="35"/>
    </row>
    <row r="27" spans="2:11" x14ac:dyDescent="0.3">
      <c r="B27" s="8" t="s">
        <v>276</v>
      </c>
      <c r="C27" s="57" t="s">
        <v>277</v>
      </c>
      <c r="D27" s="54" t="s">
        <v>278</v>
      </c>
      <c r="E27" s="6" t="s">
        <v>43</v>
      </c>
      <c r="F27" s="19">
        <v>1443450</v>
      </c>
      <c r="G27" s="24">
        <v>4018.56</v>
      </c>
      <c r="H27" s="24">
        <v>2.2000000000000002</v>
      </c>
      <c r="I27" s="31"/>
      <c r="J27" s="31"/>
      <c r="K27" s="35"/>
    </row>
    <row r="28" spans="2:11" x14ac:dyDescent="0.3">
      <c r="B28" s="8" t="s">
        <v>2534</v>
      </c>
      <c r="C28" s="57" t="s">
        <v>2535</v>
      </c>
      <c r="D28" s="54" t="s">
        <v>2536</v>
      </c>
      <c r="E28" s="6" t="s">
        <v>111</v>
      </c>
      <c r="F28" s="19">
        <v>536744</v>
      </c>
      <c r="G28" s="24">
        <v>3953.92</v>
      </c>
      <c r="H28" s="24">
        <v>2.17</v>
      </c>
      <c r="I28" s="31"/>
      <c r="J28" s="31"/>
      <c r="K28" s="35"/>
    </row>
    <row r="29" spans="2:11" x14ac:dyDescent="0.3">
      <c r="B29" s="8" t="s">
        <v>412</v>
      </c>
      <c r="C29" s="57" t="s">
        <v>413</v>
      </c>
      <c r="D29" s="54" t="s">
        <v>414</v>
      </c>
      <c r="E29" s="6" t="s">
        <v>415</v>
      </c>
      <c r="F29" s="19">
        <v>2109101</v>
      </c>
      <c r="G29" s="24">
        <v>3854.59</v>
      </c>
      <c r="H29" s="24">
        <v>2.11</v>
      </c>
      <c r="I29" s="31"/>
      <c r="J29" s="31"/>
      <c r="K29" s="35"/>
    </row>
    <row r="30" spans="2:11" x14ac:dyDescent="0.3">
      <c r="B30" s="8" t="s">
        <v>2427</v>
      </c>
      <c r="C30" s="57" t="s">
        <v>2428</v>
      </c>
      <c r="D30" s="54" t="s">
        <v>2429</v>
      </c>
      <c r="E30" s="6" t="s">
        <v>167</v>
      </c>
      <c r="F30" s="19">
        <v>501585</v>
      </c>
      <c r="G30" s="24">
        <v>3793.24</v>
      </c>
      <c r="H30" s="24">
        <v>2.08</v>
      </c>
      <c r="I30" s="31"/>
      <c r="J30" s="31"/>
      <c r="K30" s="35"/>
    </row>
    <row r="31" spans="2:11" x14ac:dyDescent="0.3">
      <c r="B31" s="8" t="s">
        <v>2244</v>
      </c>
      <c r="C31" s="57" t="s">
        <v>2245</v>
      </c>
      <c r="D31" s="54" t="s">
        <v>2246</v>
      </c>
      <c r="E31" s="6" t="s">
        <v>94</v>
      </c>
      <c r="F31" s="19">
        <v>188721</v>
      </c>
      <c r="G31" s="24">
        <v>3762.53</v>
      </c>
      <c r="H31" s="24">
        <v>2.06</v>
      </c>
      <c r="I31" s="31"/>
      <c r="J31" s="31"/>
      <c r="K31" s="35"/>
    </row>
    <row r="32" spans="2:11" x14ac:dyDescent="0.3">
      <c r="B32" s="8" t="s">
        <v>2408</v>
      </c>
      <c r="C32" s="57" t="s">
        <v>692</v>
      </c>
      <c r="D32" s="54" t="s">
        <v>2409</v>
      </c>
      <c r="E32" s="6" t="s">
        <v>90</v>
      </c>
      <c r="F32" s="19">
        <v>976620</v>
      </c>
      <c r="G32" s="24">
        <v>3660.86</v>
      </c>
      <c r="H32" s="24">
        <v>2.0099999999999998</v>
      </c>
      <c r="I32" s="31"/>
      <c r="J32" s="31"/>
      <c r="K32" s="35"/>
    </row>
    <row r="33" spans="2:11" x14ac:dyDescent="0.3">
      <c r="B33" s="8" t="s">
        <v>541</v>
      </c>
      <c r="C33" s="57" t="s">
        <v>542</v>
      </c>
      <c r="D33" s="54" t="s">
        <v>543</v>
      </c>
      <c r="E33" s="6" t="s">
        <v>152</v>
      </c>
      <c r="F33" s="19">
        <v>3471693</v>
      </c>
      <c r="G33" s="24">
        <v>3658.82</v>
      </c>
      <c r="H33" s="24">
        <v>2</v>
      </c>
      <c r="I33" s="31"/>
      <c r="J33" s="31"/>
      <c r="K33" s="35"/>
    </row>
    <row r="34" spans="2:11" x14ac:dyDescent="0.3">
      <c r="B34" s="8" t="s">
        <v>327</v>
      </c>
      <c r="C34" s="57" t="s">
        <v>328</v>
      </c>
      <c r="D34" s="54" t="s">
        <v>329</v>
      </c>
      <c r="E34" s="6" t="s">
        <v>43</v>
      </c>
      <c r="F34" s="19">
        <v>2636135</v>
      </c>
      <c r="G34" s="24">
        <v>3611.24</v>
      </c>
      <c r="H34" s="24">
        <v>1.98</v>
      </c>
      <c r="I34" s="31"/>
      <c r="J34" s="31"/>
      <c r="K34" s="35"/>
    </row>
    <row r="35" spans="2:11" x14ac:dyDescent="0.3">
      <c r="B35" s="8" t="s">
        <v>247</v>
      </c>
      <c r="C35" s="57" t="s">
        <v>248</v>
      </c>
      <c r="D35" s="54" t="s">
        <v>249</v>
      </c>
      <c r="E35" s="6" t="s">
        <v>184</v>
      </c>
      <c r="F35" s="19">
        <v>314532</v>
      </c>
      <c r="G35" s="24">
        <v>3518.35</v>
      </c>
      <c r="H35" s="24">
        <v>1.93</v>
      </c>
      <c r="I35" s="31"/>
      <c r="J35" s="31"/>
      <c r="K35" s="35"/>
    </row>
    <row r="36" spans="2:11" x14ac:dyDescent="0.3">
      <c r="B36" s="8" t="s">
        <v>2474</v>
      </c>
      <c r="C36" s="57" t="s">
        <v>2475</v>
      </c>
      <c r="D36" s="54" t="s">
        <v>2476</v>
      </c>
      <c r="E36" s="6" t="s">
        <v>354</v>
      </c>
      <c r="F36" s="19">
        <v>242714</v>
      </c>
      <c r="G36" s="24">
        <v>3506.25</v>
      </c>
      <c r="H36" s="24">
        <v>1.92</v>
      </c>
      <c r="I36" s="31"/>
      <c r="J36" s="31"/>
      <c r="K36" s="35"/>
    </row>
    <row r="37" spans="2:11" x14ac:dyDescent="0.3">
      <c r="B37" s="8" t="s">
        <v>297</v>
      </c>
      <c r="C37" s="57" t="s">
        <v>298</v>
      </c>
      <c r="D37" s="54" t="s">
        <v>299</v>
      </c>
      <c r="E37" s="6" t="s">
        <v>43</v>
      </c>
      <c r="F37" s="19">
        <v>2696032</v>
      </c>
      <c r="G37" s="24">
        <v>3313.15</v>
      </c>
      <c r="H37" s="24">
        <v>1.82</v>
      </c>
      <c r="I37" s="31"/>
      <c r="J37" s="31"/>
      <c r="K37" s="35"/>
    </row>
    <row r="38" spans="2:11" x14ac:dyDescent="0.3">
      <c r="B38" s="8" t="s">
        <v>880</v>
      </c>
      <c r="C38" s="57" t="s">
        <v>881</v>
      </c>
      <c r="D38" s="54" t="s">
        <v>882</v>
      </c>
      <c r="E38" s="6" t="s">
        <v>266</v>
      </c>
      <c r="F38" s="19">
        <v>230933</v>
      </c>
      <c r="G38" s="24">
        <v>3305.57</v>
      </c>
      <c r="H38" s="24">
        <v>1.81</v>
      </c>
      <c r="I38" s="31"/>
      <c r="J38" s="31"/>
      <c r="K38" s="35"/>
    </row>
    <row r="39" spans="2:11" x14ac:dyDescent="0.3">
      <c r="B39" s="8" t="s">
        <v>235</v>
      </c>
      <c r="C39" s="57" t="s">
        <v>236</v>
      </c>
      <c r="D39" s="54" t="s">
        <v>237</v>
      </c>
      <c r="E39" s="6" t="s">
        <v>210</v>
      </c>
      <c r="F39" s="19">
        <v>292245</v>
      </c>
      <c r="G39" s="24">
        <v>3117.67</v>
      </c>
      <c r="H39" s="24">
        <v>1.71</v>
      </c>
      <c r="I39" s="31"/>
      <c r="J39" s="31"/>
      <c r="K39" s="35"/>
    </row>
    <row r="40" spans="2:11" x14ac:dyDescent="0.3">
      <c r="B40" s="8" t="s">
        <v>222</v>
      </c>
      <c r="C40" s="57" t="s">
        <v>223</v>
      </c>
      <c r="D40" s="54" t="s">
        <v>224</v>
      </c>
      <c r="E40" s="6" t="s">
        <v>71</v>
      </c>
      <c r="F40" s="19">
        <v>10457</v>
      </c>
      <c r="G40" s="24">
        <v>2960.38</v>
      </c>
      <c r="H40" s="24">
        <v>1.62</v>
      </c>
      <c r="I40" s="31"/>
      <c r="J40" s="31"/>
      <c r="K40" s="35"/>
    </row>
    <row r="41" spans="2:11" x14ac:dyDescent="0.3">
      <c r="B41" s="8" t="s">
        <v>2549</v>
      </c>
      <c r="C41" s="57" t="s">
        <v>2550</v>
      </c>
      <c r="D41" s="54" t="s">
        <v>2551</v>
      </c>
      <c r="E41" s="6" t="s">
        <v>82</v>
      </c>
      <c r="F41" s="19">
        <v>197131</v>
      </c>
      <c r="G41" s="24">
        <v>2944.94</v>
      </c>
      <c r="H41" s="24">
        <v>1.61</v>
      </c>
      <c r="I41" s="31"/>
      <c r="J41" s="31"/>
      <c r="K41" s="35"/>
    </row>
    <row r="42" spans="2:11" x14ac:dyDescent="0.3">
      <c r="B42" s="8" t="s">
        <v>968</v>
      </c>
      <c r="C42" s="57" t="s">
        <v>969</v>
      </c>
      <c r="D42" s="54" t="s">
        <v>970</v>
      </c>
      <c r="E42" s="6" t="s">
        <v>119</v>
      </c>
      <c r="F42" s="19">
        <v>81777</v>
      </c>
      <c r="G42" s="24">
        <v>2911.34</v>
      </c>
      <c r="H42" s="24">
        <v>1.6</v>
      </c>
      <c r="I42" s="31"/>
      <c r="J42" s="31"/>
      <c r="K42" s="35"/>
    </row>
    <row r="43" spans="2:11" x14ac:dyDescent="0.3">
      <c r="B43" s="8" t="s">
        <v>2267</v>
      </c>
      <c r="C43" s="57" t="s">
        <v>2268</v>
      </c>
      <c r="D43" s="54" t="s">
        <v>2269</v>
      </c>
      <c r="E43" s="6" t="s">
        <v>71</v>
      </c>
      <c r="F43" s="19">
        <v>489369</v>
      </c>
      <c r="G43" s="24">
        <v>2766.89</v>
      </c>
      <c r="H43" s="24">
        <v>1.52</v>
      </c>
      <c r="I43" s="31"/>
      <c r="J43" s="31"/>
      <c r="K43" s="35"/>
    </row>
    <row r="44" spans="2:11" x14ac:dyDescent="0.3">
      <c r="B44" s="8" t="s">
        <v>2416</v>
      </c>
      <c r="C44" s="57" t="s">
        <v>2417</v>
      </c>
      <c r="D44" s="54" t="s">
        <v>2418</v>
      </c>
      <c r="E44" s="6" t="s">
        <v>127</v>
      </c>
      <c r="F44" s="19">
        <v>239367</v>
      </c>
      <c r="G44" s="24">
        <v>2728.78</v>
      </c>
      <c r="H44" s="24">
        <v>1.5</v>
      </c>
      <c r="I44" s="31"/>
      <c r="J44" s="31"/>
      <c r="K44" s="35"/>
    </row>
    <row r="45" spans="2:11" x14ac:dyDescent="0.3">
      <c r="B45" s="8" t="s">
        <v>551</v>
      </c>
      <c r="C45" s="57" t="s">
        <v>552</v>
      </c>
      <c r="D45" s="54" t="s">
        <v>553</v>
      </c>
      <c r="E45" s="6" t="s">
        <v>61</v>
      </c>
      <c r="F45" s="19">
        <v>111491</v>
      </c>
      <c r="G45" s="24">
        <v>2718.93</v>
      </c>
      <c r="H45" s="24">
        <v>1.49</v>
      </c>
      <c r="I45" s="31"/>
      <c r="J45" s="31"/>
      <c r="K45" s="35"/>
    </row>
    <row r="46" spans="2:11" x14ac:dyDescent="0.3">
      <c r="B46" s="8" t="s">
        <v>581</v>
      </c>
      <c r="C46" s="57" t="s">
        <v>582</v>
      </c>
      <c r="D46" s="54" t="s">
        <v>583</v>
      </c>
      <c r="E46" s="6" t="s">
        <v>127</v>
      </c>
      <c r="F46" s="19">
        <v>271247</v>
      </c>
      <c r="G46" s="24">
        <v>2675.04</v>
      </c>
      <c r="H46" s="24">
        <v>1.47</v>
      </c>
      <c r="I46" s="31"/>
      <c r="J46" s="31"/>
      <c r="K46" s="35"/>
    </row>
    <row r="47" spans="2:11" x14ac:dyDescent="0.3">
      <c r="B47" s="8" t="s">
        <v>572</v>
      </c>
      <c r="C47" s="57" t="s">
        <v>573</v>
      </c>
      <c r="D47" s="54" t="s">
        <v>574</v>
      </c>
      <c r="E47" s="6" t="s">
        <v>354</v>
      </c>
      <c r="F47" s="19">
        <v>19048</v>
      </c>
      <c r="G47" s="24">
        <v>2643.48</v>
      </c>
      <c r="H47" s="24">
        <v>1.45</v>
      </c>
      <c r="I47" s="31"/>
      <c r="J47" s="31"/>
      <c r="K47" s="35"/>
    </row>
    <row r="48" spans="2:11" x14ac:dyDescent="0.3">
      <c r="B48" s="8" t="s">
        <v>2442</v>
      </c>
      <c r="C48" s="57" t="s">
        <v>2443</v>
      </c>
      <c r="D48" s="54" t="s">
        <v>2444</v>
      </c>
      <c r="E48" s="6" t="s">
        <v>167</v>
      </c>
      <c r="F48" s="19">
        <v>219675</v>
      </c>
      <c r="G48" s="24">
        <v>2631.49</v>
      </c>
      <c r="H48" s="24">
        <v>1.44</v>
      </c>
      <c r="I48" s="31"/>
      <c r="J48" s="31"/>
      <c r="K48" s="35"/>
    </row>
    <row r="49" spans="2:11" x14ac:dyDescent="0.3">
      <c r="B49" s="8" t="s">
        <v>2486</v>
      </c>
      <c r="C49" s="57" t="s">
        <v>632</v>
      </c>
      <c r="D49" s="54" t="s">
        <v>2487</v>
      </c>
      <c r="E49" s="6" t="s">
        <v>152</v>
      </c>
      <c r="F49" s="19">
        <v>6781</v>
      </c>
      <c r="G49" s="24">
        <v>2525.58</v>
      </c>
      <c r="H49" s="24">
        <v>1.38</v>
      </c>
      <c r="I49" s="31"/>
      <c r="J49" s="31"/>
      <c r="K49" s="35"/>
    </row>
    <row r="50" spans="2:11" x14ac:dyDescent="0.3">
      <c r="B50" s="8" t="s">
        <v>2425</v>
      </c>
      <c r="C50" s="57" t="s">
        <v>2150</v>
      </c>
      <c r="D50" s="54" t="s">
        <v>2426</v>
      </c>
      <c r="E50" s="6" t="s">
        <v>127</v>
      </c>
      <c r="F50" s="19">
        <v>418669</v>
      </c>
      <c r="G50" s="24">
        <v>2208.27</v>
      </c>
      <c r="H50" s="24">
        <v>1.21</v>
      </c>
      <c r="I50" s="31"/>
      <c r="J50" s="31"/>
      <c r="K50" s="35"/>
    </row>
    <row r="51" spans="2:11" x14ac:dyDescent="0.3">
      <c r="B51" s="8" t="s">
        <v>3061</v>
      </c>
      <c r="C51" s="57" t="s">
        <v>3062</v>
      </c>
      <c r="D51" s="54" t="s">
        <v>3063</v>
      </c>
      <c r="E51" s="6" t="s">
        <v>111</v>
      </c>
      <c r="F51" s="19">
        <v>69152</v>
      </c>
      <c r="G51" s="24">
        <v>2202.91</v>
      </c>
      <c r="H51" s="24">
        <v>1.21</v>
      </c>
      <c r="I51" s="31"/>
      <c r="J51" s="31"/>
      <c r="K51" s="35"/>
    </row>
    <row r="52" spans="2:11" x14ac:dyDescent="0.3">
      <c r="B52" s="8" t="s">
        <v>108</v>
      </c>
      <c r="C52" s="57" t="s">
        <v>109</v>
      </c>
      <c r="D52" s="54" t="s">
        <v>110</v>
      </c>
      <c r="E52" s="6" t="s">
        <v>111</v>
      </c>
      <c r="F52" s="19">
        <v>41011</v>
      </c>
      <c r="G52" s="24">
        <v>2140.77</v>
      </c>
      <c r="H52" s="24">
        <v>1.17</v>
      </c>
      <c r="I52" s="31"/>
      <c r="J52" s="31"/>
      <c r="K52" s="35"/>
    </row>
    <row r="53" spans="2:11" x14ac:dyDescent="0.3">
      <c r="B53" s="8" t="s">
        <v>139</v>
      </c>
      <c r="C53" s="57" t="s">
        <v>140</v>
      </c>
      <c r="D53" s="54" t="s">
        <v>141</v>
      </c>
      <c r="E53" s="6" t="s">
        <v>111</v>
      </c>
      <c r="F53" s="19">
        <v>69104</v>
      </c>
      <c r="G53" s="24">
        <v>2139.67</v>
      </c>
      <c r="H53" s="24">
        <v>1.17</v>
      </c>
      <c r="I53" s="31"/>
      <c r="J53" s="31"/>
      <c r="K53" s="35"/>
    </row>
    <row r="54" spans="2:11" x14ac:dyDescent="0.3">
      <c r="B54" s="8" t="s">
        <v>2563</v>
      </c>
      <c r="C54" s="57" t="s">
        <v>2564</v>
      </c>
      <c r="D54" s="54" t="s">
        <v>2565</v>
      </c>
      <c r="E54" s="6" t="s">
        <v>119</v>
      </c>
      <c r="F54" s="19">
        <v>195304</v>
      </c>
      <c r="G54" s="24">
        <v>1903.14</v>
      </c>
      <c r="H54" s="24">
        <v>1.04</v>
      </c>
      <c r="I54" s="31"/>
      <c r="J54" s="31"/>
      <c r="K54" s="35"/>
    </row>
    <row r="55" spans="2:11" x14ac:dyDescent="0.3">
      <c r="B55" s="8" t="s">
        <v>2561</v>
      </c>
      <c r="C55" s="57" t="s">
        <v>723</v>
      </c>
      <c r="D55" s="54" t="s">
        <v>2562</v>
      </c>
      <c r="E55" s="6" t="s">
        <v>90</v>
      </c>
      <c r="F55" s="19">
        <v>1397091</v>
      </c>
      <c r="G55" s="24">
        <v>1722.75</v>
      </c>
      <c r="H55" s="24">
        <v>0.94</v>
      </c>
      <c r="I55" s="31"/>
      <c r="J55" s="31"/>
      <c r="K55" s="35"/>
    </row>
    <row r="56" spans="2:11" x14ac:dyDescent="0.3">
      <c r="B56" s="8" t="s">
        <v>2499</v>
      </c>
      <c r="C56" s="57" t="s">
        <v>2500</v>
      </c>
      <c r="D56" s="54" t="s">
        <v>2501</v>
      </c>
      <c r="E56" s="6" t="s">
        <v>174</v>
      </c>
      <c r="F56" s="19">
        <v>59403</v>
      </c>
      <c r="G56" s="24">
        <v>1621.11</v>
      </c>
      <c r="H56" s="24">
        <v>0.89</v>
      </c>
      <c r="I56" s="31"/>
      <c r="J56" s="31"/>
      <c r="K56" s="35"/>
    </row>
    <row r="57" spans="2:11" x14ac:dyDescent="0.3">
      <c r="B57" s="8" t="s">
        <v>2488</v>
      </c>
      <c r="C57" s="57" t="s">
        <v>2489</v>
      </c>
      <c r="D57" s="54" t="s">
        <v>2490</v>
      </c>
      <c r="E57" s="6" t="s">
        <v>86</v>
      </c>
      <c r="F57" s="19">
        <v>338959</v>
      </c>
      <c r="G57" s="24">
        <v>1615.14</v>
      </c>
      <c r="H57" s="24">
        <v>0.89</v>
      </c>
      <c r="I57" s="31"/>
      <c r="J57" s="31"/>
      <c r="K57" s="35"/>
    </row>
    <row r="58" spans="2:11" x14ac:dyDescent="0.3">
      <c r="B58" s="8" t="s">
        <v>472</v>
      </c>
      <c r="C58" s="57" t="s">
        <v>473</v>
      </c>
      <c r="D58" s="54" t="s">
        <v>474</v>
      </c>
      <c r="E58" s="6" t="s">
        <v>94</v>
      </c>
      <c r="F58" s="19">
        <v>173573</v>
      </c>
      <c r="G58" s="24">
        <v>1552.96</v>
      </c>
      <c r="H58" s="24">
        <v>0.85</v>
      </c>
      <c r="I58" s="31"/>
      <c r="J58" s="31"/>
      <c r="K58" s="35"/>
    </row>
    <row r="59" spans="2:11" x14ac:dyDescent="0.3">
      <c r="B59" s="8" t="s">
        <v>3064</v>
      </c>
      <c r="C59" s="57" t="s">
        <v>695</v>
      </c>
      <c r="D59" s="54" t="s">
        <v>3065</v>
      </c>
      <c r="E59" s="6" t="s">
        <v>90</v>
      </c>
      <c r="F59" s="19">
        <v>728204</v>
      </c>
      <c r="G59" s="24">
        <v>802.55</v>
      </c>
      <c r="H59" s="24">
        <v>0.44</v>
      </c>
      <c r="I59" s="31"/>
      <c r="J59" s="31"/>
      <c r="K59" s="35"/>
    </row>
    <row r="60" spans="2:11" x14ac:dyDescent="0.3">
      <c r="C60" s="58" t="s">
        <v>185</v>
      </c>
      <c r="D60" s="54"/>
      <c r="E60" s="6"/>
      <c r="F60" s="19"/>
      <c r="G60" s="25">
        <v>182434.48</v>
      </c>
      <c r="H60" s="25">
        <v>99.99</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5</v>
      </c>
      <c r="D66" s="54"/>
      <c r="E66" s="6"/>
      <c r="F66" s="19"/>
      <c r="G66" s="24"/>
      <c r="H66" s="24"/>
      <c r="I66" s="31"/>
      <c r="J66" s="31"/>
      <c r="K66" s="35"/>
    </row>
    <row r="67" spans="1:11" x14ac:dyDescent="0.3">
      <c r="C67" s="59" t="s">
        <v>6</v>
      </c>
      <c r="D67" s="54"/>
      <c r="E67" s="6"/>
      <c r="F67" s="19"/>
      <c r="G67" s="24"/>
      <c r="H67" s="24"/>
      <c r="I67" s="31"/>
      <c r="J67" s="31"/>
      <c r="K67" s="35"/>
    </row>
    <row r="68" spans="1:11" x14ac:dyDescent="0.3">
      <c r="B68" s="8" t="s">
        <v>193</v>
      </c>
      <c r="C68" s="57" t="s">
        <v>96</v>
      </c>
      <c r="D68" s="54" t="s">
        <v>194</v>
      </c>
      <c r="E68" s="6" t="s">
        <v>195</v>
      </c>
      <c r="F68" s="19">
        <v>725080</v>
      </c>
      <c r="G68" s="24">
        <v>73.17</v>
      </c>
      <c r="H68" s="24">
        <v>0.04</v>
      </c>
      <c r="I68" s="31">
        <v>6.05</v>
      </c>
      <c r="J68" s="31"/>
      <c r="K68" s="35" t="s">
        <v>5171</v>
      </c>
    </row>
    <row r="69" spans="1:11" x14ac:dyDescent="0.3">
      <c r="C69" s="58" t="s">
        <v>185</v>
      </c>
      <c r="D69" s="54"/>
      <c r="E69" s="6"/>
      <c r="F69" s="19"/>
      <c r="G69" s="25">
        <v>73.17</v>
      </c>
      <c r="H69" s="25">
        <v>0.04</v>
      </c>
      <c r="I69" s="31"/>
      <c r="J69" s="31"/>
      <c r="K69" s="35"/>
    </row>
    <row r="70" spans="1:11" x14ac:dyDescent="0.3">
      <c r="C70" s="57"/>
      <c r="D70" s="54"/>
      <c r="E70" s="6"/>
      <c r="F70" s="19"/>
      <c r="G70" s="24"/>
      <c r="H70" s="24"/>
      <c r="I70" s="31"/>
      <c r="J70" s="31"/>
      <c r="K70" s="35"/>
    </row>
    <row r="71" spans="1:11" x14ac:dyDescent="0.3">
      <c r="C71" s="58" t="s">
        <v>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8</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9</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10</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11</v>
      </c>
      <c r="D79" s="54"/>
      <c r="E79" s="6"/>
      <c r="F79" s="19"/>
      <c r="G79" s="24"/>
      <c r="H79" s="24"/>
      <c r="I79" s="31"/>
      <c r="J79" s="31"/>
      <c r="K79" s="35"/>
    </row>
    <row r="80" spans="1: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200</v>
      </c>
      <c r="C103" s="57" t="s">
        <v>201</v>
      </c>
      <c r="D103" s="54"/>
      <c r="E103" s="6"/>
      <c r="F103" s="19"/>
      <c r="G103" s="24">
        <v>157.04</v>
      </c>
      <c r="H103" s="24">
        <v>0.09</v>
      </c>
      <c r="I103" s="31"/>
      <c r="J103" s="31"/>
      <c r="K103" s="35"/>
    </row>
    <row r="104" spans="1:54" x14ac:dyDescent="0.3">
      <c r="C104" s="58" t="s">
        <v>185</v>
      </c>
      <c r="D104" s="54"/>
      <c r="E104" s="6"/>
      <c r="F104" s="19"/>
      <c r="G104" s="25">
        <v>157.04</v>
      </c>
      <c r="H104" s="25">
        <v>0.09</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5160</v>
      </c>
      <c r="D107" s="54"/>
      <c r="E107" s="6"/>
      <c r="F107" s="19"/>
      <c r="G107" s="24" t="s">
        <v>2</v>
      </c>
      <c r="H107" s="24" t="s">
        <v>2</v>
      </c>
      <c r="I107" s="31"/>
      <c r="J107" s="31"/>
      <c r="K107" s="35"/>
      <c r="L107" s="3"/>
      <c r="AI107" s="3"/>
      <c r="AV107" s="3"/>
      <c r="AX107" s="3"/>
      <c r="BB107" s="3"/>
    </row>
    <row r="108" spans="1:54" x14ac:dyDescent="0.3">
      <c r="B108" s="8"/>
      <c r="C108" s="57" t="s">
        <v>202</v>
      </c>
      <c r="D108" s="54"/>
      <c r="E108" s="6"/>
      <c r="F108" s="19"/>
      <c r="G108" s="24">
        <v>-176.06</v>
      </c>
      <c r="H108" s="24">
        <v>-0.12000000000000001</v>
      </c>
      <c r="I108" s="31"/>
      <c r="J108" s="31"/>
      <c r="K108" s="35"/>
    </row>
    <row r="109" spans="1:54" x14ac:dyDescent="0.3">
      <c r="C109" s="58" t="s">
        <v>185</v>
      </c>
      <c r="D109" s="54"/>
      <c r="E109" s="6"/>
      <c r="F109" s="19"/>
      <c r="G109" s="25">
        <v>-176.06</v>
      </c>
      <c r="H109" s="25">
        <v>-0.12000000000000001</v>
      </c>
      <c r="I109" s="31"/>
      <c r="J109" s="31"/>
      <c r="K109" s="35"/>
    </row>
    <row r="110" spans="1:54" x14ac:dyDescent="0.3">
      <c r="C110" s="57"/>
      <c r="D110" s="54"/>
      <c r="E110" s="6"/>
      <c r="F110" s="19"/>
      <c r="G110" s="24"/>
      <c r="H110" s="24"/>
      <c r="I110" s="31"/>
      <c r="J110" s="31"/>
      <c r="K110" s="35"/>
    </row>
    <row r="111" spans="1:54" x14ac:dyDescent="0.3">
      <c r="C111" s="60" t="s">
        <v>203</v>
      </c>
      <c r="D111" s="55"/>
      <c r="E111" s="5"/>
      <c r="F111" s="20"/>
      <c r="G111" s="26">
        <v>182488.63</v>
      </c>
      <c r="H111" s="26">
        <v>100</v>
      </c>
      <c r="I111" s="32"/>
      <c r="J111" s="32"/>
      <c r="K111" s="36"/>
    </row>
    <row r="114" spans="3:11" x14ac:dyDescent="0.3">
      <c r="C114" s="1" t="s">
        <v>204</v>
      </c>
    </row>
    <row r="115" spans="3:11" x14ac:dyDescent="0.3">
      <c r="C115" s="37" t="s">
        <v>205</v>
      </c>
      <c r="D115" s="37"/>
      <c r="E115" s="37"/>
      <c r="F115" s="37"/>
      <c r="G115" s="37"/>
      <c r="H115" s="37"/>
      <c r="I115" s="37"/>
      <c r="J115" s="37"/>
      <c r="K115" s="37"/>
    </row>
    <row r="116" spans="3:11" x14ac:dyDescent="0.3">
      <c r="C116" s="2" t="s">
        <v>206</v>
      </c>
    </row>
    <row r="117" spans="3:11" x14ac:dyDescent="0.3">
      <c r="C117" s="2" t="s">
        <v>207</v>
      </c>
    </row>
    <row r="118" spans="3:11" ht="30" customHeight="1" x14ac:dyDescent="0.3">
      <c r="C118" s="88" t="s">
        <v>208</v>
      </c>
      <c r="D118" s="89"/>
      <c r="E118" s="89"/>
      <c r="F118" s="89"/>
      <c r="G118" s="89"/>
      <c r="H118" s="89"/>
      <c r="I118" s="89"/>
      <c r="J118" s="89"/>
      <c r="K118" s="89"/>
    </row>
    <row r="119" spans="3:11" x14ac:dyDescent="0.3">
      <c r="C119" s="2" t="s">
        <v>209</v>
      </c>
    </row>
    <row r="121" spans="3:11" x14ac:dyDescent="0.3">
      <c r="C121" s="1" t="s">
        <v>5306</v>
      </c>
      <c r="E121" s="86" t="s">
        <v>5307</v>
      </c>
    </row>
    <row r="122" spans="3:11" x14ac:dyDescent="0.3">
      <c r="E122" s="2" t="s">
        <v>5342</v>
      </c>
    </row>
  </sheetData>
  <mergeCells count="1">
    <mergeCell ref="C118:K118"/>
  </mergeCells>
  <hyperlinks>
    <hyperlink ref="J2" location="'Index'!A1" display="'Index'!A1" xr:uid="{1717E986-0CCE-4247-87F1-4279364BA287}"/>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1C179-2370-4CBF-AB59-40E2DD16D7E4}">
  <sheetPr codeName="Sheet1"/>
  <dimension ref="A1:IV89"/>
  <sheetViews>
    <sheetView showGridLines="0" zoomScale="90" zoomScaleNormal="90" workbookViewId="0">
      <pane ySplit="6" topLeftCell="A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3433</v>
      </c>
      <c r="J2" s="38" t="s">
        <v>4904</v>
      </c>
    </row>
    <row r="3" spans="1:54" ht="16.2" x14ac:dyDescent="0.35">
      <c r="C3" s="1" t="s">
        <v>28</v>
      </c>
      <c r="D3" s="21" t="s">
        <v>3434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3435</v>
      </c>
      <c r="C26" s="57" t="s">
        <v>3436</v>
      </c>
      <c r="D26" s="54" t="s">
        <v>3437</v>
      </c>
      <c r="E26" s="6" t="s">
        <v>199</v>
      </c>
      <c r="F26" s="19">
        <v>9500000</v>
      </c>
      <c r="G26" s="24">
        <v>9631.69</v>
      </c>
      <c r="H26" s="24">
        <v>24.21</v>
      </c>
      <c r="I26" s="31">
        <v>5.8353153999999998</v>
      </c>
      <c r="J26" s="31"/>
      <c r="K26" s="35"/>
    </row>
    <row r="27" spans="1:11" x14ac:dyDescent="0.3">
      <c r="B27" s="8" t="s">
        <v>3438</v>
      </c>
      <c r="C27" s="57" t="s">
        <v>3439</v>
      </c>
      <c r="D27" s="54" t="s">
        <v>3440</v>
      </c>
      <c r="E27" s="6" t="s">
        <v>199</v>
      </c>
      <c r="F27" s="19">
        <v>6000000</v>
      </c>
      <c r="G27" s="24">
        <v>6083.86</v>
      </c>
      <c r="H27" s="24">
        <v>15.29</v>
      </c>
      <c r="I27" s="31">
        <v>5.8364215000000002</v>
      </c>
      <c r="J27" s="31"/>
      <c r="K27" s="35"/>
    </row>
    <row r="28" spans="1:11" x14ac:dyDescent="0.3">
      <c r="B28" s="8" t="s">
        <v>3441</v>
      </c>
      <c r="C28" s="57" t="s">
        <v>3442</v>
      </c>
      <c r="D28" s="54" t="s">
        <v>3443</v>
      </c>
      <c r="E28" s="6" t="s">
        <v>199</v>
      </c>
      <c r="F28" s="19">
        <v>4500000</v>
      </c>
      <c r="G28" s="24">
        <v>4563.6899999999996</v>
      </c>
      <c r="H28" s="24">
        <v>11.47</v>
      </c>
      <c r="I28" s="31">
        <v>5.7863550999999998</v>
      </c>
      <c r="J28" s="31"/>
      <c r="K28" s="35"/>
    </row>
    <row r="29" spans="1:11" x14ac:dyDescent="0.3">
      <c r="B29" s="8" t="s">
        <v>3444</v>
      </c>
      <c r="C29" s="57" t="s">
        <v>3445</v>
      </c>
      <c r="D29" s="54" t="s">
        <v>3446</v>
      </c>
      <c r="E29" s="6" t="s">
        <v>199</v>
      </c>
      <c r="F29" s="19">
        <v>2500000</v>
      </c>
      <c r="G29" s="24">
        <v>2529.27</v>
      </c>
      <c r="H29" s="24">
        <v>6.36</v>
      </c>
      <c r="I29" s="31">
        <v>5.8128377999999996</v>
      </c>
      <c r="J29" s="31"/>
      <c r="K29" s="35"/>
    </row>
    <row r="30" spans="1:11" x14ac:dyDescent="0.3">
      <c r="B30" s="8" t="s">
        <v>3447</v>
      </c>
      <c r="C30" s="57" t="s">
        <v>3448</v>
      </c>
      <c r="D30" s="54" t="s">
        <v>3449</v>
      </c>
      <c r="E30" s="6" t="s">
        <v>199</v>
      </c>
      <c r="F30" s="19">
        <v>2000000</v>
      </c>
      <c r="G30" s="24">
        <v>2028.15</v>
      </c>
      <c r="H30" s="24">
        <v>5.0999999999999996</v>
      </c>
      <c r="I30" s="31">
        <v>5.8202056000000004</v>
      </c>
      <c r="J30" s="31"/>
      <c r="K30" s="35"/>
    </row>
    <row r="31" spans="1:11" x14ac:dyDescent="0.3">
      <c r="B31" s="8" t="s">
        <v>3450</v>
      </c>
      <c r="C31" s="57" t="s">
        <v>3451</v>
      </c>
      <c r="D31" s="54" t="s">
        <v>3452</v>
      </c>
      <c r="E31" s="6" t="s">
        <v>199</v>
      </c>
      <c r="F31" s="19">
        <v>1000000</v>
      </c>
      <c r="G31" s="24">
        <v>1014.03</v>
      </c>
      <c r="H31" s="24">
        <v>2.5499999999999998</v>
      </c>
      <c r="I31" s="31">
        <v>5.7863550999999998</v>
      </c>
      <c r="J31" s="31"/>
      <c r="K31" s="35"/>
    </row>
    <row r="32" spans="1:11" x14ac:dyDescent="0.3">
      <c r="C32" s="58" t="s">
        <v>185</v>
      </c>
      <c r="D32" s="54"/>
      <c r="E32" s="6"/>
      <c r="F32" s="19"/>
      <c r="G32" s="25">
        <v>25850.69</v>
      </c>
      <c r="H32" s="25">
        <v>64.98</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3453</v>
      </c>
      <c r="C44" s="57" t="s">
        <v>3454</v>
      </c>
      <c r="D44" s="54" t="s">
        <v>3455</v>
      </c>
      <c r="E44" s="6" t="s">
        <v>199</v>
      </c>
      <c r="F44" s="19">
        <v>4714500</v>
      </c>
      <c r="G44" s="24">
        <v>4553.3100000000004</v>
      </c>
      <c r="H44" s="24">
        <v>11.45</v>
      </c>
      <c r="I44" s="31">
        <v>5.7503704999999998</v>
      </c>
      <c r="J44" s="31"/>
      <c r="K44" s="35"/>
    </row>
    <row r="45" spans="1:11" x14ac:dyDescent="0.3">
      <c r="B45" s="8" t="s">
        <v>3456</v>
      </c>
      <c r="C45" s="57" t="s">
        <v>3457</v>
      </c>
      <c r="D45" s="54" t="s">
        <v>3458</v>
      </c>
      <c r="E45" s="6" t="s">
        <v>199</v>
      </c>
      <c r="F45" s="19">
        <v>1800000</v>
      </c>
      <c r="G45" s="24">
        <v>1755.02</v>
      </c>
      <c r="H45" s="24">
        <v>4.41</v>
      </c>
      <c r="I45" s="31">
        <v>5.67</v>
      </c>
      <c r="J45" s="31"/>
      <c r="K45" s="35"/>
    </row>
    <row r="46" spans="1:11" x14ac:dyDescent="0.3">
      <c r="B46" s="8" t="s">
        <v>3459</v>
      </c>
      <c r="C46" s="57" t="s">
        <v>3460</v>
      </c>
      <c r="D46" s="54" t="s">
        <v>3461</v>
      </c>
      <c r="E46" s="6" t="s">
        <v>199</v>
      </c>
      <c r="F46" s="19">
        <v>1471900</v>
      </c>
      <c r="G46" s="24">
        <v>1421.35</v>
      </c>
      <c r="H46" s="24">
        <v>3.57</v>
      </c>
      <c r="I46" s="31">
        <v>5.7503704999999998</v>
      </c>
      <c r="J46" s="31"/>
      <c r="K46" s="35"/>
    </row>
    <row r="47" spans="1:11" x14ac:dyDescent="0.3">
      <c r="B47" s="8" t="s">
        <v>3407</v>
      </c>
      <c r="C47" s="57" t="s">
        <v>3408</v>
      </c>
      <c r="D47" s="54" t="s">
        <v>3409</v>
      </c>
      <c r="E47" s="6" t="s">
        <v>199</v>
      </c>
      <c r="F47" s="19">
        <v>1150000</v>
      </c>
      <c r="G47" s="24">
        <v>1120.07</v>
      </c>
      <c r="H47" s="24">
        <v>2.82</v>
      </c>
      <c r="I47" s="31">
        <v>5.67</v>
      </c>
      <c r="J47" s="31"/>
      <c r="K47" s="35"/>
    </row>
    <row r="48" spans="1:11" x14ac:dyDescent="0.3">
      <c r="B48" s="8" t="s">
        <v>3462</v>
      </c>
      <c r="C48" s="57" t="s">
        <v>3463</v>
      </c>
      <c r="D48" s="54" t="s">
        <v>3464</v>
      </c>
      <c r="E48" s="6" t="s">
        <v>199</v>
      </c>
      <c r="F48" s="19">
        <v>1022000</v>
      </c>
      <c r="G48" s="24">
        <v>986.44</v>
      </c>
      <c r="H48" s="24">
        <v>2.48</v>
      </c>
      <c r="I48" s="31">
        <v>5.7503704999999998</v>
      </c>
      <c r="J48" s="31"/>
      <c r="K48" s="35"/>
    </row>
    <row r="49" spans="1:11" x14ac:dyDescent="0.3">
      <c r="B49" s="8" t="s">
        <v>3465</v>
      </c>
      <c r="C49" s="57" t="s">
        <v>3466</v>
      </c>
      <c r="D49" s="54" t="s">
        <v>3467</v>
      </c>
      <c r="E49" s="6" t="s">
        <v>199</v>
      </c>
      <c r="F49" s="19">
        <v>1015300</v>
      </c>
      <c r="G49" s="24">
        <v>979.37</v>
      </c>
      <c r="H49" s="24">
        <v>2.46</v>
      </c>
      <c r="I49" s="31">
        <v>5.7503704999999998</v>
      </c>
      <c r="J49" s="31"/>
      <c r="K49" s="35"/>
    </row>
    <row r="50" spans="1:11" x14ac:dyDescent="0.3">
      <c r="B50" s="8" t="s">
        <v>3468</v>
      </c>
      <c r="C50" s="57" t="s">
        <v>3469</v>
      </c>
      <c r="D50" s="54" t="s">
        <v>3470</v>
      </c>
      <c r="E50" s="6" t="s">
        <v>199</v>
      </c>
      <c r="F50" s="19">
        <v>700000</v>
      </c>
      <c r="G50" s="24">
        <v>675.86</v>
      </c>
      <c r="H50" s="24">
        <v>1.7</v>
      </c>
      <c r="I50" s="31">
        <v>5.7503704999999998</v>
      </c>
      <c r="J50" s="31"/>
      <c r="K50" s="35"/>
    </row>
    <row r="51" spans="1:11" x14ac:dyDescent="0.3">
      <c r="B51" s="8" t="s">
        <v>1900</v>
      </c>
      <c r="C51" s="57" t="s">
        <v>1901</v>
      </c>
      <c r="D51" s="54" t="s">
        <v>1902</v>
      </c>
      <c r="E51" s="6" t="s">
        <v>199</v>
      </c>
      <c r="F51" s="19">
        <v>575000</v>
      </c>
      <c r="G51" s="24">
        <v>555.6</v>
      </c>
      <c r="H51" s="24">
        <v>1.4</v>
      </c>
      <c r="I51" s="31">
        <v>5.7503704999999998</v>
      </c>
      <c r="J51" s="31"/>
      <c r="K51" s="35"/>
    </row>
    <row r="52" spans="1:11" x14ac:dyDescent="0.3">
      <c r="B52" s="8" t="s">
        <v>3416</v>
      </c>
      <c r="C52" s="57" t="s">
        <v>3417</v>
      </c>
      <c r="D52" s="54" t="s">
        <v>3418</v>
      </c>
      <c r="E52" s="6" t="s">
        <v>199</v>
      </c>
      <c r="F52" s="19">
        <v>552000</v>
      </c>
      <c r="G52" s="24">
        <v>541.04999999999995</v>
      </c>
      <c r="H52" s="24">
        <v>1.36</v>
      </c>
      <c r="I52" s="31">
        <v>5.6384999999999996</v>
      </c>
      <c r="J52" s="31"/>
      <c r="K52" s="35"/>
    </row>
    <row r="53" spans="1:11" x14ac:dyDescent="0.3">
      <c r="B53" s="8" t="s">
        <v>3471</v>
      </c>
      <c r="C53" s="57" t="s">
        <v>3472</v>
      </c>
      <c r="D53" s="54" t="s">
        <v>3473</v>
      </c>
      <c r="E53" s="6" t="s">
        <v>199</v>
      </c>
      <c r="F53" s="19">
        <v>275000</v>
      </c>
      <c r="G53" s="24">
        <v>267.20999999999998</v>
      </c>
      <c r="H53" s="24">
        <v>0.67</v>
      </c>
      <c r="I53" s="31">
        <v>5.7503704999999998</v>
      </c>
      <c r="J53" s="31"/>
      <c r="K53" s="35"/>
    </row>
    <row r="54" spans="1:11" x14ac:dyDescent="0.3">
      <c r="B54" s="8" t="s">
        <v>3419</v>
      </c>
      <c r="C54" s="57" t="s">
        <v>3420</v>
      </c>
      <c r="D54" s="54" t="s">
        <v>3421</v>
      </c>
      <c r="E54" s="6" t="s">
        <v>199</v>
      </c>
      <c r="F54" s="19">
        <v>157000</v>
      </c>
      <c r="G54" s="24">
        <v>153.72</v>
      </c>
      <c r="H54" s="24">
        <v>0.39</v>
      </c>
      <c r="I54" s="31">
        <v>5.649</v>
      </c>
      <c r="J54" s="31"/>
      <c r="K54" s="35"/>
    </row>
    <row r="55" spans="1:11" x14ac:dyDescent="0.3">
      <c r="B55" s="8" t="s">
        <v>3413</v>
      </c>
      <c r="C55" s="57" t="s">
        <v>3414</v>
      </c>
      <c r="D55" s="54" t="s">
        <v>3415</v>
      </c>
      <c r="E55" s="6" t="s">
        <v>199</v>
      </c>
      <c r="F55" s="19">
        <v>75000</v>
      </c>
      <c r="G55" s="24">
        <v>73.72</v>
      </c>
      <c r="H55" s="24">
        <v>0.19</v>
      </c>
      <c r="I55" s="31">
        <v>5.6125499999999997</v>
      </c>
      <c r="J55" s="31"/>
      <c r="K55" s="35"/>
    </row>
    <row r="56" spans="1:11" x14ac:dyDescent="0.3">
      <c r="C56" s="58" t="s">
        <v>185</v>
      </c>
      <c r="D56" s="54"/>
      <c r="E56" s="6"/>
      <c r="F56" s="19"/>
      <c r="G56" s="25">
        <v>13082.72</v>
      </c>
      <c r="H56" s="25">
        <v>32.9</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200</v>
      </c>
      <c r="C70" s="57" t="s">
        <v>201</v>
      </c>
      <c r="D70" s="54"/>
      <c r="E70" s="6"/>
      <c r="F70" s="19"/>
      <c r="G70" s="24">
        <v>22.65</v>
      </c>
      <c r="H70" s="24">
        <v>0.06</v>
      </c>
      <c r="I70" s="31"/>
      <c r="J70" s="31"/>
      <c r="K70" s="35"/>
    </row>
    <row r="71" spans="1:54" x14ac:dyDescent="0.3">
      <c r="C71" s="58" t="s">
        <v>185</v>
      </c>
      <c r="D71" s="54"/>
      <c r="E71" s="6"/>
      <c r="F71" s="19"/>
      <c r="G71" s="25">
        <v>22.65</v>
      </c>
      <c r="H71" s="25">
        <v>0.06</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5160</v>
      </c>
      <c r="D74" s="54"/>
      <c r="E74" s="6"/>
      <c r="F74" s="19"/>
      <c r="G74" s="24" t="s">
        <v>2</v>
      </c>
      <c r="H74" s="24" t="s">
        <v>2</v>
      </c>
      <c r="I74" s="31"/>
      <c r="J74" s="31"/>
      <c r="K74" s="35"/>
      <c r="L74" s="3"/>
      <c r="AI74" s="3"/>
      <c r="AV74" s="3"/>
      <c r="AX74" s="3"/>
      <c r="BB74" s="3"/>
    </row>
    <row r="75" spans="1:54" x14ac:dyDescent="0.3">
      <c r="B75" s="8"/>
      <c r="C75" s="57" t="s">
        <v>202</v>
      </c>
      <c r="D75" s="54"/>
      <c r="E75" s="6"/>
      <c r="F75" s="19"/>
      <c r="G75" s="24">
        <v>823.9</v>
      </c>
      <c r="H75" s="24">
        <v>2.06</v>
      </c>
      <c r="I75" s="31"/>
      <c r="J75" s="31"/>
      <c r="K75" s="35"/>
    </row>
    <row r="76" spans="1:54" x14ac:dyDescent="0.3">
      <c r="C76" s="58" t="s">
        <v>185</v>
      </c>
      <c r="D76" s="54"/>
      <c r="E76" s="6"/>
      <c r="F76" s="19"/>
      <c r="G76" s="25">
        <v>823.9</v>
      </c>
      <c r="H76" s="25">
        <v>2.06</v>
      </c>
      <c r="I76" s="31"/>
      <c r="J76" s="31"/>
      <c r="K76" s="35"/>
    </row>
    <row r="77" spans="1:54" x14ac:dyDescent="0.3">
      <c r="C77" s="57"/>
      <c r="D77" s="54"/>
      <c r="E77" s="6"/>
      <c r="F77" s="19"/>
      <c r="G77" s="24"/>
      <c r="H77" s="24"/>
      <c r="I77" s="31"/>
      <c r="J77" s="31"/>
      <c r="K77" s="35"/>
    </row>
    <row r="78" spans="1:54" x14ac:dyDescent="0.3">
      <c r="C78" s="60" t="s">
        <v>203</v>
      </c>
      <c r="D78" s="55"/>
      <c r="E78" s="5"/>
      <c r="F78" s="20"/>
      <c r="G78" s="26">
        <v>39779.96</v>
      </c>
      <c r="H78" s="26">
        <v>100</v>
      </c>
      <c r="I78" s="32"/>
      <c r="J78" s="32"/>
      <c r="K78" s="36"/>
    </row>
    <row r="81" spans="3:11" x14ac:dyDescent="0.3">
      <c r="C81" s="1" t="s">
        <v>204</v>
      </c>
    </row>
    <row r="82" spans="3:11" x14ac:dyDescent="0.3">
      <c r="C82" s="37" t="s">
        <v>205</v>
      </c>
      <c r="D82" s="37"/>
      <c r="E82" s="37"/>
      <c r="F82" s="37"/>
      <c r="G82" s="37"/>
      <c r="H82" s="37"/>
      <c r="I82" s="37"/>
      <c r="J82" s="37"/>
      <c r="K82" s="37"/>
    </row>
    <row r="83" spans="3:11" x14ac:dyDescent="0.3">
      <c r="C83" s="2" t="s">
        <v>206</v>
      </c>
    </row>
    <row r="84" spans="3:11" x14ac:dyDescent="0.3">
      <c r="C84" s="2" t="s">
        <v>207</v>
      </c>
    </row>
    <row r="85" spans="3:11" ht="30" customHeight="1" x14ac:dyDescent="0.3">
      <c r="C85" s="88" t="s">
        <v>208</v>
      </c>
      <c r="D85" s="89"/>
      <c r="E85" s="89"/>
      <c r="F85" s="89"/>
      <c r="G85" s="89"/>
      <c r="H85" s="89"/>
      <c r="I85" s="89"/>
      <c r="J85" s="89"/>
      <c r="K85" s="89"/>
    </row>
    <row r="86" spans="3:11" x14ac:dyDescent="0.3">
      <c r="C86" s="2" t="s">
        <v>209</v>
      </c>
    </row>
    <row r="88" spans="3:11" x14ac:dyDescent="0.3">
      <c r="C88" s="1" t="s">
        <v>5306</v>
      </c>
      <c r="E88" s="86" t="s">
        <v>5307</v>
      </c>
    </row>
    <row r="89" spans="3:11" x14ac:dyDescent="0.3">
      <c r="E89" s="2" t="s">
        <v>5313</v>
      </c>
    </row>
  </sheetData>
  <mergeCells count="1">
    <mergeCell ref="C85:K85"/>
  </mergeCells>
  <hyperlinks>
    <hyperlink ref="J2" location="'Index'!A1" display="'Index'!A1" xr:uid="{9C3186D0-3686-4AA2-B6A3-D544AC7E02DF}"/>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378B2-6D7D-45C9-93C7-96F7A0DA8108}">
  <sheetPr codeName="Sheet1"/>
  <dimension ref="A1:IV105"/>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814</v>
      </c>
      <c r="J2" s="38" t="s">
        <v>4904</v>
      </c>
    </row>
    <row r="3" spans="1:54" ht="16.2" x14ac:dyDescent="0.35">
      <c r="C3" s="1" t="s">
        <v>28</v>
      </c>
      <c r="D3" s="21" t="s">
        <v>815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816</v>
      </c>
      <c r="C18" s="57" t="s">
        <v>672</v>
      </c>
      <c r="D18" s="54" t="s">
        <v>817</v>
      </c>
      <c r="E18" s="6" t="s">
        <v>653</v>
      </c>
      <c r="F18" s="19">
        <v>15000</v>
      </c>
      <c r="G18" s="24">
        <v>15275.97</v>
      </c>
      <c r="H18" s="24">
        <v>7.04</v>
      </c>
      <c r="I18" s="31">
        <v>6.7431999999999999</v>
      </c>
      <c r="J18" s="31"/>
      <c r="K18" s="35"/>
    </row>
    <row r="19" spans="2:11" x14ac:dyDescent="0.3">
      <c r="B19" s="8" t="s">
        <v>818</v>
      </c>
      <c r="C19" s="57" t="s">
        <v>251</v>
      </c>
      <c r="D19" s="54" t="s">
        <v>819</v>
      </c>
      <c r="E19" s="6" t="s">
        <v>670</v>
      </c>
      <c r="F19" s="19">
        <v>7500</v>
      </c>
      <c r="G19" s="24">
        <v>7834.43</v>
      </c>
      <c r="H19" s="24">
        <v>3.61</v>
      </c>
      <c r="I19" s="31">
        <v>7.4794</v>
      </c>
      <c r="J19" s="31"/>
      <c r="K19" s="35" t="s">
        <v>649</v>
      </c>
    </row>
    <row r="20" spans="2:11" x14ac:dyDescent="0.3">
      <c r="B20" s="8" t="s">
        <v>820</v>
      </c>
      <c r="C20" s="57" t="s">
        <v>726</v>
      </c>
      <c r="D20" s="54" t="s">
        <v>821</v>
      </c>
      <c r="E20" s="6" t="s">
        <v>653</v>
      </c>
      <c r="F20" s="19">
        <v>7500</v>
      </c>
      <c r="G20" s="24">
        <v>7518.56</v>
      </c>
      <c r="H20" s="24">
        <v>3.46</v>
      </c>
      <c r="I20" s="31">
        <v>7.3673999999999999</v>
      </c>
      <c r="J20" s="31"/>
      <c r="K20" s="35"/>
    </row>
    <row r="21" spans="2:11" x14ac:dyDescent="0.3">
      <c r="B21" s="8" t="s">
        <v>822</v>
      </c>
      <c r="C21" s="57" t="s">
        <v>823</v>
      </c>
      <c r="D21" s="54" t="s">
        <v>824</v>
      </c>
      <c r="E21" s="6" t="s">
        <v>825</v>
      </c>
      <c r="F21" s="19">
        <v>7500</v>
      </c>
      <c r="G21" s="24">
        <v>7142.56</v>
      </c>
      <c r="H21" s="24">
        <v>3.29</v>
      </c>
      <c r="I21" s="31">
        <v>8.06</v>
      </c>
      <c r="J21" s="31"/>
      <c r="K21" s="35" t="s">
        <v>649</v>
      </c>
    </row>
    <row r="22" spans="2:11" x14ac:dyDescent="0.3">
      <c r="B22" s="8" t="s">
        <v>654</v>
      </c>
      <c r="C22" s="57" t="s">
        <v>655</v>
      </c>
      <c r="D22" s="54" t="s">
        <v>656</v>
      </c>
      <c r="E22" s="6" t="s">
        <v>657</v>
      </c>
      <c r="F22" s="19">
        <v>6000</v>
      </c>
      <c r="G22" s="24">
        <v>6114.61</v>
      </c>
      <c r="H22" s="24">
        <v>2.82</v>
      </c>
      <c r="I22" s="31">
        <v>8.0702999999999996</v>
      </c>
      <c r="J22" s="31"/>
      <c r="K22" s="35" t="s">
        <v>649</v>
      </c>
    </row>
    <row r="23" spans="2:11" x14ac:dyDescent="0.3">
      <c r="B23" s="8" t="s">
        <v>826</v>
      </c>
      <c r="C23" s="57" t="s">
        <v>827</v>
      </c>
      <c r="D23" s="54" t="s">
        <v>828</v>
      </c>
      <c r="E23" s="6" t="s">
        <v>657</v>
      </c>
      <c r="F23" s="19">
        <v>6000</v>
      </c>
      <c r="G23" s="24">
        <v>6037.18</v>
      </c>
      <c r="H23" s="24">
        <v>2.78</v>
      </c>
      <c r="I23" s="31">
        <v>8.4</v>
      </c>
      <c r="J23" s="31"/>
      <c r="K23" s="35"/>
    </row>
    <row r="24" spans="2:11" x14ac:dyDescent="0.3">
      <c r="B24" s="8" t="s">
        <v>829</v>
      </c>
      <c r="C24" s="57" t="s">
        <v>830</v>
      </c>
      <c r="D24" s="54" t="s">
        <v>831</v>
      </c>
      <c r="E24" s="6" t="s">
        <v>783</v>
      </c>
      <c r="F24" s="19">
        <v>6000</v>
      </c>
      <c r="G24" s="24">
        <v>6013.43</v>
      </c>
      <c r="H24" s="24">
        <v>2.77</v>
      </c>
      <c r="I24" s="31">
        <v>8.6295999999999999</v>
      </c>
      <c r="J24" s="31"/>
      <c r="K24" s="35" t="s">
        <v>649</v>
      </c>
    </row>
    <row r="25" spans="2:11" x14ac:dyDescent="0.3">
      <c r="B25" s="8" t="s">
        <v>775</v>
      </c>
      <c r="C25" s="57" t="s">
        <v>729</v>
      </c>
      <c r="D25" s="54" t="s">
        <v>776</v>
      </c>
      <c r="E25" s="6" t="s">
        <v>731</v>
      </c>
      <c r="F25" s="19">
        <v>5500</v>
      </c>
      <c r="G25" s="24">
        <v>5519.29</v>
      </c>
      <c r="H25" s="24">
        <v>2.54</v>
      </c>
      <c r="I25" s="31">
        <v>9.08</v>
      </c>
      <c r="J25" s="31"/>
      <c r="K25" s="35" t="s">
        <v>649</v>
      </c>
    </row>
    <row r="26" spans="2:11" x14ac:dyDescent="0.3">
      <c r="B26" s="8" t="s">
        <v>674</v>
      </c>
      <c r="C26" s="57" t="s">
        <v>675</v>
      </c>
      <c r="D26" s="54" t="s">
        <v>676</v>
      </c>
      <c r="E26" s="6" t="s">
        <v>677</v>
      </c>
      <c r="F26" s="19">
        <v>5000</v>
      </c>
      <c r="G26" s="24">
        <v>5125.24</v>
      </c>
      <c r="H26" s="24">
        <v>2.36</v>
      </c>
      <c r="I26" s="31">
        <v>7.4499000000000004</v>
      </c>
      <c r="J26" s="31"/>
      <c r="K26" s="35" t="s">
        <v>649</v>
      </c>
    </row>
    <row r="27" spans="2:11" x14ac:dyDescent="0.3">
      <c r="B27" s="8" t="s">
        <v>832</v>
      </c>
      <c r="C27" s="57" t="s">
        <v>509</v>
      </c>
      <c r="D27" s="54" t="s">
        <v>833</v>
      </c>
      <c r="E27" s="6" t="s">
        <v>653</v>
      </c>
      <c r="F27" s="19">
        <v>5000</v>
      </c>
      <c r="G27" s="24">
        <v>5071.25</v>
      </c>
      <c r="H27" s="24">
        <v>2.34</v>
      </c>
      <c r="I27" s="31">
        <v>7.21</v>
      </c>
      <c r="J27" s="31"/>
      <c r="K27" s="35" t="s">
        <v>649</v>
      </c>
    </row>
    <row r="28" spans="2:11" x14ac:dyDescent="0.3">
      <c r="B28" s="8" t="s">
        <v>834</v>
      </c>
      <c r="C28" s="57" t="s">
        <v>835</v>
      </c>
      <c r="D28" s="54" t="s">
        <v>836</v>
      </c>
      <c r="E28" s="6" t="s">
        <v>837</v>
      </c>
      <c r="F28" s="19">
        <v>5000</v>
      </c>
      <c r="G28" s="24">
        <v>5052.2299999999996</v>
      </c>
      <c r="H28" s="24">
        <v>2.33</v>
      </c>
      <c r="I28" s="31">
        <v>8.4501000000000008</v>
      </c>
      <c r="J28" s="31"/>
      <c r="K28" s="35" t="s">
        <v>649</v>
      </c>
    </row>
    <row r="29" spans="2:11" x14ac:dyDescent="0.3">
      <c r="B29" s="8" t="s">
        <v>771</v>
      </c>
      <c r="C29" s="57" t="s">
        <v>639</v>
      </c>
      <c r="D29" s="54" t="s">
        <v>772</v>
      </c>
      <c r="E29" s="6" t="s">
        <v>663</v>
      </c>
      <c r="F29" s="19">
        <v>7500</v>
      </c>
      <c r="G29" s="24">
        <v>3846.06</v>
      </c>
      <c r="H29" s="24">
        <v>1.77</v>
      </c>
      <c r="I29" s="31">
        <v>7.49</v>
      </c>
      <c r="J29" s="31"/>
      <c r="K29" s="35" t="s">
        <v>649</v>
      </c>
    </row>
    <row r="30" spans="2:11" x14ac:dyDescent="0.3">
      <c r="B30" s="8" t="s">
        <v>725</v>
      </c>
      <c r="C30" s="57" t="s">
        <v>726</v>
      </c>
      <c r="D30" s="54" t="s">
        <v>727</v>
      </c>
      <c r="E30" s="6" t="s">
        <v>653</v>
      </c>
      <c r="F30" s="19">
        <v>2500</v>
      </c>
      <c r="G30" s="24">
        <v>2608.7199999999998</v>
      </c>
      <c r="H30" s="24">
        <v>1.2</v>
      </c>
      <c r="I30" s="31">
        <v>7.4550000000000001</v>
      </c>
      <c r="J30" s="31"/>
      <c r="K30" s="35" t="s">
        <v>649</v>
      </c>
    </row>
    <row r="31" spans="2:11" x14ac:dyDescent="0.3">
      <c r="B31" s="8" t="s">
        <v>838</v>
      </c>
      <c r="C31" s="57" t="s">
        <v>839</v>
      </c>
      <c r="D31" s="54" t="s">
        <v>840</v>
      </c>
      <c r="E31" s="6" t="s">
        <v>837</v>
      </c>
      <c r="F31" s="19">
        <v>2500</v>
      </c>
      <c r="G31" s="24">
        <v>2518.63</v>
      </c>
      <c r="H31" s="24">
        <v>1.1599999999999999</v>
      </c>
      <c r="I31" s="31">
        <v>7.3749000000000002</v>
      </c>
      <c r="J31" s="31"/>
      <c r="K31" s="35" t="s">
        <v>649</v>
      </c>
    </row>
    <row r="32" spans="2:11" x14ac:dyDescent="0.3">
      <c r="B32" s="8" t="s">
        <v>841</v>
      </c>
      <c r="C32" s="57" t="s">
        <v>842</v>
      </c>
      <c r="D32" s="54" t="s">
        <v>843</v>
      </c>
      <c r="E32" s="6" t="s">
        <v>657</v>
      </c>
      <c r="F32" s="19">
        <v>2500</v>
      </c>
      <c r="G32" s="24">
        <v>2501.9</v>
      </c>
      <c r="H32" s="24">
        <v>1.1499999999999999</v>
      </c>
      <c r="I32" s="31">
        <v>7.6449999999999996</v>
      </c>
      <c r="J32" s="31"/>
      <c r="K32" s="35" t="s">
        <v>649</v>
      </c>
    </row>
    <row r="33" spans="2:11" x14ac:dyDescent="0.3">
      <c r="B33" s="8" t="s">
        <v>844</v>
      </c>
      <c r="C33" s="57" t="s">
        <v>842</v>
      </c>
      <c r="D33" s="54" t="s">
        <v>845</v>
      </c>
      <c r="E33" s="6" t="s">
        <v>657</v>
      </c>
      <c r="F33" s="19">
        <v>2500</v>
      </c>
      <c r="G33" s="24">
        <v>2500.88</v>
      </c>
      <c r="H33" s="24">
        <v>1.1499999999999999</v>
      </c>
      <c r="I33" s="31">
        <v>7.66</v>
      </c>
      <c r="J33" s="31"/>
      <c r="K33" s="35" t="s">
        <v>649</v>
      </c>
    </row>
    <row r="34" spans="2:11" x14ac:dyDescent="0.3">
      <c r="B34" s="8" t="s">
        <v>846</v>
      </c>
      <c r="C34" s="57" t="s">
        <v>842</v>
      </c>
      <c r="D34" s="54" t="s">
        <v>847</v>
      </c>
      <c r="E34" s="6" t="s">
        <v>657</v>
      </c>
      <c r="F34" s="19">
        <v>2500</v>
      </c>
      <c r="G34" s="24">
        <v>2499.59</v>
      </c>
      <c r="H34" s="24">
        <v>1.1499999999999999</v>
      </c>
      <c r="I34" s="31">
        <v>7.6816000000000004</v>
      </c>
      <c r="J34" s="31"/>
      <c r="K34" s="35" t="s">
        <v>649</v>
      </c>
    </row>
    <row r="35" spans="2:11" x14ac:dyDescent="0.3">
      <c r="B35" s="8" t="s">
        <v>848</v>
      </c>
      <c r="C35" s="57" t="s">
        <v>842</v>
      </c>
      <c r="D35" s="54" t="s">
        <v>849</v>
      </c>
      <c r="E35" s="6" t="s">
        <v>657</v>
      </c>
      <c r="F35" s="19">
        <v>2500</v>
      </c>
      <c r="G35" s="24">
        <v>2498.6799999999998</v>
      </c>
      <c r="H35" s="24">
        <v>1.1499999999999999</v>
      </c>
      <c r="I35" s="31">
        <v>7.68</v>
      </c>
      <c r="J35" s="31"/>
      <c r="K35" s="35" t="s">
        <v>649</v>
      </c>
    </row>
    <row r="36" spans="2:11" x14ac:dyDescent="0.3">
      <c r="B36" s="8" t="s">
        <v>850</v>
      </c>
      <c r="C36" s="57" t="s">
        <v>509</v>
      </c>
      <c r="D36" s="54" t="s">
        <v>851</v>
      </c>
      <c r="E36" s="6" t="s">
        <v>653</v>
      </c>
      <c r="F36" s="19">
        <v>200</v>
      </c>
      <c r="G36" s="24">
        <v>2004.8</v>
      </c>
      <c r="H36" s="24">
        <v>0.92</v>
      </c>
      <c r="I36" s="31">
        <v>6.8898999999999999</v>
      </c>
      <c r="J36" s="31"/>
      <c r="K36" s="35" t="s">
        <v>649</v>
      </c>
    </row>
    <row r="37" spans="2:11" x14ac:dyDescent="0.3">
      <c r="B37" s="8" t="s">
        <v>780</v>
      </c>
      <c r="C37" s="57" t="s">
        <v>781</v>
      </c>
      <c r="D37" s="54" t="s">
        <v>782</v>
      </c>
      <c r="E37" s="6" t="s">
        <v>783</v>
      </c>
      <c r="F37" s="19">
        <v>4500</v>
      </c>
      <c r="G37" s="24">
        <v>1129</v>
      </c>
      <c r="H37" s="24">
        <v>0.52</v>
      </c>
      <c r="I37" s="31">
        <v>9.0747</v>
      </c>
      <c r="J37" s="31"/>
      <c r="K37" s="35" t="s">
        <v>649</v>
      </c>
    </row>
    <row r="38" spans="2:11" x14ac:dyDescent="0.3">
      <c r="C38" s="58" t="s">
        <v>185</v>
      </c>
      <c r="D38" s="54"/>
      <c r="E38" s="6"/>
      <c r="F38" s="19"/>
      <c r="G38" s="25">
        <v>98813.01</v>
      </c>
      <c r="H38" s="25">
        <v>45.51</v>
      </c>
      <c r="I38" s="31"/>
      <c r="J38" s="31"/>
      <c r="K38" s="35"/>
    </row>
    <row r="39" spans="2:11" x14ac:dyDescent="0.3">
      <c r="C39" s="57"/>
      <c r="D39" s="54"/>
      <c r="E39" s="6"/>
      <c r="F39" s="19"/>
      <c r="G39" s="24"/>
      <c r="H39" s="24"/>
      <c r="I39" s="31"/>
      <c r="J39" s="31"/>
      <c r="K39" s="35"/>
    </row>
    <row r="40" spans="2:11" x14ac:dyDescent="0.3">
      <c r="C40" s="58" t="s">
        <v>7</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9" t="s">
        <v>8</v>
      </c>
      <c r="D42" s="54"/>
      <c r="E42" s="6"/>
      <c r="F42" s="19"/>
      <c r="G42" s="24"/>
      <c r="H42" s="24"/>
      <c r="I42" s="31"/>
      <c r="J42" s="31"/>
      <c r="K42" s="35"/>
    </row>
    <row r="43" spans="2:11" x14ac:dyDescent="0.3">
      <c r="B43" s="8" t="s">
        <v>852</v>
      </c>
      <c r="C43" s="57" t="s">
        <v>5226</v>
      </c>
      <c r="D43" s="54" t="s">
        <v>853</v>
      </c>
      <c r="E43" s="6" t="s">
        <v>786</v>
      </c>
      <c r="F43" s="19">
        <v>50</v>
      </c>
      <c r="G43" s="24">
        <v>5067.84</v>
      </c>
      <c r="H43" s="24">
        <v>2.33</v>
      </c>
      <c r="I43" s="31">
        <v>7.4243499999999996</v>
      </c>
      <c r="J43" s="31"/>
      <c r="K43" s="35" t="s">
        <v>649</v>
      </c>
    </row>
    <row r="44" spans="2:11" x14ac:dyDescent="0.3">
      <c r="B44" s="8" t="s">
        <v>854</v>
      </c>
      <c r="C44" s="57" t="s">
        <v>5225</v>
      </c>
      <c r="D44" s="54" t="s">
        <v>855</v>
      </c>
      <c r="E44" s="6" t="s">
        <v>786</v>
      </c>
      <c r="F44" s="19">
        <v>50</v>
      </c>
      <c r="G44" s="24">
        <v>5061.55</v>
      </c>
      <c r="H44" s="24">
        <v>2.33</v>
      </c>
      <c r="I44" s="31">
        <v>7.3224999999999998</v>
      </c>
      <c r="J44" s="31"/>
      <c r="K44" s="35" t="s">
        <v>649</v>
      </c>
    </row>
    <row r="45" spans="2:11" x14ac:dyDescent="0.3">
      <c r="C45" s="58" t="s">
        <v>185</v>
      </c>
      <c r="D45" s="54"/>
      <c r="E45" s="6"/>
      <c r="F45" s="19"/>
      <c r="G45" s="25">
        <v>10129.39</v>
      </c>
      <c r="H45" s="25">
        <v>4.66</v>
      </c>
      <c r="I45" s="31"/>
      <c r="J45" s="31"/>
      <c r="K45" s="35"/>
    </row>
    <row r="46" spans="2:11" x14ac:dyDescent="0.3">
      <c r="C46" s="57"/>
      <c r="D46" s="54"/>
      <c r="E46" s="6"/>
      <c r="F46" s="19"/>
      <c r="G46" s="24"/>
      <c r="H46" s="24"/>
      <c r="I46" s="31"/>
      <c r="J46" s="31"/>
      <c r="K46" s="35"/>
    </row>
    <row r="47" spans="2:11" x14ac:dyDescent="0.3">
      <c r="C47" s="59" t="s">
        <v>9</v>
      </c>
      <c r="D47" s="54"/>
      <c r="E47" s="6"/>
      <c r="F47" s="19"/>
      <c r="G47" s="24"/>
      <c r="H47" s="24"/>
      <c r="I47" s="31"/>
      <c r="J47" s="31"/>
      <c r="K47" s="35"/>
    </row>
    <row r="48" spans="2:11" x14ac:dyDescent="0.3">
      <c r="B48" s="8" t="s">
        <v>793</v>
      </c>
      <c r="C48" s="57" t="s">
        <v>794</v>
      </c>
      <c r="D48" s="54" t="s">
        <v>795</v>
      </c>
      <c r="E48" s="6" t="s">
        <v>199</v>
      </c>
      <c r="F48" s="19">
        <v>30000000</v>
      </c>
      <c r="G48" s="24">
        <v>30062.19</v>
      </c>
      <c r="H48" s="24">
        <v>13.85</v>
      </c>
      <c r="I48" s="31">
        <v>7.3520912000000003</v>
      </c>
      <c r="J48" s="31"/>
      <c r="K48" s="35"/>
    </row>
    <row r="49" spans="2:11" x14ac:dyDescent="0.3">
      <c r="B49" s="8" t="s">
        <v>856</v>
      </c>
      <c r="C49" s="57" t="s">
        <v>857</v>
      </c>
      <c r="D49" s="54" t="s">
        <v>858</v>
      </c>
      <c r="E49" s="6" t="s">
        <v>199</v>
      </c>
      <c r="F49" s="19">
        <v>25500000</v>
      </c>
      <c r="G49" s="24">
        <v>25000.71</v>
      </c>
      <c r="H49" s="24">
        <v>11.51</v>
      </c>
      <c r="I49" s="31">
        <v>7.0114865999999996</v>
      </c>
      <c r="J49" s="31"/>
      <c r="K49" s="35"/>
    </row>
    <row r="50" spans="2:11" x14ac:dyDescent="0.3">
      <c r="B50" s="8" t="s">
        <v>787</v>
      </c>
      <c r="C50" s="57" t="s">
        <v>788</v>
      </c>
      <c r="D50" s="54" t="s">
        <v>789</v>
      </c>
      <c r="E50" s="6" t="s">
        <v>199</v>
      </c>
      <c r="F50" s="19">
        <v>17500000</v>
      </c>
      <c r="G50" s="24">
        <v>17737.560000000001</v>
      </c>
      <c r="H50" s="24">
        <v>8.17</v>
      </c>
      <c r="I50" s="31">
        <v>6.6940127</v>
      </c>
      <c r="J50" s="31"/>
      <c r="K50" s="35"/>
    </row>
    <row r="51" spans="2:11" x14ac:dyDescent="0.3">
      <c r="B51" s="8" t="s">
        <v>790</v>
      </c>
      <c r="C51" s="57" t="s">
        <v>791</v>
      </c>
      <c r="D51" s="54" t="s">
        <v>792</v>
      </c>
      <c r="E51" s="6" t="s">
        <v>199</v>
      </c>
      <c r="F51" s="19">
        <v>9000000</v>
      </c>
      <c r="G51" s="24">
        <v>8872.06</v>
      </c>
      <c r="H51" s="24">
        <v>4.09</v>
      </c>
      <c r="I51" s="31">
        <v>6.6395985</v>
      </c>
      <c r="J51" s="31"/>
      <c r="K51" s="35"/>
    </row>
    <row r="52" spans="2:11" x14ac:dyDescent="0.3">
      <c r="B52" s="8" t="s">
        <v>799</v>
      </c>
      <c r="C52" s="57" t="s">
        <v>800</v>
      </c>
      <c r="D52" s="54" t="s">
        <v>801</v>
      </c>
      <c r="E52" s="6" t="s">
        <v>199</v>
      </c>
      <c r="F52" s="19">
        <v>3500000</v>
      </c>
      <c r="G52" s="24">
        <v>3507.06</v>
      </c>
      <c r="H52" s="24">
        <v>1.62</v>
      </c>
      <c r="I52" s="31">
        <v>7.0156555999999997</v>
      </c>
      <c r="J52" s="31"/>
      <c r="K52" s="35"/>
    </row>
    <row r="53" spans="2:11" x14ac:dyDescent="0.3">
      <c r="C53" s="58" t="s">
        <v>185</v>
      </c>
      <c r="D53" s="54"/>
      <c r="E53" s="6"/>
      <c r="F53" s="19"/>
      <c r="G53" s="25">
        <v>85179.58</v>
      </c>
      <c r="H53" s="25">
        <v>39.24</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859</v>
      </c>
      <c r="C56" s="57" t="s">
        <v>860</v>
      </c>
      <c r="D56" s="54" t="s">
        <v>861</v>
      </c>
      <c r="E56" s="6" t="s">
        <v>199</v>
      </c>
      <c r="F56" s="19">
        <v>10000000</v>
      </c>
      <c r="G56" s="24">
        <v>9794.41</v>
      </c>
      <c r="H56" s="24">
        <v>4.51</v>
      </c>
      <c r="I56" s="31">
        <v>7.3252448000000001</v>
      </c>
      <c r="J56" s="31"/>
      <c r="K56" s="35"/>
    </row>
    <row r="57" spans="2:11" x14ac:dyDescent="0.3">
      <c r="C57" s="58" t="s">
        <v>185</v>
      </c>
      <c r="D57" s="54"/>
      <c r="E57" s="6"/>
      <c r="F57" s="19"/>
      <c r="G57" s="25">
        <v>9794.41</v>
      </c>
      <c r="H57" s="25">
        <v>4.51</v>
      </c>
      <c r="I57" s="31"/>
      <c r="J57" s="31"/>
      <c r="K57" s="35"/>
    </row>
    <row r="58" spans="2:11" x14ac:dyDescent="0.3">
      <c r="C58" s="57"/>
      <c r="D58" s="54"/>
      <c r="E58" s="6"/>
      <c r="F58" s="19"/>
      <c r="G58" s="24"/>
      <c r="H58" s="24"/>
      <c r="I58" s="31"/>
      <c r="J58" s="31"/>
      <c r="K58" s="35"/>
    </row>
    <row r="59" spans="2:11" x14ac:dyDescent="0.3">
      <c r="C59" s="58" t="s">
        <v>11</v>
      </c>
      <c r="D59" s="54"/>
      <c r="E59" s="6"/>
      <c r="F59" s="19"/>
      <c r="G59" s="24"/>
      <c r="H59" s="24"/>
      <c r="I59" s="31"/>
      <c r="J59" s="31"/>
      <c r="K59" s="35"/>
    </row>
    <row r="60" spans="2:11" x14ac:dyDescent="0.3">
      <c r="C60" s="57"/>
      <c r="D60" s="54"/>
      <c r="E60" s="6"/>
      <c r="F60" s="19"/>
      <c r="G60" s="24"/>
      <c r="H60" s="24"/>
      <c r="I60" s="31"/>
      <c r="J60" s="31"/>
      <c r="K60" s="35"/>
    </row>
    <row r="61" spans="2:11" x14ac:dyDescent="0.3">
      <c r="C61" s="58" t="s">
        <v>13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14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C74" s="59" t="s">
        <v>20</v>
      </c>
      <c r="D74" s="54"/>
      <c r="E74" s="6"/>
      <c r="F74" s="19"/>
      <c r="G74" s="24"/>
      <c r="H74" s="24"/>
      <c r="I74" s="31"/>
      <c r="J74" s="31"/>
      <c r="K74" s="35"/>
    </row>
    <row r="75" spans="1:11" x14ac:dyDescent="0.3">
      <c r="B75" s="8" t="s">
        <v>862</v>
      </c>
      <c r="C75" s="57" t="s">
        <v>5174</v>
      </c>
      <c r="D75" s="54" t="s">
        <v>863</v>
      </c>
      <c r="E75" s="6" t="s">
        <v>864</v>
      </c>
      <c r="F75" s="19">
        <v>4914.8670000000002</v>
      </c>
      <c r="G75" s="24">
        <v>562.29999999999995</v>
      </c>
      <c r="H75" s="24">
        <v>0.26</v>
      </c>
      <c r="I75" s="31">
        <v>5.58</v>
      </c>
      <c r="J75" s="31"/>
      <c r="K75" s="35"/>
    </row>
    <row r="76" spans="1:11" x14ac:dyDescent="0.3">
      <c r="C76" s="58" t="s">
        <v>185</v>
      </c>
      <c r="D76" s="54"/>
      <c r="E76" s="6"/>
      <c r="F76" s="19"/>
      <c r="G76" s="25">
        <v>562.29999999999995</v>
      </c>
      <c r="H76" s="25">
        <v>0.26</v>
      </c>
      <c r="I76" s="31"/>
      <c r="J76" s="31"/>
      <c r="K76" s="35"/>
    </row>
    <row r="77" spans="1:11" x14ac:dyDescent="0.3">
      <c r="C77" s="57"/>
      <c r="D77" s="54"/>
      <c r="E77" s="6"/>
      <c r="F77" s="19"/>
      <c r="G77" s="24"/>
      <c r="H77" s="24"/>
      <c r="I77" s="31"/>
      <c r="J77" s="31"/>
      <c r="K77" s="35"/>
    </row>
    <row r="78" spans="1:11" x14ac:dyDescent="0.3">
      <c r="C78" s="58" t="s">
        <v>21</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C80" s="58" t="s">
        <v>22</v>
      </c>
      <c r="D80" s="54"/>
      <c r="E80" s="6"/>
      <c r="F80" s="19"/>
      <c r="G80" s="24" t="s">
        <v>2</v>
      </c>
      <c r="H80" s="24" t="s">
        <v>2</v>
      </c>
      <c r="I80" s="31"/>
      <c r="J80" s="31"/>
      <c r="K80" s="35"/>
    </row>
    <row r="81" spans="1:54" x14ac:dyDescent="0.3">
      <c r="C81" s="57"/>
      <c r="D81" s="54"/>
      <c r="E81" s="6"/>
      <c r="F81" s="19"/>
      <c r="G81" s="24"/>
      <c r="H81" s="24"/>
      <c r="I81" s="31"/>
      <c r="J81" s="31"/>
      <c r="K81" s="35"/>
    </row>
    <row r="82" spans="1:54" x14ac:dyDescent="0.3">
      <c r="C82" s="58" t="s">
        <v>23</v>
      </c>
      <c r="D82" s="54"/>
      <c r="E82" s="6"/>
      <c r="F82" s="19"/>
      <c r="G82" s="24" t="s">
        <v>2</v>
      </c>
      <c r="H82" s="24" t="s">
        <v>2</v>
      </c>
      <c r="I82" s="31"/>
      <c r="J82" s="31"/>
      <c r="K82" s="35"/>
    </row>
    <row r="83" spans="1:54" x14ac:dyDescent="0.3">
      <c r="C83" s="57"/>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200</v>
      </c>
      <c r="C85" s="57" t="s">
        <v>201</v>
      </c>
      <c r="D85" s="54"/>
      <c r="E85" s="6"/>
      <c r="F85" s="19"/>
      <c r="G85" s="24">
        <v>9059.75</v>
      </c>
      <c r="H85" s="24">
        <v>4.17</v>
      </c>
      <c r="I85" s="31"/>
      <c r="J85" s="31"/>
      <c r="K85" s="35"/>
    </row>
    <row r="86" spans="1:54" x14ac:dyDescent="0.3">
      <c r="C86" s="58" t="s">
        <v>185</v>
      </c>
      <c r="D86" s="54"/>
      <c r="E86" s="6"/>
      <c r="F86" s="19"/>
      <c r="G86" s="25">
        <v>9059.75</v>
      </c>
      <c r="H86" s="25">
        <v>4.17</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5160</v>
      </c>
      <c r="D89" s="54"/>
      <c r="E89" s="6"/>
      <c r="F89" s="19"/>
      <c r="G89" s="24" t="s">
        <v>2</v>
      </c>
      <c r="H89" s="24" t="s">
        <v>2</v>
      </c>
      <c r="I89" s="31"/>
      <c r="J89" s="31"/>
      <c r="K89" s="35"/>
      <c r="L89" s="3"/>
      <c r="AI89" s="3"/>
      <c r="AV89" s="3"/>
      <c r="AX89" s="3"/>
      <c r="BB89" s="3"/>
    </row>
    <row r="90" spans="1:54" x14ac:dyDescent="0.3">
      <c r="B90" s="8"/>
      <c r="C90" s="57" t="s">
        <v>202</v>
      </c>
      <c r="D90" s="54"/>
      <c r="E90" s="6"/>
      <c r="F90" s="19"/>
      <c r="G90" s="24">
        <v>3589.7</v>
      </c>
      <c r="H90" s="24">
        <v>1.65</v>
      </c>
      <c r="I90" s="31"/>
      <c r="J90" s="31"/>
      <c r="K90" s="35"/>
    </row>
    <row r="91" spans="1:54" x14ac:dyDescent="0.3">
      <c r="C91" s="58" t="s">
        <v>185</v>
      </c>
      <c r="D91" s="54"/>
      <c r="E91" s="6"/>
      <c r="F91" s="19"/>
      <c r="G91" s="25">
        <v>3589.7</v>
      </c>
      <c r="H91" s="25">
        <v>1.65</v>
      </c>
      <c r="I91" s="31"/>
      <c r="J91" s="31"/>
      <c r="K91" s="35"/>
    </row>
    <row r="92" spans="1:54" x14ac:dyDescent="0.3">
      <c r="C92" s="57"/>
      <c r="D92" s="54"/>
      <c r="E92" s="6"/>
      <c r="F92" s="19"/>
      <c r="G92" s="24"/>
      <c r="H92" s="24"/>
      <c r="I92" s="31"/>
      <c r="J92" s="31"/>
      <c r="K92" s="35"/>
    </row>
    <row r="93" spans="1:54" x14ac:dyDescent="0.3">
      <c r="C93" s="60" t="s">
        <v>203</v>
      </c>
      <c r="D93" s="55"/>
      <c r="E93" s="5"/>
      <c r="F93" s="20"/>
      <c r="G93" s="26">
        <v>217128.14</v>
      </c>
      <c r="H93" s="26">
        <v>100.00000000000001</v>
      </c>
      <c r="I93" s="32"/>
      <c r="J93" s="32"/>
      <c r="K93" s="36"/>
    </row>
    <row r="96" spans="1:54" x14ac:dyDescent="0.3">
      <c r="C96" s="1" t="s">
        <v>204</v>
      </c>
    </row>
    <row r="97" spans="3:11" x14ac:dyDescent="0.3">
      <c r="C97" s="37" t="s">
        <v>205</v>
      </c>
      <c r="D97" s="37"/>
      <c r="E97" s="37"/>
      <c r="F97" s="37"/>
      <c r="G97" s="37"/>
      <c r="H97" s="37"/>
      <c r="I97" s="37"/>
      <c r="J97" s="37"/>
      <c r="K97" s="37"/>
    </row>
    <row r="98" spans="3:11" x14ac:dyDescent="0.3">
      <c r="C98" s="2" t="s">
        <v>206</v>
      </c>
    </row>
    <row r="99" spans="3:11" x14ac:dyDescent="0.3">
      <c r="C99" s="2" t="s">
        <v>207</v>
      </c>
    </row>
    <row r="100" spans="3:11" ht="30" customHeight="1" x14ac:dyDescent="0.3">
      <c r="C100" s="88" t="s">
        <v>208</v>
      </c>
      <c r="D100" s="89"/>
      <c r="E100" s="89"/>
      <c r="F100" s="89"/>
      <c r="G100" s="89"/>
      <c r="H100" s="89"/>
      <c r="I100" s="89"/>
      <c r="J100" s="89"/>
      <c r="K100" s="89"/>
    </row>
    <row r="101" spans="3:11" x14ac:dyDescent="0.3">
      <c r="C101" s="2" t="s">
        <v>209</v>
      </c>
    </row>
    <row r="102" spans="3:11" x14ac:dyDescent="0.3">
      <c r="C102" s="2" t="s">
        <v>5210</v>
      </c>
    </row>
    <row r="104" spans="3:11" x14ac:dyDescent="0.3">
      <c r="C104" s="1" t="s">
        <v>5306</v>
      </c>
      <c r="E104" s="86" t="s">
        <v>5307</v>
      </c>
    </row>
    <row r="105" spans="3:11" x14ac:dyDescent="0.3">
      <c r="E105" s="2" t="s">
        <v>5313</v>
      </c>
    </row>
  </sheetData>
  <mergeCells count="1">
    <mergeCell ref="C100:K100"/>
  </mergeCells>
  <hyperlinks>
    <hyperlink ref="J2" location="'Index'!A1" display="'Index'!A1" xr:uid="{B8FF4CDF-DFB4-4828-BC96-393E5E86AA7F}"/>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BC5D-1EEE-4C91-9DCE-6E0C69D373DB}">
  <sheetPr codeName="Sheet1"/>
  <dimension ref="A1:IV90"/>
  <sheetViews>
    <sheetView showGridLines="0" zoomScale="90" zoomScaleNormal="90" workbookViewId="0">
      <pane ySplit="6" topLeftCell="A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3474</v>
      </c>
      <c r="J2" s="38" t="s">
        <v>4904</v>
      </c>
    </row>
    <row r="3" spans="1:54" ht="16.2" x14ac:dyDescent="0.35">
      <c r="C3" s="1" t="s">
        <v>28</v>
      </c>
      <c r="D3" s="21" t="s">
        <v>3475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3476</v>
      </c>
      <c r="C26" s="57" t="s">
        <v>3477</v>
      </c>
      <c r="D26" s="54" t="s">
        <v>3478</v>
      </c>
      <c r="E26" s="6" t="s">
        <v>199</v>
      </c>
      <c r="F26" s="19">
        <v>5500000</v>
      </c>
      <c r="G26" s="24">
        <v>5554.98</v>
      </c>
      <c r="H26" s="24">
        <v>23.82</v>
      </c>
      <c r="I26" s="31">
        <v>5.7404000000000002</v>
      </c>
      <c r="J26" s="31"/>
      <c r="K26" s="35"/>
    </row>
    <row r="27" spans="1:11" x14ac:dyDescent="0.3">
      <c r="B27" s="8" t="s">
        <v>3444</v>
      </c>
      <c r="C27" s="57" t="s">
        <v>3445</v>
      </c>
      <c r="D27" s="54" t="s">
        <v>3446</v>
      </c>
      <c r="E27" s="6" t="s">
        <v>199</v>
      </c>
      <c r="F27" s="19">
        <v>3500000</v>
      </c>
      <c r="G27" s="24">
        <v>3540.97</v>
      </c>
      <c r="H27" s="24">
        <v>15.18</v>
      </c>
      <c r="I27" s="31">
        <v>5.8128377999999996</v>
      </c>
      <c r="J27" s="31"/>
      <c r="K27" s="35"/>
    </row>
    <row r="28" spans="1:11" x14ac:dyDescent="0.3">
      <c r="B28" s="8" t="s">
        <v>3479</v>
      </c>
      <c r="C28" s="57" t="s">
        <v>3480</v>
      </c>
      <c r="D28" s="54" t="s">
        <v>3481</v>
      </c>
      <c r="E28" s="6" t="s">
        <v>199</v>
      </c>
      <c r="F28" s="19">
        <v>2000000</v>
      </c>
      <c r="G28" s="24">
        <v>2023.73</v>
      </c>
      <c r="H28" s="24">
        <v>8.68</v>
      </c>
      <c r="I28" s="31">
        <v>5.7709551000000001</v>
      </c>
      <c r="J28" s="31"/>
      <c r="K28" s="35"/>
    </row>
    <row r="29" spans="1:11" x14ac:dyDescent="0.3">
      <c r="B29" s="8" t="s">
        <v>3381</v>
      </c>
      <c r="C29" s="57" t="s">
        <v>3382</v>
      </c>
      <c r="D29" s="54" t="s">
        <v>3383</v>
      </c>
      <c r="E29" s="6" t="s">
        <v>199</v>
      </c>
      <c r="F29" s="19">
        <v>2000000</v>
      </c>
      <c r="G29" s="24">
        <v>2014.48</v>
      </c>
      <c r="H29" s="24">
        <v>8.64</v>
      </c>
      <c r="I29" s="31">
        <v>5.72</v>
      </c>
      <c r="J29" s="31"/>
      <c r="K29" s="35"/>
    </row>
    <row r="30" spans="1:11" x14ac:dyDescent="0.3">
      <c r="B30" s="8" t="s">
        <v>3482</v>
      </c>
      <c r="C30" s="57" t="s">
        <v>3483</v>
      </c>
      <c r="D30" s="54" t="s">
        <v>3484</v>
      </c>
      <c r="E30" s="6" t="s">
        <v>199</v>
      </c>
      <c r="F30" s="19">
        <v>1000000</v>
      </c>
      <c r="G30" s="24">
        <v>1014.11</v>
      </c>
      <c r="H30" s="24">
        <v>4.3499999999999996</v>
      </c>
      <c r="I30" s="31">
        <v>5.8282878</v>
      </c>
      <c r="J30" s="31"/>
      <c r="K30" s="35"/>
    </row>
    <row r="31" spans="1:11" x14ac:dyDescent="0.3">
      <c r="B31" s="8" t="s">
        <v>3485</v>
      </c>
      <c r="C31" s="57" t="s">
        <v>3486</v>
      </c>
      <c r="D31" s="54" t="s">
        <v>3487</v>
      </c>
      <c r="E31" s="6" t="s">
        <v>199</v>
      </c>
      <c r="F31" s="19">
        <v>1000000</v>
      </c>
      <c r="G31" s="24">
        <v>1011.76</v>
      </c>
      <c r="H31" s="24">
        <v>4.34</v>
      </c>
      <c r="I31" s="31">
        <v>5.8120206000000003</v>
      </c>
      <c r="J31" s="31"/>
      <c r="K31" s="35"/>
    </row>
    <row r="32" spans="1:11" x14ac:dyDescent="0.3">
      <c r="B32" s="8" t="s">
        <v>3488</v>
      </c>
      <c r="C32" s="57" t="s">
        <v>3489</v>
      </c>
      <c r="D32" s="54" t="s">
        <v>3490</v>
      </c>
      <c r="E32" s="6" t="s">
        <v>199</v>
      </c>
      <c r="F32" s="19">
        <v>750000</v>
      </c>
      <c r="G32" s="24">
        <v>760.66</v>
      </c>
      <c r="H32" s="24">
        <v>3.26</v>
      </c>
      <c r="I32" s="31">
        <v>5.7863550999999998</v>
      </c>
      <c r="J32" s="31"/>
      <c r="K32" s="35"/>
    </row>
    <row r="33" spans="1:11" x14ac:dyDescent="0.3">
      <c r="B33" s="8" t="s">
        <v>3491</v>
      </c>
      <c r="C33" s="57" t="s">
        <v>3396</v>
      </c>
      <c r="D33" s="54" t="s">
        <v>3492</v>
      </c>
      <c r="E33" s="6" t="s">
        <v>199</v>
      </c>
      <c r="F33" s="19">
        <v>500000</v>
      </c>
      <c r="G33" s="24">
        <v>507.13</v>
      </c>
      <c r="H33" s="24">
        <v>2.17</v>
      </c>
      <c r="I33" s="31">
        <v>5.8131646000000003</v>
      </c>
      <c r="J33" s="31"/>
      <c r="K33" s="35"/>
    </row>
    <row r="34" spans="1:11" x14ac:dyDescent="0.3">
      <c r="B34" s="8" t="s">
        <v>3493</v>
      </c>
      <c r="C34" s="57" t="s">
        <v>3494</v>
      </c>
      <c r="D34" s="54" t="s">
        <v>3495</v>
      </c>
      <c r="E34" s="6" t="s">
        <v>199</v>
      </c>
      <c r="F34" s="19">
        <v>200000</v>
      </c>
      <c r="G34" s="24">
        <v>200.53</v>
      </c>
      <c r="H34" s="24">
        <v>0.86</v>
      </c>
      <c r="I34" s="31">
        <v>5.7912344999999998</v>
      </c>
      <c r="J34" s="31"/>
      <c r="K34" s="35"/>
    </row>
    <row r="35" spans="1:11" x14ac:dyDescent="0.3">
      <c r="C35" s="58" t="s">
        <v>185</v>
      </c>
      <c r="D35" s="54"/>
      <c r="E35" s="6"/>
      <c r="F35" s="19"/>
      <c r="G35" s="25">
        <v>16628.349999999999</v>
      </c>
      <c r="H35" s="25">
        <v>71.3</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3462</v>
      </c>
      <c r="C47" s="57" t="s">
        <v>3463</v>
      </c>
      <c r="D47" s="54" t="s">
        <v>3464</v>
      </c>
      <c r="E47" s="6" t="s">
        <v>199</v>
      </c>
      <c r="F47" s="19">
        <v>1519000</v>
      </c>
      <c r="G47" s="24">
        <v>1466.15</v>
      </c>
      <c r="H47" s="24">
        <v>6.29</v>
      </c>
      <c r="I47" s="31">
        <v>5.7503704999999998</v>
      </c>
      <c r="J47" s="31"/>
      <c r="K47" s="35"/>
    </row>
    <row r="48" spans="1:11" x14ac:dyDescent="0.3">
      <c r="B48" s="8" t="s">
        <v>1900</v>
      </c>
      <c r="C48" s="57" t="s">
        <v>1901</v>
      </c>
      <c r="D48" s="54" t="s">
        <v>1902</v>
      </c>
      <c r="E48" s="6" t="s">
        <v>199</v>
      </c>
      <c r="F48" s="19">
        <v>850000</v>
      </c>
      <c r="G48" s="24">
        <v>821.32</v>
      </c>
      <c r="H48" s="24">
        <v>3.52</v>
      </c>
      <c r="I48" s="31">
        <v>5.7503704999999998</v>
      </c>
      <c r="J48" s="31"/>
      <c r="K48" s="35"/>
    </row>
    <row r="49" spans="1:11" x14ac:dyDescent="0.3">
      <c r="B49" s="8" t="s">
        <v>3459</v>
      </c>
      <c r="C49" s="57" t="s">
        <v>3460</v>
      </c>
      <c r="D49" s="54" t="s">
        <v>3461</v>
      </c>
      <c r="E49" s="6" t="s">
        <v>199</v>
      </c>
      <c r="F49" s="19">
        <v>842900</v>
      </c>
      <c r="G49" s="24">
        <v>813.95</v>
      </c>
      <c r="H49" s="24">
        <v>3.49</v>
      </c>
      <c r="I49" s="31">
        <v>5.7503704999999998</v>
      </c>
      <c r="J49" s="31"/>
      <c r="K49" s="35"/>
    </row>
    <row r="50" spans="1:11" x14ac:dyDescent="0.3">
      <c r="B50" s="8" t="s">
        <v>3468</v>
      </c>
      <c r="C50" s="57" t="s">
        <v>3469</v>
      </c>
      <c r="D50" s="54" t="s">
        <v>3470</v>
      </c>
      <c r="E50" s="6" t="s">
        <v>199</v>
      </c>
      <c r="F50" s="19">
        <v>770000</v>
      </c>
      <c r="G50" s="24">
        <v>743.44</v>
      </c>
      <c r="H50" s="24">
        <v>3.19</v>
      </c>
      <c r="I50" s="31">
        <v>5.7503704999999998</v>
      </c>
      <c r="J50" s="31"/>
      <c r="K50" s="35"/>
    </row>
    <row r="51" spans="1:11" x14ac:dyDescent="0.3">
      <c r="B51" s="8" t="s">
        <v>3407</v>
      </c>
      <c r="C51" s="57" t="s">
        <v>3408</v>
      </c>
      <c r="D51" s="54" t="s">
        <v>3409</v>
      </c>
      <c r="E51" s="6" t="s">
        <v>199</v>
      </c>
      <c r="F51" s="19">
        <v>760000</v>
      </c>
      <c r="G51" s="24">
        <v>740.22</v>
      </c>
      <c r="H51" s="24">
        <v>3.17</v>
      </c>
      <c r="I51" s="31">
        <v>5.67</v>
      </c>
      <c r="J51" s="31"/>
      <c r="K51" s="35"/>
    </row>
    <row r="52" spans="1:11" x14ac:dyDescent="0.3">
      <c r="B52" s="8" t="s">
        <v>3416</v>
      </c>
      <c r="C52" s="57" t="s">
        <v>3417</v>
      </c>
      <c r="D52" s="54" t="s">
        <v>3418</v>
      </c>
      <c r="E52" s="6" t="s">
        <v>199</v>
      </c>
      <c r="F52" s="19">
        <v>754000</v>
      </c>
      <c r="G52" s="24">
        <v>739.04</v>
      </c>
      <c r="H52" s="24">
        <v>3.17</v>
      </c>
      <c r="I52" s="31">
        <v>5.6384999999999996</v>
      </c>
      <c r="J52" s="31"/>
      <c r="K52" s="35"/>
    </row>
    <row r="53" spans="1:11" x14ac:dyDescent="0.3">
      <c r="B53" s="8" t="s">
        <v>3428</v>
      </c>
      <c r="C53" s="57" t="s">
        <v>3429</v>
      </c>
      <c r="D53" s="54" t="s">
        <v>3430</v>
      </c>
      <c r="E53" s="6" t="s">
        <v>199</v>
      </c>
      <c r="F53" s="19">
        <v>188000</v>
      </c>
      <c r="G53" s="24">
        <v>186.66</v>
      </c>
      <c r="H53" s="24">
        <v>0.8</v>
      </c>
      <c r="I53" s="31">
        <v>5.4498499999999996</v>
      </c>
      <c r="J53" s="31"/>
      <c r="K53" s="35"/>
    </row>
    <row r="54" spans="1:11" x14ac:dyDescent="0.3">
      <c r="B54" s="8" t="s">
        <v>3456</v>
      </c>
      <c r="C54" s="57" t="s">
        <v>3457</v>
      </c>
      <c r="D54" s="54" t="s">
        <v>3458</v>
      </c>
      <c r="E54" s="6" t="s">
        <v>199</v>
      </c>
      <c r="F54" s="19">
        <v>175000</v>
      </c>
      <c r="G54" s="24">
        <v>170.63</v>
      </c>
      <c r="H54" s="24">
        <v>0.73</v>
      </c>
      <c r="I54" s="31">
        <v>5.67</v>
      </c>
      <c r="J54" s="31"/>
      <c r="K54" s="35"/>
    </row>
    <row r="55" spans="1:11" x14ac:dyDescent="0.3">
      <c r="B55" s="8" t="s">
        <v>3453</v>
      </c>
      <c r="C55" s="57" t="s">
        <v>3454</v>
      </c>
      <c r="D55" s="54" t="s">
        <v>3455</v>
      </c>
      <c r="E55" s="6" t="s">
        <v>199</v>
      </c>
      <c r="F55" s="19">
        <v>150000</v>
      </c>
      <c r="G55" s="24">
        <v>144.87</v>
      </c>
      <c r="H55" s="24">
        <v>0.62</v>
      </c>
      <c r="I55" s="31">
        <v>5.7503704999999998</v>
      </c>
      <c r="J55" s="31"/>
      <c r="K55" s="35"/>
    </row>
    <row r="56" spans="1:11" x14ac:dyDescent="0.3">
      <c r="B56" s="8" t="s">
        <v>3413</v>
      </c>
      <c r="C56" s="57" t="s">
        <v>3414</v>
      </c>
      <c r="D56" s="54" t="s">
        <v>3415</v>
      </c>
      <c r="E56" s="6" t="s">
        <v>199</v>
      </c>
      <c r="F56" s="19">
        <v>135000</v>
      </c>
      <c r="G56" s="24">
        <v>132.69</v>
      </c>
      <c r="H56" s="24">
        <v>0.56999999999999995</v>
      </c>
      <c r="I56" s="31">
        <v>5.6125499999999997</v>
      </c>
      <c r="J56" s="31"/>
      <c r="K56" s="35"/>
    </row>
    <row r="57" spans="1:11" x14ac:dyDescent="0.3">
      <c r="C57" s="58" t="s">
        <v>185</v>
      </c>
      <c r="D57" s="54"/>
      <c r="E57" s="6"/>
      <c r="F57" s="19"/>
      <c r="G57" s="25">
        <v>5958.97</v>
      </c>
      <c r="H57" s="25">
        <v>25.55</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200</v>
      </c>
      <c r="C71" s="57" t="s">
        <v>201</v>
      </c>
      <c r="D71" s="54"/>
      <c r="E71" s="6"/>
      <c r="F71" s="19"/>
      <c r="G71" s="24">
        <v>506.62</v>
      </c>
      <c r="H71" s="24">
        <v>2.17</v>
      </c>
      <c r="I71" s="31"/>
      <c r="J71" s="31"/>
      <c r="K71" s="35"/>
    </row>
    <row r="72" spans="1:54" x14ac:dyDescent="0.3">
      <c r="C72" s="58" t="s">
        <v>185</v>
      </c>
      <c r="D72" s="54"/>
      <c r="E72" s="6"/>
      <c r="F72" s="19"/>
      <c r="G72" s="25">
        <v>506.62</v>
      </c>
      <c r="H72" s="25">
        <v>2.17</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5160</v>
      </c>
      <c r="D75" s="54"/>
      <c r="E75" s="6"/>
      <c r="F75" s="19"/>
      <c r="G75" s="24" t="s">
        <v>2</v>
      </c>
      <c r="H75" s="24" t="s">
        <v>2</v>
      </c>
      <c r="I75" s="31"/>
      <c r="J75" s="31"/>
      <c r="K75" s="35"/>
      <c r="L75" s="3"/>
      <c r="AI75" s="3"/>
      <c r="AV75" s="3"/>
      <c r="AX75" s="3"/>
      <c r="BB75" s="3"/>
    </row>
    <row r="76" spans="1:54" x14ac:dyDescent="0.3">
      <c r="B76" s="8"/>
      <c r="C76" s="57" t="s">
        <v>202</v>
      </c>
      <c r="D76" s="54"/>
      <c r="E76" s="6"/>
      <c r="F76" s="19"/>
      <c r="G76" s="24">
        <v>231.46</v>
      </c>
      <c r="H76" s="24">
        <v>0.98</v>
      </c>
      <c r="I76" s="31"/>
      <c r="J76" s="31"/>
      <c r="K76" s="35"/>
    </row>
    <row r="77" spans="1:54" x14ac:dyDescent="0.3">
      <c r="C77" s="58" t="s">
        <v>185</v>
      </c>
      <c r="D77" s="54"/>
      <c r="E77" s="6"/>
      <c r="F77" s="19"/>
      <c r="G77" s="25">
        <v>231.46</v>
      </c>
      <c r="H77" s="25">
        <v>0.98</v>
      </c>
      <c r="I77" s="31"/>
      <c r="J77" s="31"/>
      <c r="K77" s="35"/>
    </row>
    <row r="78" spans="1:54" x14ac:dyDescent="0.3">
      <c r="C78" s="57"/>
      <c r="D78" s="54"/>
      <c r="E78" s="6"/>
      <c r="F78" s="19"/>
      <c r="G78" s="24"/>
      <c r="H78" s="24"/>
      <c r="I78" s="31"/>
      <c r="J78" s="31"/>
      <c r="K78" s="35"/>
    </row>
    <row r="79" spans="1:54" x14ac:dyDescent="0.3">
      <c r="C79" s="60" t="s">
        <v>203</v>
      </c>
      <c r="D79" s="55"/>
      <c r="E79" s="5"/>
      <c r="F79" s="20"/>
      <c r="G79" s="26">
        <v>23325.4</v>
      </c>
      <c r="H79" s="26">
        <v>100</v>
      </c>
      <c r="I79" s="32"/>
      <c r="J79" s="32"/>
      <c r="K79" s="36"/>
    </row>
    <row r="82" spans="3:11" x14ac:dyDescent="0.3">
      <c r="C82" s="1" t="s">
        <v>204</v>
      </c>
    </row>
    <row r="83" spans="3:11" x14ac:dyDescent="0.3">
      <c r="C83" s="37" t="s">
        <v>205</v>
      </c>
      <c r="D83" s="37"/>
      <c r="E83" s="37"/>
      <c r="F83" s="37"/>
      <c r="G83" s="37"/>
      <c r="H83" s="37"/>
      <c r="I83" s="37"/>
      <c r="J83" s="37"/>
      <c r="K83" s="37"/>
    </row>
    <row r="84" spans="3:11" x14ac:dyDescent="0.3">
      <c r="C84" s="2" t="s">
        <v>206</v>
      </c>
    </row>
    <row r="85" spans="3:11" x14ac:dyDescent="0.3">
      <c r="C85" s="2" t="s">
        <v>207</v>
      </c>
    </row>
    <row r="86" spans="3:11" ht="30" customHeight="1" x14ac:dyDescent="0.3">
      <c r="C86" s="88" t="s">
        <v>208</v>
      </c>
      <c r="D86" s="89"/>
      <c r="E86" s="89"/>
      <c r="F86" s="89"/>
      <c r="G86" s="89"/>
      <c r="H86" s="89"/>
      <c r="I86" s="89"/>
      <c r="J86" s="89"/>
      <c r="K86" s="89"/>
    </row>
    <row r="87" spans="3:11" x14ac:dyDescent="0.3">
      <c r="C87" s="2" t="s">
        <v>209</v>
      </c>
    </row>
    <row r="89" spans="3:11" x14ac:dyDescent="0.3">
      <c r="C89" s="1" t="s">
        <v>5306</v>
      </c>
      <c r="E89" s="86" t="s">
        <v>5307</v>
      </c>
    </row>
    <row r="90" spans="3:11" x14ac:dyDescent="0.3">
      <c r="E90" s="2" t="s">
        <v>5313</v>
      </c>
    </row>
  </sheetData>
  <mergeCells count="1">
    <mergeCell ref="C86:K86"/>
  </mergeCells>
  <hyperlinks>
    <hyperlink ref="J2" location="'Index'!A1" display="'Index'!A1" xr:uid="{38A647A9-6EF2-4C06-A63C-003032B390F7}"/>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AEC56-AD36-4755-979F-AA6E0935C738}">
  <sheetPr codeName="Sheet1"/>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3496</v>
      </c>
      <c r="J2" s="38" t="s">
        <v>4904</v>
      </c>
    </row>
    <row r="3" spans="1:54" ht="16.2" x14ac:dyDescent="0.35">
      <c r="C3" s="1" t="s">
        <v>28</v>
      </c>
      <c r="D3" s="21" t="s">
        <v>3497</v>
      </c>
      <c r="F3" s="76" t="s">
        <v>5243</v>
      </c>
      <c r="G3" s="13" t="s">
        <v>4848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403</v>
      </c>
      <c r="C10" s="57" t="s">
        <v>404</v>
      </c>
      <c r="D10" s="54" t="s">
        <v>405</v>
      </c>
      <c r="E10" s="6" t="s">
        <v>259</v>
      </c>
      <c r="F10" s="19">
        <v>12814</v>
      </c>
      <c r="G10" s="24">
        <v>263.26</v>
      </c>
      <c r="H10" s="24">
        <v>10.48</v>
      </c>
      <c r="I10" s="31"/>
      <c r="J10" s="31"/>
      <c r="K10" s="35"/>
    </row>
    <row r="11" spans="1:54" x14ac:dyDescent="0.3">
      <c r="B11" s="8" t="s">
        <v>394</v>
      </c>
      <c r="C11" s="57" t="s">
        <v>395</v>
      </c>
      <c r="D11" s="54" t="s">
        <v>396</v>
      </c>
      <c r="E11" s="6" t="s">
        <v>101</v>
      </c>
      <c r="F11" s="19">
        <v>61992</v>
      </c>
      <c r="G11" s="24">
        <v>260.58</v>
      </c>
      <c r="H11" s="24">
        <v>10.37</v>
      </c>
      <c r="I11" s="31"/>
      <c r="J11" s="31"/>
      <c r="K11" s="35"/>
    </row>
    <row r="12" spans="1:54" x14ac:dyDescent="0.3">
      <c r="B12" s="8" t="s">
        <v>397</v>
      </c>
      <c r="C12" s="57" t="s">
        <v>398</v>
      </c>
      <c r="D12" s="54" t="s">
        <v>399</v>
      </c>
      <c r="E12" s="6" t="s">
        <v>61</v>
      </c>
      <c r="F12" s="19">
        <v>6259</v>
      </c>
      <c r="G12" s="24">
        <v>218.26</v>
      </c>
      <c r="H12" s="24">
        <v>8.69</v>
      </c>
      <c r="I12" s="31"/>
      <c r="J12" s="31"/>
      <c r="K12" s="35"/>
    </row>
    <row r="13" spans="1:54" x14ac:dyDescent="0.3">
      <c r="B13" s="8" t="s">
        <v>609</v>
      </c>
      <c r="C13" s="57" t="s">
        <v>610</v>
      </c>
      <c r="D13" s="54" t="s">
        <v>611</v>
      </c>
      <c r="E13" s="6" t="s">
        <v>148</v>
      </c>
      <c r="F13" s="19">
        <v>49181</v>
      </c>
      <c r="G13" s="24">
        <v>156.27000000000001</v>
      </c>
      <c r="H13" s="24">
        <v>6.22</v>
      </c>
      <c r="I13" s="31"/>
      <c r="J13" s="31"/>
      <c r="K13" s="35"/>
    </row>
    <row r="14" spans="1:54" x14ac:dyDescent="0.3">
      <c r="B14" s="8" t="s">
        <v>98</v>
      </c>
      <c r="C14" s="57" t="s">
        <v>99</v>
      </c>
      <c r="D14" s="54" t="s">
        <v>100</v>
      </c>
      <c r="E14" s="6" t="s">
        <v>101</v>
      </c>
      <c r="F14" s="19">
        <v>6268</v>
      </c>
      <c r="G14" s="24">
        <v>154.54</v>
      </c>
      <c r="H14" s="24">
        <v>6.15</v>
      </c>
      <c r="I14" s="31"/>
      <c r="J14" s="31"/>
      <c r="K14" s="35"/>
    </row>
    <row r="15" spans="1:54" x14ac:dyDescent="0.3">
      <c r="B15" s="8" t="s">
        <v>58</v>
      </c>
      <c r="C15" s="57" t="s">
        <v>59</v>
      </c>
      <c r="D15" s="54" t="s">
        <v>60</v>
      </c>
      <c r="E15" s="6" t="s">
        <v>61</v>
      </c>
      <c r="F15" s="19">
        <v>927</v>
      </c>
      <c r="G15" s="24">
        <v>150.04</v>
      </c>
      <c r="H15" s="24">
        <v>5.97</v>
      </c>
      <c r="I15" s="31"/>
      <c r="J15" s="31"/>
      <c r="K15" s="35"/>
    </row>
    <row r="16" spans="1:54" x14ac:dyDescent="0.3">
      <c r="B16" s="8" t="s">
        <v>628</v>
      </c>
      <c r="C16" s="57" t="s">
        <v>629</v>
      </c>
      <c r="D16" s="54" t="s">
        <v>630</v>
      </c>
      <c r="E16" s="6" t="s">
        <v>82</v>
      </c>
      <c r="F16" s="19">
        <v>2915</v>
      </c>
      <c r="G16" s="24">
        <v>109.22</v>
      </c>
      <c r="H16" s="24">
        <v>4.3499999999999996</v>
      </c>
      <c r="I16" s="31"/>
      <c r="J16" s="31"/>
      <c r="K16" s="35"/>
    </row>
    <row r="17" spans="2:11" x14ac:dyDescent="0.3">
      <c r="B17" s="8" t="s">
        <v>584</v>
      </c>
      <c r="C17" s="57" t="s">
        <v>585</v>
      </c>
      <c r="D17" s="54" t="s">
        <v>586</v>
      </c>
      <c r="E17" s="6" t="s">
        <v>212</v>
      </c>
      <c r="F17" s="19">
        <v>1543</v>
      </c>
      <c r="G17" s="24">
        <v>86.79</v>
      </c>
      <c r="H17" s="24">
        <v>3.45</v>
      </c>
      <c r="I17" s="31"/>
      <c r="J17" s="31"/>
      <c r="K17" s="35"/>
    </row>
    <row r="18" spans="2:11" x14ac:dyDescent="0.3">
      <c r="B18" s="8" t="s">
        <v>79</v>
      </c>
      <c r="C18" s="57" t="s">
        <v>80</v>
      </c>
      <c r="D18" s="54" t="s">
        <v>81</v>
      </c>
      <c r="E18" s="6" t="s">
        <v>82</v>
      </c>
      <c r="F18" s="19">
        <v>3194</v>
      </c>
      <c r="G18" s="24">
        <v>80.19</v>
      </c>
      <c r="H18" s="24">
        <v>3.19</v>
      </c>
      <c r="I18" s="31"/>
      <c r="J18" s="31"/>
      <c r="K18" s="35"/>
    </row>
    <row r="19" spans="2:11" x14ac:dyDescent="0.3">
      <c r="B19" s="8" t="s">
        <v>1099</v>
      </c>
      <c r="C19" s="57" t="s">
        <v>1100</v>
      </c>
      <c r="D19" s="54" t="s">
        <v>1101</v>
      </c>
      <c r="E19" s="6" t="s">
        <v>148</v>
      </c>
      <c r="F19" s="19">
        <v>1568</v>
      </c>
      <c r="G19" s="24">
        <v>73.61</v>
      </c>
      <c r="H19" s="24">
        <v>2.93</v>
      </c>
      <c r="I19" s="31"/>
      <c r="J19" s="31"/>
      <c r="K19" s="35"/>
    </row>
    <row r="20" spans="2:11" x14ac:dyDescent="0.3">
      <c r="B20" s="8" t="s">
        <v>1006</v>
      </c>
      <c r="C20" s="57" t="s">
        <v>1007</v>
      </c>
      <c r="D20" s="54" t="s">
        <v>1008</v>
      </c>
      <c r="E20" s="6" t="s">
        <v>61</v>
      </c>
      <c r="F20" s="19">
        <v>783</v>
      </c>
      <c r="G20" s="24">
        <v>69.63</v>
      </c>
      <c r="H20" s="24">
        <v>2.77</v>
      </c>
      <c r="I20" s="31"/>
      <c r="J20" s="31"/>
      <c r="K20" s="35"/>
    </row>
    <row r="21" spans="2:11" x14ac:dyDescent="0.3">
      <c r="B21" s="8" t="s">
        <v>105</v>
      </c>
      <c r="C21" s="57" t="s">
        <v>106</v>
      </c>
      <c r="D21" s="54" t="s">
        <v>107</v>
      </c>
      <c r="E21" s="6" t="s">
        <v>61</v>
      </c>
      <c r="F21" s="19">
        <v>972</v>
      </c>
      <c r="G21" s="24">
        <v>68.11</v>
      </c>
      <c r="H21" s="24">
        <v>2.71</v>
      </c>
      <c r="I21" s="31"/>
      <c r="J21" s="31"/>
      <c r="K21" s="35"/>
    </row>
    <row r="22" spans="2:11" x14ac:dyDescent="0.3">
      <c r="B22" s="8" t="s">
        <v>1105</v>
      </c>
      <c r="C22" s="57" t="s">
        <v>1106</v>
      </c>
      <c r="D22" s="54" t="s">
        <v>1107</v>
      </c>
      <c r="E22" s="6" t="s">
        <v>138</v>
      </c>
      <c r="F22" s="19">
        <v>5064</v>
      </c>
      <c r="G22" s="24">
        <v>64.39</v>
      </c>
      <c r="H22" s="24">
        <v>2.56</v>
      </c>
      <c r="I22" s="31"/>
      <c r="J22" s="31"/>
      <c r="K22" s="35"/>
    </row>
    <row r="23" spans="2:11" x14ac:dyDescent="0.3">
      <c r="B23" s="8" t="s">
        <v>597</v>
      </c>
      <c r="C23" s="57" t="s">
        <v>598</v>
      </c>
      <c r="D23" s="54" t="s">
        <v>599</v>
      </c>
      <c r="E23" s="6" t="s">
        <v>163</v>
      </c>
      <c r="F23" s="19">
        <v>5250</v>
      </c>
      <c r="G23" s="24">
        <v>60.26</v>
      </c>
      <c r="H23" s="24">
        <v>2.4</v>
      </c>
      <c r="I23" s="31"/>
      <c r="J23" s="31"/>
      <c r="K23" s="35"/>
    </row>
    <row r="24" spans="2:11" x14ac:dyDescent="0.3">
      <c r="B24" s="8" t="s">
        <v>95</v>
      </c>
      <c r="C24" s="57" t="s">
        <v>96</v>
      </c>
      <c r="D24" s="54" t="s">
        <v>97</v>
      </c>
      <c r="E24" s="6" t="s">
        <v>61</v>
      </c>
      <c r="F24" s="19">
        <v>1658</v>
      </c>
      <c r="G24" s="24">
        <v>58.17</v>
      </c>
      <c r="H24" s="24">
        <v>2.3199999999999998</v>
      </c>
      <c r="I24" s="31"/>
      <c r="J24" s="31"/>
      <c r="K24" s="35"/>
    </row>
    <row r="25" spans="2:11" x14ac:dyDescent="0.3">
      <c r="B25" s="8" t="s">
        <v>1115</v>
      </c>
      <c r="C25" s="57" t="s">
        <v>1116</v>
      </c>
      <c r="D25" s="54" t="s">
        <v>1117</v>
      </c>
      <c r="E25" s="6" t="s">
        <v>163</v>
      </c>
      <c r="F25" s="19">
        <v>714</v>
      </c>
      <c r="G25" s="24">
        <v>54.84</v>
      </c>
      <c r="H25" s="24">
        <v>2.1800000000000002</v>
      </c>
      <c r="I25" s="31"/>
      <c r="J25" s="31"/>
      <c r="K25" s="35"/>
    </row>
    <row r="26" spans="2:11" x14ac:dyDescent="0.3">
      <c r="B26" s="8" t="s">
        <v>1118</v>
      </c>
      <c r="C26" s="57" t="s">
        <v>1119</v>
      </c>
      <c r="D26" s="54" t="s">
        <v>1120</v>
      </c>
      <c r="E26" s="6" t="s">
        <v>528</v>
      </c>
      <c r="F26" s="19">
        <v>4600</v>
      </c>
      <c r="G26" s="24">
        <v>53.59</v>
      </c>
      <c r="H26" s="24">
        <v>2.13</v>
      </c>
      <c r="I26" s="31"/>
      <c r="J26" s="31"/>
      <c r="K26" s="35"/>
    </row>
    <row r="27" spans="2:11" x14ac:dyDescent="0.3">
      <c r="B27" s="8" t="s">
        <v>1015</v>
      </c>
      <c r="C27" s="57" t="s">
        <v>1016</v>
      </c>
      <c r="D27" s="54" t="s">
        <v>1017</v>
      </c>
      <c r="E27" s="6" t="s">
        <v>61</v>
      </c>
      <c r="F27" s="19">
        <v>917</v>
      </c>
      <c r="G27" s="24">
        <v>50.84</v>
      </c>
      <c r="H27" s="24">
        <v>2.02</v>
      </c>
      <c r="I27" s="31"/>
      <c r="J27" s="31"/>
      <c r="K27" s="35"/>
    </row>
    <row r="28" spans="2:11" x14ac:dyDescent="0.3">
      <c r="B28" s="8" t="s">
        <v>135</v>
      </c>
      <c r="C28" s="57" t="s">
        <v>136</v>
      </c>
      <c r="D28" s="54" t="s">
        <v>137</v>
      </c>
      <c r="E28" s="6" t="s">
        <v>138</v>
      </c>
      <c r="F28" s="19">
        <v>833</v>
      </c>
      <c r="G28" s="24">
        <v>48.62</v>
      </c>
      <c r="H28" s="24">
        <v>1.93</v>
      </c>
      <c r="I28" s="31"/>
      <c r="J28" s="31"/>
      <c r="K28" s="35"/>
    </row>
    <row r="29" spans="2:11" x14ac:dyDescent="0.3">
      <c r="B29" s="8" t="s">
        <v>2471</v>
      </c>
      <c r="C29" s="57" t="s">
        <v>2472</v>
      </c>
      <c r="D29" s="54" t="s">
        <v>2473</v>
      </c>
      <c r="E29" s="6" t="s">
        <v>127</v>
      </c>
      <c r="F29" s="19">
        <v>11861</v>
      </c>
      <c r="G29" s="24">
        <v>48.03</v>
      </c>
      <c r="H29" s="24">
        <v>1.91</v>
      </c>
      <c r="I29" s="31"/>
      <c r="J29" s="31"/>
      <c r="K29" s="35"/>
    </row>
    <row r="30" spans="2:11" x14ac:dyDescent="0.3">
      <c r="B30" s="8" t="s">
        <v>2462</v>
      </c>
      <c r="C30" s="57" t="s">
        <v>2463</v>
      </c>
      <c r="D30" s="54" t="s">
        <v>2464</v>
      </c>
      <c r="E30" s="6" t="s">
        <v>156</v>
      </c>
      <c r="F30" s="19">
        <v>6204</v>
      </c>
      <c r="G30" s="24">
        <v>46.02</v>
      </c>
      <c r="H30" s="24">
        <v>1.83</v>
      </c>
      <c r="I30" s="31"/>
      <c r="J30" s="31"/>
      <c r="K30" s="35"/>
    </row>
    <row r="31" spans="2:11" x14ac:dyDescent="0.3">
      <c r="B31" s="8" t="s">
        <v>625</v>
      </c>
      <c r="C31" s="57" t="s">
        <v>626</v>
      </c>
      <c r="D31" s="54" t="s">
        <v>627</v>
      </c>
      <c r="E31" s="6" t="s">
        <v>266</v>
      </c>
      <c r="F31" s="19">
        <v>9569</v>
      </c>
      <c r="G31" s="24">
        <v>44.94</v>
      </c>
      <c r="H31" s="24">
        <v>1.79</v>
      </c>
      <c r="I31" s="31"/>
      <c r="J31" s="31"/>
      <c r="K31" s="35"/>
    </row>
    <row r="32" spans="2:11" x14ac:dyDescent="0.3">
      <c r="B32" s="8" t="s">
        <v>2310</v>
      </c>
      <c r="C32" s="57" t="s">
        <v>2311</v>
      </c>
      <c r="D32" s="54" t="s">
        <v>2312</v>
      </c>
      <c r="E32" s="6" t="s">
        <v>82</v>
      </c>
      <c r="F32" s="19">
        <v>290</v>
      </c>
      <c r="G32" s="24">
        <v>44.93</v>
      </c>
      <c r="H32" s="24">
        <v>1.79</v>
      </c>
      <c r="I32" s="31"/>
      <c r="J32" s="31"/>
      <c r="K32" s="35"/>
    </row>
    <row r="33" spans="1:11" x14ac:dyDescent="0.3">
      <c r="B33" s="8" t="s">
        <v>578</v>
      </c>
      <c r="C33" s="57" t="s">
        <v>579</v>
      </c>
      <c r="D33" s="54" t="s">
        <v>580</v>
      </c>
      <c r="E33" s="6" t="s">
        <v>127</v>
      </c>
      <c r="F33" s="19">
        <v>27799</v>
      </c>
      <c r="G33" s="24">
        <v>43.88</v>
      </c>
      <c r="H33" s="24">
        <v>1.75</v>
      </c>
      <c r="I33" s="31"/>
      <c r="J33" s="31"/>
      <c r="K33" s="35"/>
    </row>
    <row r="34" spans="1:11" x14ac:dyDescent="0.3">
      <c r="B34" s="8" t="s">
        <v>587</v>
      </c>
      <c r="C34" s="57" t="s">
        <v>588</v>
      </c>
      <c r="D34" s="54" t="s">
        <v>589</v>
      </c>
      <c r="E34" s="6" t="s">
        <v>148</v>
      </c>
      <c r="F34" s="19">
        <v>1040</v>
      </c>
      <c r="G34" s="24">
        <v>43.2</v>
      </c>
      <c r="H34" s="24">
        <v>1.72</v>
      </c>
      <c r="I34" s="31"/>
      <c r="J34" s="31"/>
      <c r="K34" s="35"/>
    </row>
    <row r="35" spans="1:11" x14ac:dyDescent="0.3">
      <c r="B35" s="8" t="s">
        <v>2502</v>
      </c>
      <c r="C35" s="57" t="s">
        <v>2503</v>
      </c>
      <c r="D35" s="54" t="s">
        <v>2504</v>
      </c>
      <c r="E35" s="6" t="s">
        <v>148</v>
      </c>
      <c r="F35" s="19">
        <v>2745</v>
      </c>
      <c r="G35" s="24">
        <v>37.83</v>
      </c>
      <c r="H35" s="24">
        <v>1.51</v>
      </c>
      <c r="I35" s="31"/>
      <c r="J35" s="31"/>
      <c r="K35" s="35"/>
    </row>
    <row r="36" spans="1:11" x14ac:dyDescent="0.3">
      <c r="B36" s="8" t="s">
        <v>2427</v>
      </c>
      <c r="C36" s="57" t="s">
        <v>2428</v>
      </c>
      <c r="D36" s="54" t="s">
        <v>2429</v>
      </c>
      <c r="E36" s="6" t="s">
        <v>167</v>
      </c>
      <c r="F36" s="19">
        <v>4531</v>
      </c>
      <c r="G36" s="24">
        <v>34.270000000000003</v>
      </c>
      <c r="H36" s="24">
        <v>1.36</v>
      </c>
      <c r="I36" s="31"/>
      <c r="J36" s="31"/>
      <c r="K36" s="35"/>
    </row>
    <row r="37" spans="1:11" x14ac:dyDescent="0.3">
      <c r="B37" s="8" t="s">
        <v>247</v>
      </c>
      <c r="C37" s="57" t="s">
        <v>248</v>
      </c>
      <c r="D37" s="54" t="s">
        <v>249</v>
      </c>
      <c r="E37" s="6" t="s">
        <v>184</v>
      </c>
      <c r="F37" s="19">
        <v>2841</v>
      </c>
      <c r="G37" s="24">
        <v>31.78</v>
      </c>
      <c r="H37" s="24">
        <v>1.26</v>
      </c>
      <c r="I37" s="31"/>
      <c r="J37" s="31"/>
      <c r="K37" s="35"/>
    </row>
    <row r="38" spans="1:11" x14ac:dyDescent="0.3">
      <c r="B38" s="8" t="s">
        <v>880</v>
      </c>
      <c r="C38" s="57" t="s">
        <v>881</v>
      </c>
      <c r="D38" s="54" t="s">
        <v>882</v>
      </c>
      <c r="E38" s="6" t="s">
        <v>266</v>
      </c>
      <c r="F38" s="19">
        <v>2086</v>
      </c>
      <c r="G38" s="24">
        <v>29.86</v>
      </c>
      <c r="H38" s="24">
        <v>1.19</v>
      </c>
      <c r="I38" s="31"/>
      <c r="J38" s="31"/>
      <c r="K38" s="35"/>
    </row>
    <row r="39" spans="1:11" x14ac:dyDescent="0.3">
      <c r="B39" s="8" t="s">
        <v>2549</v>
      </c>
      <c r="C39" s="57" t="s">
        <v>2550</v>
      </c>
      <c r="D39" s="54" t="s">
        <v>2551</v>
      </c>
      <c r="E39" s="6" t="s">
        <v>82</v>
      </c>
      <c r="F39" s="19">
        <v>1781</v>
      </c>
      <c r="G39" s="24">
        <v>26.61</v>
      </c>
      <c r="H39" s="24">
        <v>1.06</v>
      </c>
      <c r="I39" s="31"/>
      <c r="J39" s="31"/>
      <c r="K39" s="35"/>
    </row>
    <row r="40" spans="1:11" x14ac:dyDescent="0.3">
      <c r="C40" s="58" t="s">
        <v>185</v>
      </c>
      <c r="D40" s="54"/>
      <c r="E40" s="6"/>
      <c r="F40" s="19"/>
      <c r="G40" s="25">
        <v>2512.56</v>
      </c>
      <c r="H40" s="25">
        <v>99.99</v>
      </c>
      <c r="I40" s="31"/>
      <c r="J40" s="31"/>
      <c r="K40" s="35"/>
    </row>
    <row r="41" spans="1:11" x14ac:dyDescent="0.3">
      <c r="C41" s="57"/>
      <c r="D41" s="54"/>
      <c r="E41" s="6"/>
      <c r="F41" s="19"/>
      <c r="G41" s="24"/>
      <c r="H41" s="24"/>
      <c r="I41" s="31"/>
      <c r="J41" s="31"/>
      <c r="K41" s="35"/>
    </row>
    <row r="42" spans="1:11" x14ac:dyDescent="0.3">
      <c r="C42" s="58" t="s">
        <v>3</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4</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5</v>
      </c>
      <c r="D46" s="54"/>
      <c r="E46" s="6"/>
      <c r="F46" s="19"/>
      <c r="G46" s="24"/>
      <c r="H46" s="24"/>
      <c r="I46" s="31"/>
      <c r="J46" s="31"/>
      <c r="K46" s="35"/>
    </row>
    <row r="47" spans="1:11" x14ac:dyDescent="0.3">
      <c r="C47" s="59" t="s">
        <v>6</v>
      </c>
      <c r="D47" s="54"/>
      <c r="E47" s="6"/>
      <c r="F47" s="19"/>
      <c r="G47" s="24"/>
      <c r="H47" s="24"/>
      <c r="I47" s="31"/>
      <c r="J47" s="31"/>
      <c r="K47" s="35"/>
    </row>
    <row r="48" spans="1:11" x14ac:dyDescent="0.3">
      <c r="B48" s="8" t="s">
        <v>193</v>
      </c>
      <c r="C48" s="57" t="s">
        <v>96</v>
      </c>
      <c r="D48" s="54" t="s">
        <v>194</v>
      </c>
      <c r="E48" s="6" t="s">
        <v>195</v>
      </c>
      <c r="F48" s="19">
        <v>6252</v>
      </c>
      <c r="G48" s="24">
        <v>0.63</v>
      </c>
      <c r="H48" s="24">
        <v>0.03</v>
      </c>
      <c r="I48" s="31">
        <v>6.05</v>
      </c>
      <c r="J48" s="31"/>
      <c r="K48" s="35" t="s">
        <v>5171</v>
      </c>
    </row>
    <row r="49" spans="3:11" x14ac:dyDescent="0.3">
      <c r="C49" s="58" t="s">
        <v>185</v>
      </c>
      <c r="D49" s="54"/>
      <c r="E49" s="6"/>
      <c r="F49" s="19"/>
      <c r="G49" s="25">
        <v>0.63</v>
      </c>
      <c r="H49" s="25">
        <v>0.03</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200</v>
      </c>
      <c r="C83" s="57" t="s">
        <v>201</v>
      </c>
      <c r="D83" s="54"/>
      <c r="E83" s="6"/>
      <c r="F83" s="19"/>
      <c r="G83" s="24">
        <v>0.69</v>
      </c>
      <c r="H83" s="24">
        <v>0.03</v>
      </c>
      <c r="I83" s="31"/>
      <c r="J83" s="31"/>
      <c r="K83" s="35"/>
    </row>
    <row r="84" spans="1:54" x14ac:dyDescent="0.3">
      <c r="C84" s="58" t="s">
        <v>185</v>
      </c>
      <c r="D84" s="54"/>
      <c r="E84" s="6"/>
      <c r="F84" s="19"/>
      <c r="G84" s="25">
        <v>0.69</v>
      </c>
      <c r="H84" s="25">
        <v>0.03</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5160</v>
      </c>
      <c r="D87" s="54"/>
      <c r="E87" s="6"/>
      <c r="F87" s="19"/>
      <c r="G87" s="24" t="s">
        <v>2</v>
      </c>
      <c r="H87" s="24" t="s">
        <v>2</v>
      </c>
      <c r="I87" s="31"/>
      <c r="J87" s="31"/>
      <c r="K87" s="35"/>
      <c r="L87" s="3"/>
      <c r="AI87" s="3"/>
      <c r="AV87" s="3"/>
      <c r="AX87" s="3"/>
      <c r="BB87" s="3"/>
    </row>
    <row r="88" spans="1:54" x14ac:dyDescent="0.3">
      <c r="B88" s="8"/>
      <c r="C88" s="57" t="s">
        <v>202</v>
      </c>
      <c r="D88" s="54"/>
      <c r="E88" s="6"/>
      <c r="F88" s="19"/>
      <c r="G88" s="24">
        <v>-1.25</v>
      </c>
      <c r="H88" s="24">
        <v>-0.05</v>
      </c>
      <c r="I88" s="31"/>
      <c r="J88" s="31"/>
      <c r="K88" s="35"/>
    </row>
    <row r="89" spans="1:54" x14ac:dyDescent="0.3">
      <c r="C89" s="58" t="s">
        <v>185</v>
      </c>
      <c r="D89" s="54"/>
      <c r="E89" s="6"/>
      <c r="F89" s="19"/>
      <c r="G89" s="25">
        <v>-1.25</v>
      </c>
      <c r="H89" s="25">
        <v>-0.05</v>
      </c>
      <c r="I89" s="31"/>
      <c r="J89" s="31"/>
      <c r="K89" s="35"/>
    </row>
    <row r="90" spans="1:54" x14ac:dyDescent="0.3">
      <c r="C90" s="57"/>
      <c r="D90" s="54"/>
      <c r="E90" s="6"/>
      <c r="F90" s="19"/>
      <c r="G90" s="24"/>
      <c r="H90" s="24"/>
      <c r="I90" s="31"/>
      <c r="J90" s="31"/>
      <c r="K90" s="35"/>
    </row>
    <row r="91" spans="1:54" x14ac:dyDescent="0.3">
      <c r="C91" s="60" t="s">
        <v>203</v>
      </c>
      <c r="D91" s="55"/>
      <c r="E91" s="5"/>
      <c r="F91" s="20"/>
      <c r="G91" s="26">
        <v>2512.63</v>
      </c>
      <c r="H91" s="26">
        <v>100</v>
      </c>
      <c r="I91" s="32"/>
      <c r="J91" s="32"/>
      <c r="K91" s="36"/>
    </row>
    <row r="94" spans="1:54" x14ac:dyDescent="0.3">
      <c r="C94" s="1" t="s">
        <v>204</v>
      </c>
    </row>
    <row r="95" spans="1:54" x14ac:dyDescent="0.3">
      <c r="C95" s="37" t="s">
        <v>205</v>
      </c>
      <c r="D95" s="37"/>
      <c r="E95" s="37"/>
      <c r="F95" s="37"/>
      <c r="G95" s="37"/>
      <c r="H95" s="37"/>
      <c r="I95" s="37"/>
      <c r="J95" s="37"/>
      <c r="K95" s="37"/>
    </row>
    <row r="96" spans="1:54" x14ac:dyDescent="0.3">
      <c r="C96" s="2" t="s">
        <v>206</v>
      </c>
    </row>
    <row r="97" spans="3:11" x14ac:dyDescent="0.3">
      <c r="C97" s="2" t="s">
        <v>207</v>
      </c>
    </row>
    <row r="98" spans="3:11" ht="30" customHeight="1" x14ac:dyDescent="0.3">
      <c r="C98" s="88" t="s">
        <v>208</v>
      </c>
      <c r="D98" s="89"/>
      <c r="E98" s="89"/>
      <c r="F98" s="89"/>
      <c r="G98" s="89"/>
      <c r="H98" s="89"/>
      <c r="I98" s="89"/>
      <c r="J98" s="89"/>
      <c r="K98" s="89"/>
    </row>
    <row r="99" spans="3:11" x14ac:dyDescent="0.3">
      <c r="C99" s="2" t="s">
        <v>209</v>
      </c>
    </row>
    <row r="101" spans="3:11" x14ac:dyDescent="0.3">
      <c r="C101" s="1" t="s">
        <v>5306</v>
      </c>
      <c r="E101" s="86" t="s">
        <v>5307</v>
      </c>
    </row>
    <row r="102" spans="3:11" x14ac:dyDescent="0.3">
      <c r="E102" s="2" t="s">
        <v>5314</v>
      </c>
    </row>
  </sheetData>
  <mergeCells count="1">
    <mergeCell ref="C98:K98"/>
  </mergeCells>
  <hyperlinks>
    <hyperlink ref="J2" location="'Index'!A1" display="'Index'!A1" xr:uid="{9DB11FC1-6F77-4946-890F-6C6B68A450DB}"/>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20B7E-BB39-4076-853D-D2EC53370E01}">
  <sheetPr codeName="Sheet1"/>
  <dimension ref="A1:IV8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3498</v>
      </c>
      <c r="J2" s="38" t="s">
        <v>4904</v>
      </c>
    </row>
    <row r="3" spans="1:54" ht="16.2" x14ac:dyDescent="0.35">
      <c r="C3" s="1" t="s">
        <v>28</v>
      </c>
      <c r="D3" s="21" t="s">
        <v>3499</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3500</v>
      </c>
      <c r="C26" s="57" t="s">
        <v>3501</v>
      </c>
      <c r="D26" s="54" t="s">
        <v>3502</v>
      </c>
      <c r="E26" s="6" t="s">
        <v>199</v>
      </c>
      <c r="F26" s="19">
        <v>4000000</v>
      </c>
      <c r="G26" s="24">
        <v>4055.75</v>
      </c>
      <c r="H26" s="24">
        <v>29.81</v>
      </c>
      <c r="I26" s="31">
        <v>5.8532618999999997</v>
      </c>
      <c r="J26" s="31"/>
      <c r="K26" s="35"/>
    </row>
    <row r="27" spans="1:11" x14ac:dyDescent="0.3">
      <c r="B27" s="8" t="s">
        <v>3447</v>
      </c>
      <c r="C27" s="57" t="s">
        <v>3448</v>
      </c>
      <c r="D27" s="54" t="s">
        <v>3449</v>
      </c>
      <c r="E27" s="6" t="s">
        <v>199</v>
      </c>
      <c r="F27" s="19">
        <v>3562100</v>
      </c>
      <c r="G27" s="24">
        <v>3612.23</v>
      </c>
      <c r="H27" s="24">
        <v>26.55</v>
      </c>
      <c r="I27" s="31">
        <v>5.8202056000000004</v>
      </c>
      <c r="J27" s="31"/>
      <c r="K27" s="35"/>
    </row>
    <row r="28" spans="1:11" x14ac:dyDescent="0.3">
      <c r="B28" s="8" t="s">
        <v>3503</v>
      </c>
      <c r="C28" s="57" t="s">
        <v>3504</v>
      </c>
      <c r="D28" s="54" t="s">
        <v>3505</v>
      </c>
      <c r="E28" s="6" t="s">
        <v>199</v>
      </c>
      <c r="F28" s="19">
        <v>1800000</v>
      </c>
      <c r="G28" s="24">
        <v>1825.13</v>
      </c>
      <c r="H28" s="24">
        <v>13.41</v>
      </c>
      <c r="I28" s="31">
        <v>5.8600067999999998</v>
      </c>
      <c r="J28" s="31"/>
      <c r="K28" s="35"/>
    </row>
    <row r="29" spans="1:11" x14ac:dyDescent="0.3">
      <c r="B29" s="8" t="s">
        <v>3506</v>
      </c>
      <c r="C29" s="57" t="s">
        <v>3507</v>
      </c>
      <c r="D29" s="54" t="s">
        <v>3508</v>
      </c>
      <c r="E29" s="6" t="s">
        <v>199</v>
      </c>
      <c r="F29" s="19">
        <v>200000</v>
      </c>
      <c r="G29" s="24">
        <v>202.81</v>
      </c>
      <c r="H29" s="24">
        <v>1.49</v>
      </c>
      <c r="I29" s="31">
        <v>5.8172411000000004</v>
      </c>
      <c r="J29" s="31"/>
      <c r="K29" s="35"/>
    </row>
    <row r="30" spans="1:11" x14ac:dyDescent="0.3">
      <c r="C30" s="58" t="s">
        <v>185</v>
      </c>
      <c r="D30" s="54"/>
      <c r="E30" s="6"/>
      <c r="F30" s="19"/>
      <c r="G30" s="25">
        <v>9695.92</v>
      </c>
      <c r="H30" s="25">
        <v>71.260000000000005</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3456</v>
      </c>
      <c r="C42" s="57" t="s">
        <v>3457</v>
      </c>
      <c r="D42" s="54" t="s">
        <v>3458</v>
      </c>
      <c r="E42" s="6" t="s">
        <v>199</v>
      </c>
      <c r="F42" s="19">
        <v>692500</v>
      </c>
      <c r="G42" s="24">
        <v>675.19</v>
      </c>
      <c r="H42" s="24">
        <v>4.96</v>
      </c>
      <c r="I42" s="31">
        <v>5.67</v>
      </c>
      <c r="J42" s="31"/>
      <c r="K42" s="35"/>
    </row>
    <row r="43" spans="1:11" x14ac:dyDescent="0.3">
      <c r="B43" s="8" t="s">
        <v>1900</v>
      </c>
      <c r="C43" s="57" t="s">
        <v>1901</v>
      </c>
      <c r="D43" s="54" t="s">
        <v>1902</v>
      </c>
      <c r="E43" s="6" t="s">
        <v>199</v>
      </c>
      <c r="F43" s="19">
        <v>619600</v>
      </c>
      <c r="G43" s="24">
        <v>598.69000000000005</v>
      </c>
      <c r="H43" s="24">
        <v>4.4000000000000004</v>
      </c>
      <c r="I43" s="31">
        <v>5.7503704999999998</v>
      </c>
      <c r="J43" s="31"/>
      <c r="K43" s="35"/>
    </row>
    <row r="44" spans="1:11" x14ac:dyDescent="0.3">
      <c r="B44" s="8" t="s">
        <v>3459</v>
      </c>
      <c r="C44" s="57" t="s">
        <v>3460</v>
      </c>
      <c r="D44" s="54" t="s">
        <v>3461</v>
      </c>
      <c r="E44" s="6" t="s">
        <v>199</v>
      </c>
      <c r="F44" s="19">
        <v>615000</v>
      </c>
      <c r="G44" s="24">
        <v>593.88</v>
      </c>
      <c r="H44" s="24">
        <v>4.3600000000000003</v>
      </c>
      <c r="I44" s="31">
        <v>5.7503704999999998</v>
      </c>
      <c r="J44" s="31"/>
      <c r="K44" s="35"/>
    </row>
    <row r="45" spans="1:11" x14ac:dyDescent="0.3">
      <c r="B45" s="8" t="s">
        <v>3468</v>
      </c>
      <c r="C45" s="57" t="s">
        <v>3469</v>
      </c>
      <c r="D45" s="54" t="s">
        <v>3470</v>
      </c>
      <c r="E45" s="6" t="s">
        <v>199</v>
      </c>
      <c r="F45" s="19">
        <v>575000</v>
      </c>
      <c r="G45" s="24">
        <v>555.16999999999996</v>
      </c>
      <c r="H45" s="24">
        <v>4.08</v>
      </c>
      <c r="I45" s="31">
        <v>5.7503704999999998</v>
      </c>
      <c r="J45" s="31"/>
      <c r="K45" s="35"/>
    </row>
    <row r="46" spans="1:11" x14ac:dyDescent="0.3">
      <c r="B46" s="8" t="s">
        <v>3462</v>
      </c>
      <c r="C46" s="57" t="s">
        <v>3463</v>
      </c>
      <c r="D46" s="54" t="s">
        <v>3464</v>
      </c>
      <c r="E46" s="6" t="s">
        <v>199</v>
      </c>
      <c r="F46" s="19">
        <v>461100</v>
      </c>
      <c r="G46" s="24">
        <v>445.06</v>
      </c>
      <c r="H46" s="24">
        <v>3.27</v>
      </c>
      <c r="I46" s="31">
        <v>5.7503704999999998</v>
      </c>
      <c r="J46" s="31"/>
      <c r="K46" s="35"/>
    </row>
    <row r="47" spans="1:11" x14ac:dyDescent="0.3">
      <c r="B47" s="8" t="s">
        <v>3407</v>
      </c>
      <c r="C47" s="57" t="s">
        <v>3408</v>
      </c>
      <c r="D47" s="54" t="s">
        <v>3409</v>
      </c>
      <c r="E47" s="6" t="s">
        <v>199</v>
      </c>
      <c r="F47" s="19">
        <v>455000</v>
      </c>
      <c r="G47" s="24">
        <v>443.16</v>
      </c>
      <c r="H47" s="24">
        <v>3.26</v>
      </c>
      <c r="I47" s="31">
        <v>5.67</v>
      </c>
      <c r="J47" s="31"/>
      <c r="K47" s="35"/>
    </row>
    <row r="48" spans="1:11" x14ac:dyDescent="0.3">
      <c r="B48" s="8" t="s">
        <v>3453</v>
      </c>
      <c r="C48" s="57" t="s">
        <v>3454</v>
      </c>
      <c r="D48" s="54" t="s">
        <v>3455</v>
      </c>
      <c r="E48" s="6" t="s">
        <v>199</v>
      </c>
      <c r="F48" s="19">
        <v>200000</v>
      </c>
      <c r="G48" s="24">
        <v>193.16</v>
      </c>
      <c r="H48" s="24">
        <v>1.42</v>
      </c>
      <c r="I48" s="31">
        <v>5.7503704999999998</v>
      </c>
      <c r="J48" s="31"/>
      <c r="K48" s="35"/>
    </row>
    <row r="49" spans="1:11" x14ac:dyDescent="0.3">
      <c r="B49" s="8" t="s">
        <v>3416</v>
      </c>
      <c r="C49" s="57" t="s">
        <v>3417</v>
      </c>
      <c r="D49" s="54" t="s">
        <v>3418</v>
      </c>
      <c r="E49" s="6" t="s">
        <v>199</v>
      </c>
      <c r="F49" s="19">
        <v>55000</v>
      </c>
      <c r="G49" s="24">
        <v>53.91</v>
      </c>
      <c r="H49" s="24">
        <v>0.4</v>
      </c>
      <c r="I49" s="31">
        <v>5.6384999999999996</v>
      </c>
      <c r="J49" s="31"/>
      <c r="K49" s="35"/>
    </row>
    <row r="50" spans="1:11" x14ac:dyDescent="0.3">
      <c r="C50" s="58" t="s">
        <v>185</v>
      </c>
      <c r="D50" s="54"/>
      <c r="E50" s="6"/>
      <c r="F50" s="19"/>
      <c r="G50" s="25">
        <v>3558.22</v>
      </c>
      <c r="H50" s="25">
        <v>26.15</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200</v>
      </c>
      <c r="C64" s="57" t="s">
        <v>201</v>
      </c>
      <c r="D64" s="54"/>
      <c r="E64" s="6"/>
      <c r="F64" s="19"/>
      <c r="G64" s="24">
        <v>89.18</v>
      </c>
      <c r="H64" s="24">
        <v>0.66</v>
      </c>
      <c r="I64" s="31"/>
      <c r="J64" s="31"/>
      <c r="K64" s="35"/>
    </row>
    <row r="65" spans="1:54" x14ac:dyDescent="0.3">
      <c r="C65" s="58" t="s">
        <v>185</v>
      </c>
      <c r="D65" s="54"/>
      <c r="E65" s="6"/>
      <c r="F65" s="19"/>
      <c r="G65" s="25">
        <v>89.18</v>
      </c>
      <c r="H65" s="25">
        <v>0.66</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5160</v>
      </c>
      <c r="D68" s="54"/>
      <c r="E68" s="6"/>
      <c r="F68" s="19"/>
      <c r="G68" s="24" t="s">
        <v>2</v>
      </c>
      <c r="H68" s="24" t="s">
        <v>2</v>
      </c>
      <c r="I68" s="31"/>
      <c r="J68" s="31"/>
      <c r="K68" s="35"/>
      <c r="L68" s="3"/>
      <c r="AI68" s="3"/>
      <c r="AV68" s="3"/>
      <c r="AX68" s="3"/>
      <c r="BB68" s="3"/>
    </row>
    <row r="69" spans="1:54" x14ac:dyDescent="0.3">
      <c r="B69" s="8"/>
      <c r="C69" s="57" t="s">
        <v>202</v>
      </c>
      <c r="D69" s="54"/>
      <c r="E69" s="6"/>
      <c r="F69" s="19"/>
      <c r="G69" s="24">
        <v>263.83999999999997</v>
      </c>
      <c r="H69" s="24">
        <v>1.93</v>
      </c>
      <c r="I69" s="31"/>
      <c r="J69" s="31"/>
      <c r="K69" s="35"/>
    </row>
    <row r="70" spans="1:54" x14ac:dyDescent="0.3">
      <c r="C70" s="58" t="s">
        <v>185</v>
      </c>
      <c r="D70" s="54"/>
      <c r="E70" s="6"/>
      <c r="F70" s="19"/>
      <c r="G70" s="25">
        <v>263.83999999999997</v>
      </c>
      <c r="H70" s="25">
        <v>1.93</v>
      </c>
      <c r="I70" s="31"/>
      <c r="J70" s="31"/>
      <c r="K70" s="35"/>
    </row>
    <row r="71" spans="1:54" x14ac:dyDescent="0.3">
      <c r="C71" s="57"/>
      <c r="D71" s="54"/>
      <c r="E71" s="6"/>
      <c r="F71" s="19"/>
      <c r="G71" s="24"/>
      <c r="H71" s="24"/>
      <c r="I71" s="31"/>
      <c r="J71" s="31"/>
      <c r="K71" s="35"/>
    </row>
    <row r="72" spans="1:54" x14ac:dyDescent="0.3">
      <c r="C72" s="60" t="s">
        <v>203</v>
      </c>
      <c r="D72" s="55"/>
      <c r="E72" s="5"/>
      <c r="F72" s="20"/>
      <c r="G72" s="26">
        <v>13607.16</v>
      </c>
      <c r="H72" s="26">
        <v>100</v>
      </c>
      <c r="I72" s="32"/>
      <c r="J72" s="32"/>
      <c r="K72" s="36"/>
    </row>
    <row r="75" spans="1:54" x14ac:dyDescent="0.3">
      <c r="C75" s="1" t="s">
        <v>204</v>
      </c>
    </row>
    <row r="76" spans="1:54" x14ac:dyDescent="0.3">
      <c r="C76" s="37" t="s">
        <v>205</v>
      </c>
      <c r="D76" s="37"/>
      <c r="E76" s="37"/>
      <c r="F76" s="37"/>
      <c r="G76" s="37"/>
      <c r="H76" s="37"/>
      <c r="I76" s="37"/>
      <c r="J76" s="37"/>
      <c r="K76" s="37"/>
    </row>
    <row r="77" spans="1:54" x14ac:dyDescent="0.3">
      <c r="C77" s="2" t="s">
        <v>206</v>
      </c>
    </row>
    <row r="78" spans="1:54" x14ac:dyDescent="0.3">
      <c r="C78" s="2" t="s">
        <v>207</v>
      </c>
    </row>
    <row r="79" spans="1:54" ht="30" customHeight="1" x14ac:dyDescent="0.3">
      <c r="C79" s="88" t="s">
        <v>208</v>
      </c>
      <c r="D79" s="89"/>
      <c r="E79" s="89"/>
      <c r="F79" s="89"/>
      <c r="G79" s="89"/>
      <c r="H79" s="89"/>
      <c r="I79" s="89"/>
      <c r="J79" s="89"/>
      <c r="K79" s="89"/>
    </row>
    <row r="80" spans="1:54" x14ac:dyDescent="0.3">
      <c r="C80" s="2" t="s">
        <v>209</v>
      </c>
    </row>
    <row r="82" spans="3:5" x14ac:dyDescent="0.3">
      <c r="C82" s="1" t="s">
        <v>5306</v>
      </c>
      <c r="E82" s="86" t="s">
        <v>5307</v>
      </c>
    </row>
    <row r="83" spans="3:5" x14ac:dyDescent="0.3">
      <c r="E83" s="2" t="s">
        <v>5313</v>
      </c>
    </row>
  </sheetData>
  <mergeCells count="1">
    <mergeCell ref="C79:K79"/>
  </mergeCells>
  <hyperlinks>
    <hyperlink ref="J2" location="'Index'!A1" display="'Index'!A1" xr:uid="{E320D4E2-2990-4997-A166-6C9C1774436D}"/>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64EB1-2E70-412A-8AC5-DE7D7234135C}">
  <sheetPr codeName="Sheet1"/>
  <dimension ref="A1:IV290"/>
  <sheetViews>
    <sheetView showGridLines="0" zoomScale="90" zoomScaleNormal="90" workbookViewId="0">
      <pane ySplit="6" topLeftCell="A2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3509</v>
      </c>
      <c r="J2" s="38" t="s">
        <v>4904</v>
      </c>
    </row>
    <row r="3" spans="1:54" ht="16.2" x14ac:dyDescent="0.35">
      <c r="C3" s="1" t="s">
        <v>28</v>
      </c>
      <c r="D3" s="21" t="s">
        <v>3510</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75</v>
      </c>
      <c r="F10" s="19">
        <v>15324542</v>
      </c>
      <c r="G10" s="24">
        <v>227783.99</v>
      </c>
      <c r="H10" s="24">
        <v>5.9</v>
      </c>
      <c r="I10" s="31"/>
      <c r="J10" s="31"/>
      <c r="K10" s="35"/>
    </row>
    <row r="11" spans="1:54" x14ac:dyDescent="0.3">
      <c r="B11" s="8" t="s">
        <v>40</v>
      </c>
      <c r="C11" s="57" t="s">
        <v>41</v>
      </c>
      <c r="D11" s="54" t="s">
        <v>42</v>
      </c>
      <c r="E11" s="6" t="s">
        <v>43</v>
      </c>
      <c r="F11" s="19">
        <v>19811254</v>
      </c>
      <c r="G11" s="24">
        <v>195596.51</v>
      </c>
      <c r="H11" s="24">
        <v>5.0599999999999996</v>
      </c>
      <c r="I11" s="31"/>
      <c r="J11" s="31"/>
      <c r="K11" s="35"/>
    </row>
    <row r="12" spans="1:54" x14ac:dyDescent="0.3">
      <c r="B12" s="8" t="s">
        <v>279</v>
      </c>
      <c r="C12" s="57" t="s">
        <v>280</v>
      </c>
      <c r="D12" s="54" t="s">
        <v>281</v>
      </c>
      <c r="E12" s="6" t="s">
        <v>210</v>
      </c>
      <c r="F12" s="19">
        <v>56910230</v>
      </c>
      <c r="G12" s="24">
        <v>104054.66</v>
      </c>
      <c r="H12" s="24">
        <v>2.69</v>
      </c>
      <c r="I12" s="31"/>
      <c r="J12" s="31"/>
      <c r="K12" s="35"/>
    </row>
    <row r="13" spans="1:54" x14ac:dyDescent="0.3">
      <c r="B13" s="8" t="s">
        <v>403</v>
      </c>
      <c r="C13" s="57" t="s">
        <v>404</v>
      </c>
      <c r="D13" s="54" t="s">
        <v>405</v>
      </c>
      <c r="E13" s="6" t="s">
        <v>259</v>
      </c>
      <c r="F13" s="19">
        <v>5049850</v>
      </c>
      <c r="G13" s="24">
        <v>103749.17</v>
      </c>
      <c r="H13" s="24">
        <v>2.69</v>
      </c>
      <c r="I13" s="31"/>
      <c r="J13" s="31"/>
      <c r="K13" s="35"/>
    </row>
    <row r="14" spans="1:54" x14ac:dyDescent="0.3">
      <c r="B14" s="8" t="s">
        <v>412</v>
      </c>
      <c r="C14" s="57" t="s">
        <v>413</v>
      </c>
      <c r="D14" s="54" t="s">
        <v>414</v>
      </c>
      <c r="E14" s="6" t="s">
        <v>415</v>
      </c>
      <c r="F14" s="19">
        <v>46405618</v>
      </c>
      <c r="G14" s="24">
        <v>84810.91</v>
      </c>
      <c r="H14" s="24">
        <v>2.2000000000000002</v>
      </c>
      <c r="I14" s="31"/>
      <c r="J14" s="31"/>
      <c r="K14" s="35"/>
    </row>
    <row r="15" spans="1:54" x14ac:dyDescent="0.3">
      <c r="B15" s="8" t="s">
        <v>394</v>
      </c>
      <c r="C15" s="57" t="s">
        <v>395</v>
      </c>
      <c r="D15" s="54" t="s">
        <v>396</v>
      </c>
      <c r="E15" s="6" t="s">
        <v>101</v>
      </c>
      <c r="F15" s="19">
        <v>19796213</v>
      </c>
      <c r="G15" s="24">
        <v>83213.38</v>
      </c>
      <c r="H15" s="24">
        <v>2.15</v>
      </c>
      <c r="I15" s="31"/>
      <c r="J15" s="31"/>
      <c r="K15" s="35"/>
    </row>
    <row r="16" spans="1:54" x14ac:dyDescent="0.3">
      <c r="B16" s="8" t="s">
        <v>54</v>
      </c>
      <c r="C16" s="57" t="s">
        <v>55</v>
      </c>
      <c r="D16" s="54" t="s">
        <v>56</v>
      </c>
      <c r="E16" s="6" t="s">
        <v>57</v>
      </c>
      <c r="F16" s="19">
        <v>1942250</v>
      </c>
      <c r="G16" s="24">
        <v>78290.16</v>
      </c>
      <c r="H16" s="24">
        <v>2.0299999999999998</v>
      </c>
      <c r="I16" s="31"/>
      <c r="J16" s="31"/>
      <c r="K16" s="35"/>
    </row>
    <row r="17" spans="2:11" x14ac:dyDescent="0.3">
      <c r="B17" s="8" t="s">
        <v>397</v>
      </c>
      <c r="C17" s="57" t="s">
        <v>398</v>
      </c>
      <c r="D17" s="54" t="s">
        <v>399</v>
      </c>
      <c r="E17" s="6" t="s">
        <v>61</v>
      </c>
      <c r="F17" s="19">
        <v>2186709</v>
      </c>
      <c r="G17" s="24">
        <v>76254.92</v>
      </c>
      <c r="H17" s="24">
        <v>1.97</v>
      </c>
      <c r="I17" s="31"/>
      <c r="J17" s="31"/>
      <c r="K17" s="35"/>
    </row>
    <row r="18" spans="2:11" x14ac:dyDescent="0.3">
      <c r="B18" s="8" t="s">
        <v>51</v>
      </c>
      <c r="C18" s="57" t="s">
        <v>52</v>
      </c>
      <c r="D18" s="54" t="s">
        <v>53</v>
      </c>
      <c r="E18" s="6" t="s">
        <v>43</v>
      </c>
      <c r="F18" s="19">
        <v>6046612</v>
      </c>
      <c r="G18" s="24">
        <v>74542.63</v>
      </c>
      <c r="H18" s="24">
        <v>1.93</v>
      </c>
      <c r="I18" s="31"/>
      <c r="J18" s="31"/>
      <c r="K18" s="35"/>
    </row>
    <row r="19" spans="2:11" x14ac:dyDescent="0.3">
      <c r="B19" s="8" t="s">
        <v>276</v>
      </c>
      <c r="C19" s="57" t="s">
        <v>277</v>
      </c>
      <c r="D19" s="54" t="s">
        <v>278</v>
      </c>
      <c r="E19" s="6" t="s">
        <v>43</v>
      </c>
      <c r="F19" s="19">
        <v>26646950</v>
      </c>
      <c r="G19" s="24">
        <v>74185.11</v>
      </c>
      <c r="H19" s="24">
        <v>1.92</v>
      </c>
      <c r="I19" s="31"/>
      <c r="J19" s="31"/>
      <c r="K19" s="35"/>
    </row>
    <row r="20" spans="2:11" x14ac:dyDescent="0.3">
      <c r="B20" s="8" t="s">
        <v>297</v>
      </c>
      <c r="C20" s="57" t="s">
        <v>298</v>
      </c>
      <c r="D20" s="54" t="s">
        <v>299</v>
      </c>
      <c r="E20" s="6" t="s">
        <v>43</v>
      </c>
      <c r="F20" s="19">
        <v>55770108</v>
      </c>
      <c r="G20" s="24">
        <v>68535.89</v>
      </c>
      <c r="H20" s="24">
        <v>1.77</v>
      </c>
      <c r="I20" s="31"/>
      <c r="J20" s="31"/>
      <c r="K20" s="35"/>
    </row>
    <row r="21" spans="2:11" x14ac:dyDescent="0.3">
      <c r="B21" s="8" t="s">
        <v>923</v>
      </c>
      <c r="C21" s="57" t="s">
        <v>924</v>
      </c>
      <c r="D21" s="54" t="s">
        <v>925</v>
      </c>
      <c r="E21" s="6" t="s">
        <v>50</v>
      </c>
      <c r="F21" s="19">
        <v>4320701</v>
      </c>
      <c r="G21" s="24">
        <v>66603.61</v>
      </c>
      <c r="H21" s="24">
        <v>1.72</v>
      </c>
      <c r="I21" s="31"/>
      <c r="J21" s="31"/>
      <c r="K21" s="35"/>
    </row>
    <row r="22" spans="2:11" x14ac:dyDescent="0.3">
      <c r="B22" s="8" t="s">
        <v>79</v>
      </c>
      <c r="C22" s="57" t="s">
        <v>80</v>
      </c>
      <c r="D22" s="54" t="s">
        <v>81</v>
      </c>
      <c r="E22" s="6" t="s">
        <v>82</v>
      </c>
      <c r="F22" s="19">
        <v>2500000</v>
      </c>
      <c r="G22" s="24">
        <v>62770</v>
      </c>
      <c r="H22" s="24">
        <v>1.62</v>
      </c>
      <c r="I22" s="31"/>
      <c r="J22" s="31"/>
      <c r="K22" s="35"/>
    </row>
    <row r="23" spans="2:11" x14ac:dyDescent="0.3">
      <c r="B23" s="8" t="s">
        <v>1009</v>
      </c>
      <c r="C23" s="57" t="s">
        <v>1010</v>
      </c>
      <c r="D23" s="54" t="s">
        <v>1011</v>
      </c>
      <c r="E23" s="6" t="s">
        <v>127</v>
      </c>
      <c r="F23" s="19">
        <v>34000000</v>
      </c>
      <c r="G23" s="24">
        <v>61186.400000000001</v>
      </c>
      <c r="H23" s="24">
        <v>1.58</v>
      </c>
      <c r="I23" s="31"/>
      <c r="J23" s="31"/>
      <c r="K23" s="35"/>
    </row>
    <row r="24" spans="2:11" x14ac:dyDescent="0.3">
      <c r="B24" s="8" t="s">
        <v>406</v>
      </c>
      <c r="C24" s="57" t="s">
        <v>407</v>
      </c>
      <c r="D24" s="54" t="s">
        <v>408</v>
      </c>
      <c r="E24" s="6" t="s">
        <v>50</v>
      </c>
      <c r="F24" s="19">
        <v>4172687</v>
      </c>
      <c r="G24" s="24">
        <v>59435.75</v>
      </c>
      <c r="H24" s="24">
        <v>1.54</v>
      </c>
      <c r="I24" s="31"/>
      <c r="J24" s="31"/>
      <c r="K24" s="35"/>
    </row>
    <row r="25" spans="2:11" x14ac:dyDescent="0.3">
      <c r="B25" s="8" t="s">
        <v>62</v>
      </c>
      <c r="C25" s="57" t="s">
        <v>63</v>
      </c>
      <c r="D25" s="54" t="s">
        <v>64</v>
      </c>
      <c r="E25" s="6" t="s">
        <v>43</v>
      </c>
      <c r="F25" s="19">
        <v>5938709</v>
      </c>
      <c r="G25" s="24">
        <v>55645.7</v>
      </c>
      <c r="H25" s="24">
        <v>1.44</v>
      </c>
      <c r="I25" s="31"/>
      <c r="J25" s="31"/>
      <c r="K25" s="35"/>
    </row>
    <row r="26" spans="2:11" x14ac:dyDescent="0.3">
      <c r="B26" s="8" t="s">
        <v>44</v>
      </c>
      <c r="C26" s="57" t="s">
        <v>45</v>
      </c>
      <c r="D26" s="54" t="s">
        <v>46</v>
      </c>
      <c r="E26" s="6" t="s">
        <v>43</v>
      </c>
      <c r="F26" s="19">
        <v>4110221</v>
      </c>
      <c r="G26" s="24">
        <v>55294.8</v>
      </c>
      <c r="H26" s="24">
        <v>1.43</v>
      </c>
      <c r="I26" s="31"/>
      <c r="J26" s="31"/>
      <c r="K26" s="35"/>
    </row>
    <row r="27" spans="2:11" x14ac:dyDescent="0.3">
      <c r="B27" s="8" t="s">
        <v>250</v>
      </c>
      <c r="C27" s="57" t="s">
        <v>251</v>
      </c>
      <c r="D27" s="54" t="s">
        <v>252</v>
      </c>
      <c r="E27" s="6" t="s">
        <v>127</v>
      </c>
      <c r="F27" s="19">
        <v>4090973</v>
      </c>
      <c r="G27" s="24">
        <v>53857.66</v>
      </c>
      <c r="H27" s="24">
        <v>1.39</v>
      </c>
      <c r="I27" s="31"/>
      <c r="J27" s="31"/>
      <c r="K27" s="35"/>
    </row>
    <row r="28" spans="2:11" x14ac:dyDescent="0.3">
      <c r="B28" s="8" t="s">
        <v>1003</v>
      </c>
      <c r="C28" s="57" t="s">
        <v>1004</v>
      </c>
      <c r="D28" s="54" t="s">
        <v>1005</v>
      </c>
      <c r="E28" s="6" t="s">
        <v>75</v>
      </c>
      <c r="F28" s="19">
        <v>28274557</v>
      </c>
      <c r="G28" s="24">
        <v>46907.49</v>
      </c>
      <c r="H28" s="24">
        <v>1.21</v>
      </c>
      <c r="I28" s="31"/>
      <c r="J28" s="31"/>
      <c r="K28" s="35"/>
    </row>
    <row r="29" spans="2:11" x14ac:dyDescent="0.3">
      <c r="B29" s="8" t="s">
        <v>58</v>
      </c>
      <c r="C29" s="57" t="s">
        <v>59</v>
      </c>
      <c r="D29" s="54" t="s">
        <v>60</v>
      </c>
      <c r="E29" s="6" t="s">
        <v>61</v>
      </c>
      <c r="F29" s="19">
        <v>287350</v>
      </c>
      <c r="G29" s="24">
        <v>46510.47</v>
      </c>
      <c r="H29" s="24">
        <v>1.2</v>
      </c>
      <c r="I29" s="31"/>
      <c r="J29" s="31"/>
      <c r="K29" s="35"/>
    </row>
    <row r="30" spans="2:11" x14ac:dyDescent="0.3">
      <c r="B30" s="8" t="s">
        <v>478</v>
      </c>
      <c r="C30" s="57" t="s">
        <v>479</v>
      </c>
      <c r="D30" s="54" t="s">
        <v>480</v>
      </c>
      <c r="E30" s="6" t="s">
        <v>119</v>
      </c>
      <c r="F30" s="19">
        <v>2727299</v>
      </c>
      <c r="G30" s="24">
        <v>46110.44</v>
      </c>
      <c r="H30" s="24">
        <v>1.19</v>
      </c>
      <c r="I30" s="31"/>
      <c r="J30" s="31"/>
      <c r="K30" s="35"/>
    </row>
    <row r="31" spans="2:11" x14ac:dyDescent="0.3">
      <c r="B31" s="8" t="s">
        <v>65</v>
      </c>
      <c r="C31" s="57" t="s">
        <v>66</v>
      </c>
      <c r="D31" s="54" t="s">
        <v>67</v>
      </c>
      <c r="E31" s="6" t="s">
        <v>43</v>
      </c>
      <c r="F31" s="19">
        <v>2136400</v>
      </c>
      <c r="G31" s="24">
        <v>44911.4</v>
      </c>
      <c r="H31" s="24">
        <v>1.1599999999999999</v>
      </c>
      <c r="I31" s="31"/>
      <c r="J31" s="31"/>
      <c r="K31" s="35"/>
    </row>
    <row r="32" spans="2:11" x14ac:dyDescent="0.3">
      <c r="B32" s="8" t="s">
        <v>450</v>
      </c>
      <c r="C32" s="57" t="s">
        <v>451</v>
      </c>
      <c r="D32" s="54" t="s">
        <v>452</v>
      </c>
      <c r="E32" s="6" t="s">
        <v>61</v>
      </c>
      <c r="F32" s="19">
        <v>10567226</v>
      </c>
      <c r="G32" s="24">
        <v>43325.63</v>
      </c>
      <c r="H32" s="24">
        <v>1.1200000000000001</v>
      </c>
      <c r="I32" s="31"/>
      <c r="J32" s="31"/>
      <c r="K32" s="35"/>
    </row>
    <row r="33" spans="2:11" x14ac:dyDescent="0.3">
      <c r="B33" s="8" t="s">
        <v>532</v>
      </c>
      <c r="C33" s="57" t="s">
        <v>533</v>
      </c>
      <c r="D33" s="54" t="s">
        <v>534</v>
      </c>
      <c r="E33" s="6" t="s">
        <v>119</v>
      </c>
      <c r="F33" s="19">
        <v>10021205</v>
      </c>
      <c r="G33" s="24">
        <v>37288.9</v>
      </c>
      <c r="H33" s="24">
        <v>0.97</v>
      </c>
      <c r="I33" s="31"/>
      <c r="J33" s="31"/>
      <c r="K33" s="35"/>
    </row>
    <row r="34" spans="2:11" x14ac:dyDescent="0.3">
      <c r="B34" s="8" t="s">
        <v>400</v>
      </c>
      <c r="C34" s="57" t="s">
        <v>401</v>
      </c>
      <c r="D34" s="54" t="s">
        <v>402</v>
      </c>
      <c r="E34" s="6" t="s">
        <v>90</v>
      </c>
      <c r="F34" s="19">
        <v>10993611</v>
      </c>
      <c r="G34" s="24">
        <v>34690.339999999997</v>
      </c>
      <c r="H34" s="24">
        <v>0.9</v>
      </c>
      <c r="I34" s="31"/>
      <c r="J34" s="31"/>
      <c r="K34" s="35"/>
    </row>
    <row r="35" spans="2:11" x14ac:dyDescent="0.3">
      <c r="B35" s="8" t="s">
        <v>2427</v>
      </c>
      <c r="C35" s="57" t="s">
        <v>2428</v>
      </c>
      <c r="D35" s="54" t="s">
        <v>2429</v>
      </c>
      <c r="E35" s="6" t="s">
        <v>167</v>
      </c>
      <c r="F35" s="19">
        <v>4581225</v>
      </c>
      <c r="G35" s="24">
        <v>34645.51</v>
      </c>
      <c r="H35" s="24">
        <v>0.9</v>
      </c>
      <c r="I35" s="31"/>
      <c r="J35" s="31"/>
      <c r="K35" s="35"/>
    </row>
    <row r="36" spans="2:11" x14ac:dyDescent="0.3">
      <c r="B36" s="8" t="s">
        <v>429</v>
      </c>
      <c r="C36" s="57" t="s">
        <v>430</v>
      </c>
      <c r="D36" s="54" t="s">
        <v>431</v>
      </c>
      <c r="E36" s="6" t="s">
        <v>94</v>
      </c>
      <c r="F36" s="19">
        <v>5629765</v>
      </c>
      <c r="G36" s="24">
        <v>33280.36</v>
      </c>
      <c r="H36" s="24">
        <v>0.86</v>
      </c>
      <c r="I36" s="31"/>
      <c r="J36" s="31"/>
      <c r="K36" s="35"/>
    </row>
    <row r="37" spans="2:11" x14ac:dyDescent="0.3">
      <c r="B37" s="8" t="s">
        <v>256</v>
      </c>
      <c r="C37" s="57" t="s">
        <v>257</v>
      </c>
      <c r="D37" s="54" t="s">
        <v>258</v>
      </c>
      <c r="E37" s="6" t="s">
        <v>259</v>
      </c>
      <c r="F37" s="19">
        <v>9068000</v>
      </c>
      <c r="G37" s="24">
        <v>32971.25</v>
      </c>
      <c r="H37" s="24">
        <v>0.85</v>
      </c>
      <c r="I37" s="31"/>
      <c r="J37" s="31"/>
      <c r="K37" s="35"/>
    </row>
    <row r="38" spans="2:11" x14ac:dyDescent="0.3">
      <c r="B38" s="8" t="s">
        <v>880</v>
      </c>
      <c r="C38" s="57" t="s">
        <v>881</v>
      </c>
      <c r="D38" s="54" t="s">
        <v>882</v>
      </c>
      <c r="E38" s="6" t="s">
        <v>266</v>
      </c>
      <c r="F38" s="19">
        <v>2265500</v>
      </c>
      <c r="G38" s="24">
        <v>32428.37</v>
      </c>
      <c r="H38" s="24">
        <v>0.84</v>
      </c>
      <c r="I38" s="31"/>
      <c r="J38" s="31"/>
      <c r="K38" s="35"/>
    </row>
    <row r="39" spans="2:11" x14ac:dyDescent="0.3">
      <c r="B39" s="8" t="s">
        <v>391</v>
      </c>
      <c r="C39" s="57" t="s">
        <v>392</v>
      </c>
      <c r="D39" s="54" t="s">
        <v>393</v>
      </c>
      <c r="E39" s="6" t="s">
        <v>119</v>
      </c>
      <c r="F39" s="19">
        <v>2136949</v>
      </c>
      <c r="G39" s="24">
        <v>32082.02</v>
      </c>
      <c r="H39" s="24">
        <v>0.83</v>
      </c>
      <c r="I39" s="31"/>
      <c r="J39" s="31"/>
      <c r="K39" s="35"/>
    </row>
    <row r="40" spans="2:11" x14ac:dyDescent="0.3">
      <c r="B40" s="8" t="s">
        <v>1018</v>
      </c>
      <c r="C40" s="57" t="s">
        <v>1019</v>
      </c>
      <c r="D40" s="54" t="s">
        <v>1020</v>
      </c>
      <c r="E40" s="6" t="s">
        <v>43</v>
      </c>
      <c r="F40" s="19">
        <v>19764400</v>
      </c>
      <c r="G40" s="24">
        <v>30943.14</v>
      </c>
      <c r="H40" s="24">
        <v>0.8</v>
      </c>
      <c r="I40" s="31"/>
      <c r="J40" s="31"/>
      <c r="K40" s="35"/>
    </row>
    <row r="41" spans="2:11" x14ac:dyDescent="0.3">
      <c r="B41" s="8" t="s">
        <v>231</v>
      </c>
      <c r="C41" s="57" t="s">
        <v>232</v>
      </c>
      <c r="D41" s="54" t="s">
        <v>233</v>
      </c>
      <c r="E41" s="6" t="s">
        <v>234</v>
      </c>
      <c r="F41" s="19">
        <v>20349493</v>
      </c>
      <c r="G41" s="24">
        <v>28800.639999999999</v>
      </c>
      <c r="H41" s="24">
        <v>0.75</v>
      </c>
      <c r="I41" s="31"/>
      <c r="J41" s="31"/>
      <c r="K41" s="35"/>
    </row>
    <row r="42" spans="2:11" x14ac:dyDescent="0.3">
      <c r="B42" s="8" t="s">
        <v>355</v>
      </c>
      <c r="C42" s="57" t="s">
        <v>356</v>
      </c>
      <c r="D42" s="54" t="s">
        <v>357</v>
      </c>
      <c r="E42" s="6" t="s">
        <v>184</v>
      </c>
      <c r="F42" s="19">
        <v>5863921</v>
      </c>
      <c r="G42" s="24">
        <v>28589.55</v>
      </c>
      <c r="H42" s="24">
        <v>0.74</v>
      </c>
      <c r="I42" s="31"/>
      <c r="J42" s="31"/>
      <c r="K42" s="35"/>
    </row>
    <row r="43" spans="2:11" x14ac:dyDescent="0.3">
      <c r="B43" s="8" t="s">
        <v>475</v>
      </c>
      <c r="C43" s="57" t="s">
        <v>476</v>
      </c>
      <c r="D43" s="54" t="s">
        <v>477</v>
      </c>
      <c r="E43" s="6" t="s">
        <v>234</v>
      </c>
      <c r="F43" s="19">
        <v>10567226</v>
      </c>
      <c r="G43" s="24">
        <v>27554.04</v>
      </c>
      <c r="H43" s="24">
        <v>0.71</v>
      </c>
      <c r="I43" s="31"/>
      <c r="J43" s="31"/>
      <c r="K43" s="35" t="s">
        <v>5170</v>
      </c>
    </row>
    <row r="44" spans="2:11" x14ac:dyDescent="0.3">
      <c r="B44" s="8" t="s">
        <v>419</v>
      </c>
      <c r="C44" s="57" t="s">
        <v>420</v>
      </c>
      <c r="D44" s="54" t="s">
        <v>421</v>
      </c>
      <c r="E44" s="6" t="s">
        <v>75</v>
      </c>
      <c r="F44" s="19">
        <v>7603100</v>
      </c>
      <c r="G44" s="24">
        <v>27127.86</v>
      </c>
      <c r="H44" s="24">
        <v>0.7</v>
      </c>
      <c r="I44" s="31"/>
      <c r="J44" s="31"/>
      <c r="K44" s="35"/>
    </row>
    <row r="45" spans="2:11" x14ac:dyDescent="0.3">
      <c r="B45" s="8" t="s">
        <v>456</v>
      </c>
      <c r="C45" s="57" t="s">
        <v>457</v>
      </c>
      <c r="D45" s="54" t="s">
        <v>458</v>
      </c>
      <c r="E45" s="6" t="s">
        <v>415</v>
      </c>
      <c r="F45" s="19">
        <v>9549400</v>
      </c>
      <c r="G45" s="24">
        <v>26857.69</v>
      </c>
      <c r="H45" s="24">
        <v>0.7</v>
      </c>
      <c r="I45" s="31"/>
      <c r="J45" s="31"/>
      <c r="K45" s="35"/>
    </row>
    <row r="46" spans="2:11" x14ac:dyDescent="0.3">
      <c r="B46" s="8" t="s">
        <v>425</v>
      </c>
      <c r="C46" s="57" t="s">
        <v>426</v>
      </c>
      <c r="D46" s="54" t="s">
        <v>427</v>
      </c>
      <c r="E46" s="6" t="s">
        <v>428</v>
      </c>
      <c r="F46" s="19">
        <v>10249825</v>
      </c>
      <c r="G46" s="24">
        <v>26174.98</v>
      </c>
      <c r="H46" s="24">
        <v>0.68</v>
      </c>
      <c r="I46" s="31"/>
      <c r="J46" s="31"/>
      <c r="K46" s="35"/>
    </row>
    <row r="47" spans="2:11" x14ac:dyDescent="0.3">
      <c r="B47" s="8" t="s">
        <v>594</v>
      </c>
      <c r="C47" s="57" t="s">
        <v>595</v>
      </c>
      <c r="D47" s="54" t="s">
        <v>596</v>
      </c>
      <c r="E47" s="6" t="s">
        <v>148</v>
      </c>
      <c r="F47" s="19">
        <v>16511500</v>
      </c>
      <c r="G47" s="24">
        <v>23890.49</v>
      </c>
      <c r="H47" s="24">
        <v>0.62</v>
      </c>
      <c r="I47" s="31"/>
      <c r="J47" s="31"/>
      <c r="K47" s="35"/>
    </row>
    <row r="48" spans="2:11" x14ac:dyDescent="0.3">
      <c r="B48" s="8" t="s">
        <v>612</v>
      </c>
      <c r="C48" s="57" t="s">
        <v>613</v>
      </c>
      <c r="D48" s="54" t="s">
        <v>614</v>
      </c>
      <c r="E48" s="6" t="s">
        <v>90</v>
      </c>
      <c r="F48" s="19">
        <v>1083298</v>
      </c>
      <c r="G48" s="24">
        <v>22622.51</v>
      </c>
      <c r="H48" s="24">
        <v>0.59</v>
      </c>
      <c r="I48" s="31"/>
      <c r="J48" s="31"/>
      <c r="K48" s="35"/>
    </row>
    <row r="49" spans="2:11" x14ac:dyDescent="0.3">
      <c r="B49" s="8" t="s">
        <v>98</v>
      </c>
      <c r="C49" s="57" t="s">
        <v>99</v>
      </c>
      <c r="D49" s="54" t="s">
        <v>100</v>
      </c>
      <c r="E49" s="6" t="s">
        <v>101</v>
      </c>
      <c r="F49" s="19">
        <v>894600</v>
      </c>
      <c r="G49" s="24">
        <v>22056.36</v>
      </c>
      <c r="H49" s="24">
        <v>0.56999999999999995</v>
      </c>
      <c r="I49" s="31"/>
      <c r="J49" s="31"/>
      <c r="K49" s="35"/>
    </row>
    <row r="50" spans="2:11" x14ac:dyDescent="0.3">
      <c r="B50" s="8" t="s">
        <v>472</v>
      </c>
      <c r="C50" s="57" t="s">
        <v>473</v>
      </c>
      <c r="D50" s="54" t="s">
        <v>474</v>
      </c>
      <c r="E50" s="6" t="s">
        <v>94</v>
      </c>
      <c r="F50" s="19">
        <v>2418084</v>
      </c>
      <c r="G50" s="24">
        <v>21634.6</v>
      </c>
      <c r="H50" s="24">
        <v>0.56000000000000005</v>
      </c>
      <c r="I50" s="31"/>
      <c r="J50" s="31"/>
      <c r="K50" s="35"/>
    </row>
    <row r="51" spans="2:11" x14ac:dyDescent="0.3">
      <c r="B51" s="8" t="s">
        <v>447</v>
      </c>
      <c r="C51" s="57" t="s">
        <v>448</v>
      </c>
      <c r="D51" s="54" t="s">
        <v>449</v>
      </c>
      <c r="E51" s="6" t="s">
        <v>123</v>
      </c>
      <c r="F51" s="19">
        <v>484600</v>
      </c>
      <c r="G51" s="24">
        <v>21051.51</v>
      </c>
      <c r="H51" s="24">
        <v>0.54</v>
      </c>
      <c r="I51" s="31"/>
      <c r="J51" s="31"/>
      <c r="K51" s="35"/>
    </row>
    <row r="52" spans="2:11" x14ac:dyDescent="0.3">
      <c r="B52" s="8" t="s">
        <v>102</v>
      </c>
      <c r="C52" s="57" t="s">
        <v>103</v>
      </c>
      <c r="D52" s="54" t="s">
        <v>104</v>
      </c>
      <c r="E52" s="6" t="s">
        <v>50</v>
      </c>
      <c r="F52" s="19">
        <v>685062</v>
      </c>
      <c r="G52" s="24">
        <v>20949.2</v>
      </c>
      <c r="H52" s="24">
        <v>0.54</v>
      </c>
      <c r="I52" s="31"/>
      <c r="J52" s="31"/>
      <c r="K52" s="35"/>
    </row>
    <row r="53" spans="2:11" x14ac:dyDescent="0.3">
      <c r="B53" s="8" t="s">
        <v>285</v>
      </c>
      <c r="C53" s="57" t="s">
        <v>286</v>
      </c>
      <c r="D53" s="54" t="s">
        <v>287</v>
      </c>
      <c r="E53" s="6" t="s">
        <v>212</v>
      </c>
      <c r="F53" s="19">
        <v>4014525</v>
      </c>
      <c r="G53" s="24">
        <v>18705.68</v>
      </c>
      <c r="H53" s="24">
        <v>0.48</v>
      </c>
      <c r="I53" s="31"/>
      <c r="J53" s="31"/>
      <c r="K53" s="35"/>
    </row>
    <row r="54" spans="2:11" x14ac:dyDescent="0.3">
      <c r="B54" s="8" t="s">
        <v>157</v>
      </c>
      <c r="C54" s="57" t="s">
        <v>158</v>
      </c>
      <c r="D54" s="54" t="s">
        <v>159</v>
      </c>
      <c r="E54" s="6" t="s">
        <v>152</v>
      </c>
      <c r="F54" s="19">
        <v>3880000</v>
      </c>
      <c r="G54" s="24">
        <v>18342.7</v>
      </c>
      <c r="H54" s="24">
        <v>0.47</v>
      </c>
      <c r="I54" s="31"/>
      <c r="J54" s="31"/>
      <c r="K54" s="35"/>
    </row>
    <row r="55" spans="2:11" x14ac:dyDescent="0.3">
      <c r="B55" s="8" t="s">
        <v>124</v>
      </c>
      <c r="C55" s="57" t="s">
        <v>125</v>
      </c>
      <c r="D55" s="54" t="s">
        <v>126</v>
      </c>
      <c r="E55" s="6" t="s">
        <v>127</v>
      </c>
      <c r="F55" s="19">
        <v>6297200</v>
      </c>
      <c r="G55" s="24">
        <v>18145.38</v>
      </c>
      <c r="H55" s="24">
        <v>0.47</v>
      </c>
      <c r="I55" s="31"/>
      <c r="J55" s="31"/>
      <c r="K55" s="35"/>
    </row>
    <row r="56" spans="2:11" x14ac:dyDescent="0.3">
      <c r="B56" s="8" t="s">
        <v>87</v>
      </c>
      <c r="C56" s="57" t="s">
        <v>88</v>
      </c>
      <c r="D56" s="54" t="s">
        <v>89</v>
      </c>
      <c r="E56" s="6" t="s">
        <v>90</v>
      </c>
      <c r="F56" s="19">
        <v>1022610</v>
      </c>
      <c r="G56" s="24">
        <v>17351.650000000001</v>
      </c>
      <c r="H56" s="24">
        <v>0.45</v>
      </c>
      <c r="I56" s="31"/>
      <c r="J56" s="31"/>
      <c r="K56" s="35"/>
    </row>
    <row r="57" spans="2:11" x14ac:dyDescent="0.3">
      <c r="B57" s="8" t="s">
        <v>2471</v>
      </c>
      <c r="C57" s="57" t="s">
        <v>2472</v>
      </c>
      <c r="D57" s="54" t="s">
        <v>2473</v>
      </c>
      <c r="E57" s="6" t="s">
        <v>127</v>
      </c>
      <c r="F57" s="19">
        <v>3951250</v>
      </c>
      <c r="G57" s="24">
        <v>15998.61</v>
      </c>
      <c r="H57" s="24">
        <v>0.41</v>
      </c>
      <c r="I57" s="31"/>
      <c r="J57" s="31"/>
      <c r="K57" s="35"/>
    </row>
    <row r="58" spans="2:11" x14ac:dyDescent="0.3">
      <c r="B58" s="8" t="s">
        <v>628</v>
      </c>
      <c r="C58" s="57" t="s">
        <v>629</v>
      </c>
      <c r="D58" s="54" t="s">
        <v>630</v>
      </c>
      <c r="E58" s="6" t="s">
        <v>82</v>
      </c>
      <c r="F58" s="19">
        <v>411775</v>
      </c>
      <c r="G58" s="24">
        <v>15427.97</v>
      </c>
      <c r="H58" s="24">
        <v>0.4</v>
      </c>
      <c r="I58" s="31"/>
      <c r="J58" s="31"/>
      <c r="K58" s="35"/>
    </row>
    <row r="59" spans="2:11" x14ac:dyDescent="0.3">
      <c r="B59" s="8" t="s">
        <v>1040</v>
      </c>
      <c r="C59" s="57" t="s">
        <v>1041</v>
      </c>
      <c r="D59" s="54" t="s">
        <v>1042</v>
      </c>
      <c r="E59" s="6" t="s">
        <v>123</v>
      </c>
      <c r="F59" s="19">
        <v>1578981</v>
      </c>
      <c r="G59" s="24">
        <v>14218.72</v>
      </c>
      <c r="H59" s="24">
        <v>0.37</v>
      </c>
      <c r="I59" s="31"/>
      <c r="J59" s="31"/>
      <c r="K59" s="35"/>
    </row>
    <row r="60" spans="2:11" x14ac:dyDescent="0.3">
      <c r="B60" s="8" t="s">
        <v>1043</v>
      </c>
      <c r="C60" s="57" t="s">
        <v>1044</v>
      </c>
      <c r="D60" s="54" t="s">
        <v>1045</v>
      </c>
      <c r="E60" s="6" t="s">
        <v>212</v>
      </c>
      <c r="F60" s="19">
        <v>21008663</v>
      </c>
      <c r="G60" s="24">
        <v>13426.64</v>
      </c>
      <c r="H60" s="24">
        <v>0.35</v>
      </c>
      <c r="I60" s="31"/>
      <c r="J60" s="31"/>
      <c r="K60" s="35"/>
    </row>
    <row r="61" spans="2:11" x14ac:dyDescent="0.3">
      <c r="B61" s="8" t="s">
        <v>367</v>
      </c>
      <c r="C61" s="57" t="s">
        <v>368</v>
      </c>
      <c r="D61" s="54" t="s">
        <v>369</v>
      </c>
      <c r="E61" s="6" t="s">
        <v>50</v>
      </c>
      <c r="F61" s="19">
        <v>5542698</v>
      </c>
      <c r="G61" s="24">
        <v>13339.61</v>
      </c>
      <c r="H61" s="24">
        <v>0.35</v>
      </c>
      <c r="I61" s="31"/>
      <c r="J61" s="31"/>
      <c r="K61" s="35"/>
    </row>
    <row r="62" spans="2:11" x14ac:dyDescent="0.3">
      <c r="B62" s="8" t="s">
        <v>2244</v>
      </c>
      <c r="C62" s="57" t="s">
        <v>2245</v>
      </c>
      <c r="D62" s="54" t="s">
        <v>2246</v>
      </c>
      <c r="E62" s="6" t="s">
        <v>94</v>
      </c>
      <c r="F62" s="19">
        <v>613335</v>
      </c>
      <c r="G62" s="24">
        <v>12228.06</v>
      </c>
      <c r="H62" s="24">
        <v>0.32</v>
      </c>
      <c r="I62" s="31"/>
      <c r="J62" s="31"/>
      <c r="K62" s="35"/>
    </row>
    <row r="63" spans="2:11" x14ac:dyDescent="0.3">
      <c r="B63" s="8" t="s">
        <v>1012</v>
      </c>
      <c r="C63" s="57" t="s">
        <v>1013</v>
      </c>
      <c r="D63" s="54" t="s">
        <v>1014</v>
      </c>
      <c r="E63" s="6" t="s">
        <v>71</v>
      </c>
      <c r="F63" s="19">
        <v>377543</v>
      </c>
      <c r="G63" s="24">
        <v>10917.41</v>
      </c>
      <c r="H63" s="24">
        <v>0.28000000000000003</v>
      </c>
      <c r="I63" s="31"/>
      <c r="J63" s="31"/>
      <c r="K63" s="35"/>
    </row>
    <row r="64" spans="2:11" x14ac:dyDescent="0.3">
      <c r="B64" s="8" t="s">
        <v>225</v>
      </c>
      <c r="C64" s="57" t="s">
        <v>226</v>
      </c>
      <c r="D64" s="54" t="s">
        <v>227</v>
      </c>
      <c r="E64" s="6" t="s">
        <v>119</v>
      </c>
      <c r="F64" s="19">
        <v>179590</v>
      </c>
      <c r="G64" s="24">
        <v>9889.1200000000008</v>
      </c>
      <c r="H64" s="24">
        <v>0.26</v>
      </c>
      <c r="I64" s="31"/>
      <c r="J64" s="31"/>
      <c r="K64" s="35"/>
    </row>
    <row r="65" spans="2:11" x14ac:dyDescent="0.3">
      <c r="B65" s="8" t="s">
        <v>83</v>
      </c>
      <c r="C65" s="57" t="s">
        <v>84</v>
      </c>
      <c r="D65" s="54" t="s">
        <v>85</v>
      </c>
      <c r="E65" s="6" t="s">
        <v>86</v>
      </c>
      <c r="F65" s="19">
        <v>1131200</v>
      </c>
      <c r="G65" s="24">
        <v>9590.8799999999992</v>
      </c>
      <c r="H65" s="24">
        <v>0.25</v>
      </c>
      <c r="I65" s="31"/>
      <c r="J65" s="31"/>
      <c r="K65" s="35"/>
    </row>
    <row r="66" spans="2:11" x14ac:dyDescent="0.3">
      <c r="B66" s="8" t="s">
        <v>409</v>
      </c>
      <c r="C66" s="57" t="s">
        <v>410</v>
      </c>
      <c r="D66" s="54" t="s">
        <v>411</v>
      </c>
      <c r="E66" s="6" t="s">
        <v>119</v>
      </c>
      <c r="F66" s="19">
        <v>410550</v>
      </c>
      <c r="G66" s="24">
        <v>8061.15</v>
      </c>
      <c r="H66" s="24">
        <v>0.21</v>
      </c>
      <c r="I66" s="31"/>
      <c r="J66" s="31"/>
      <c r="K66" s="35"/>
    </row>
    <row r="67" spans="2:11" x14ac:dyDescent="0.3">
      <c r="B67" s="8" t="s">
        <v>2491</v>
      </c>
      <c r="C67" s="57" t="s">
        <v>2492</v>
      </c>
      <c r="D67" s="54" t="s">
        <v>2493</v>
      </c>
      <c r="E67" s="6" t="s">
        <v>212</v>
      </c>
      <c r="F67" s="19">
        <v>1425233</v>
      </c>
      <c r="G67" s="24">
        <v>7771.08</v>
      </c>
      <c r="H67" s="24">
        <v>0.2</v>
      </c>
      <c r="I67" s="31"/>
      <c r="J67" s="31"/>
      <c r="K67" s="35"/>
    </row>
    <row r="68" spans="2:11" x14ac:dyDescent="0.3">
      <c r="B68" s="8" t="s">
        <v>270</v>
      </c>
      <c r="C68" s="57" t="s">
        <v>271</v>
      </c>
      <c r="D68" s="54" t="s">
        <v>272</v>
      </c>
      <c r="E68" s="6" t="s">
        <v>75</v>
      </c>
      <c r="F68" s="19">
        <v>1415475</v>
      </c>
      <c r="G68" s="24">
        <v>6737.66</v>
      </c>
      <c r="H68" s="24">
        <v>0.17</v>
      </c>
      <c r="I68" s="31"/>
      <c r="J68" s="31"/>
      <c r="K68" s="35"/>
    </row>
    <row r="69" spans="2:11" x14ac:dyDescent="0.3">
      <c r="B69" s="8" t="s">
        <v>47</v>
      </c>
      <c r="C69" s="57" t="s">
        <v>48</v>
      </c>
      <c r="D69" s="54" t="s">
        <v>49</v>
      </c>
      <c r="E69" s="6" t="s">
        <v>50</v>
      </c>
      <c r="F69" s="19">
        <v>422290</v>
      </c>
      <c r="G69" s="24">
        <v>6259.6</v>
      </c>
      <c r="H69" s="24">
        <v>0.16</v>
      </c>
      <c r="I69" s="31"/>
      <c r="J69" s="31"/>
      <c r="K69" s="35"/>
    </row>
    <row r="70" spans="2:11" x14ac:dyDescent="0.3">
      <c r="B70" s="8" t="s">
        <v>312</v>
      </c>
      <c r="C70" s="57" t="s">
        <v>313</v>
      </c>
      <c r="D70" s="54" t="s">
        <v>314</v>
      </c>
      <c r="E70" s="6" t="s">
        <v>71</v>
      </c>
      <c r="F70" s="19">
        <v>325000</v>
      </c>
      <c r="G70" s="24">
        <v>6114.88</v>
      </c>
      <c r="H70" s="24">
        <v>0.16</v>
      </c>
      <c r="I70" s="31"/>
      <c r="J70" s="31"/>
      <c r="K70" s="35"/>
    </row>
    <row r="71" spans="2:11" x14ac:dyDescent="0.3">
      <c r="B71" s="8" t="s">
        <v>2960</v>
      </c>
      <c r="C71" s="57" t="s">
        <v>2961</v>
      </c>
      <c r="D71" s="54" t="s">
        <v>2962</v>
      </c>
      <c r="E71" s="6" t="s">
        <v>148</v>
      </c>
      <c r="F71" s="19">
        <v>926274</v>
      </c>
      <c r="G71" s="24">
        <v>5967.52</v>
      </c>
      <c r="H71" s="24">
        <v>0.15</v>
      </c>
      <c r="I71" s="31"/>
      <c r="J71" s="31"/>
      <c r="K71" s="35"/>
    </row>
    <row r="72" spans="2:11" x14ac:dyDescent="0.3">
      <c r="B72" s="8" t="s">
        <v>1112</v>
      </c>
      <c r="C72" s="57" t="s">
        <v>1113</v>
      </c>
      <c r="D72" s="54" t="s">
        <v>1114</v>
      </c>
      <c r="E72" s="6" t="s">
        <v>94</v>
      </c>
      <c r="F72" s="19">
        <v>296625</v>
      </c>
      <c r="G72" s="24">
        <v>5801.1</v>
      </c>
      <c r="H72" s="24">
        <v>0.15</v>
      </c>
      <c r="I72" s="31"/>
      <c r="J72" s="31"/>
      <c r="K72" s="35"/>
    </row>
    <row r="73" spans="2:11" x14ac:dyDescent="0.3">
      <c r="B73" s="8" t="s">
        <v>1105</v>
      </c>
      <c r="C73" s="57" t="s">
        <v>1106</v>
      </c>
      <c r="D73" s="54" t="s">
        <v>1107</v>
      </c>
      <c r="E73" s="6" t="s">
        <v>138</v>
      </c>
      <c r="F73" s="19">
        <v>427500</v>
      </c>
      <c r="G73" s="24">
        <v>5436.09</v>
      </c>
      <c r="H73" s="24">
        <v>0.14000000000000001</v>
      </c>
      <c r="I73" s="31"/>
      <c r="J73" s="31"/>
      <c r="K73" s="35"/>
    </row>
    <row r="74" spans="2:11" x14ac:dyDescent="0.3">
      <c r="B74" s="8" t="s">
        <v>1096</v>
      </c>
      <c r="C74" s="57" t="s">
        <v>1097</v>
      </c>
      <c r="D74" s="54" t="s">
        <v>1098</v>
      </c>
      <c r="E74" s="6" t="s">
        <v>90</v>
      </c>
      <c r="F74" s="19">
        <v>705375</v>
      </c>
      <c r="G74" s="24">
        <v>5282.55</v>
      </c>
      <c r="H74" s="24">
        <v>0.14000000000000001</v>
      </c>
      <c r="I74" s="31"/>
      <c r="J74" s="31"/>
      <c r="K74" s="35"/>
    </row>
    <row r="75" spans="2:11" x14ac:dyDescent="0.3">
      <c r="B75" s="8" t="s">
        <v>306</v>
      </c>
      <c r="C75" s="57" t="s">
        <v>307</v>
      </c>
      <c r="D75" s="54" t="s">
        <v>308</v>
      </c>
      <c r="E75" s="6" t="s">
        <v>210</v>
      </c>
      <c r="F75" s="19">
        <v>3757359</v>
      </c>
      <c r="G75" s="24">
        <v>5141.95</v>
      </c>
      <c r="H75" s="24">
        <v>0.13</v>
      </c>
      <c r="I75" s="31"/>
      <c r="J75" s="31"/>
      <c r="K75" s="35"/>
    </row>
    <row r="76" spans="2:11" x14ac:dyDescent="0.3">
      <c r="B76" s="8" t="s">
        <v>2413</v>
      </c>
      <c r="C76" s="57" t="s">
        <v>2414</v>
      </c>
      <c r="D76" s="54" t="s">
        <v>2415</v>
      </c>
      <c r="E76" s="6" t="s">
        <v>43</v>
      </c>
      <c r="F76" s="19">
        <v>578900</v>
      </c>
      <c r="G76" s="24">
        <v>4601.1000000000004</v>
      </c>
      <c r="H76" s="24">
        <v>0.12</v>
      </c>
      <c r="I76" s="31"/>
      <c r="J76" s="31"/>
      <c r="K76" s="35"/>
    </row>
    <row r="77" spans="2:11" x14ac:dyDescent="0.3">
      <c r="B77" s="8" t="s">
        <v>2251</v>
      </c>
      <c r="C77" s="57" t="s">
        <v>2252</v>
      </c>
      <c r="D77" s="54" t="s">
        <v>2253</v>
      </c>
      <c r="E77" s="6" t="s">
        <v>2254</v>
      </c>
      <c r="F77" s="19">
        <v>487600</v>
      </c>
      <c r="G77" s="24">
        <v>2406.5500000000002</v>
      </c>
      <c r="H77" s="24">
        <v>0.06</v>
      </c>
      <c r="I77" s="31"/>
      <c r="J77" s="31"/>
      <c r="K77" s="35"/>
    </row>
    <row r="78" spans="2:11" x14ac:dyDescent="0.3">
      <c r="B78" s="8" t="s">
        <v>1093</v>
      </c>
      <c r="C78" s="57" t="s">
        <v>1094</v>
      </c>
      <c r="D78" s="54" t="s">
        <v>1095</v>
      </c>
      <c r="E78" s="6" t="s">
        <v>210</v>
      </c>
      <c r="F78" s="19">
        <v>182250</v>
      </c>
      <c r="G78" s="24">
        <v>2197.94</v>
      </c>
      <c r="H78" s="24">
        <v>0.06</v>
      </c>
      <c r="I78" s="31"/>
      <c r="J78" s="31"/>
      <c r="K78" s="35"/>
    </row>
    <row r="79" spans="2:11" x14ac:dyDescent="0.3">
      <c r="B79" s="8" t="s">
        <v>609</v>
      </c>
      <c r="C79" s="57" t="s">
        <v>610</v>
      </c>
      <c r="D79" s="54" t="s">
        <v>611</v>
      </c>
      <c r="E79" s="6" t="s">
        <v>148</v>
      </c>
      <c r="F79" s="19">
        <v>586850</v>
      </c>
      <c r="G79" s="24">
        <v>1864.72</v>
      </c>
      <c r="H79" s="24">
        <v>0.05</v>
      </c>
      <c r="I79" s="31"/>
      <c r="J79" s="31"/>
      <c r="K79" s="35"/>
    </row>
    <row r="80" spans="2:11" x14ac:dyDescent="0.3">
      <c r="B80" s="8" t="s">
        <v>235</v>
      </c>
      <c r="C80" s="57" t="s">
        <v>236</v>
      </c>
      <c r="D80" s="54" t="s">
        <v>237</v>
      </c>
      <c r="E80" s="6" t="s">
        <v>210</v>
      </c>
      <c r="F80" s="19">
        <v>173125</v>
      </c>
      <c r="G80" s="24">
        <v>1846.9</v>
      </c>
      <c r="H80" s="24">
        <v>0.05</v>
      </c>
      <c r="I80" s="31"/>
      <c r="J80" s="31"/>
      <c r="K80" s="35"/>
    </row>
    <row r="81" spans="2:11" x14ac:dyDescent="0.3">
      <c r="B81" s="8" t="s">
        <v>342</v>
      </c>
      <c r="C81" s="57" t="s">
        <v>343</v>
      </c>
      <c r="D81" s="54" t="s">
        <v>344</v>
      </c>
      <c r="E81" s="6" t="s">
        <v>152</v>
      </c>
      <c r="F81" s="19">
        <v>34497</v>
      </c>
      <c r="G81" s="24">
        <v>1042.8399999999999</v>
      </c>
      <c r="H81" s="24">
        <v>0.03</v>
      </c>
      <c r="I81" s="31"/>
      <c r="J81" s="31"/>
      <c r="K81" s="35"/>
    </row>
    <row r="82" spans="2:11" x14ac:dyDescent="0.3">
      <c r="B82" s="8" t="s">
        <v>2439</v>
      </c>
      <c r="C82" s="57" t="s">
        <v>2440</v>
      </c>
      <c r="D82" s="54" t="s">
        <v>2441</v>
      </c>
      <c r="E82" s="6" t="s">
        <v>82</v>
      </c>
      <c r="F82" s="19">
        <v>302546</v>
      </c>
      <c r="G82" s="24">
        <v>855.3</v>
      </c>
      <c r="H82" s="24">
        <v>0.02</v>
      </c>
      <c r="I82" s="31"/>
      <c r="J82" s="31"/>
      <c r="K82" s="35"/>
    </row>
    <row r="83" spans="2:11" x14ac:dyDescent="0.3">
      <c r="B83" s="8" t="s">
        <v>2408</v>
      </c>
      <c r="C83" s="57" t="s">
        <v>692</v>
      </c>
      <c r="D83" s="54" t="s">
        <v>2409</v>
      </c>
      <c r="E83" s="6" t="s">
        <v>90</v>
      </c>
      <c r="F83" s="19">
        <v>207825</v>
      </c>
      <c r="G83" s="24">
        <v>779.03</v>
      </c>
      <c r="H83" s="24">
        <v>0.02</v>
      </c>
      <c r="I83" s="31"/>
      <c r="J83" s="31"/>
      <c r="K83" s="35"/>
    </row>
    <row r="84" spans="2:11" x14ac:dyDescent="0.3">
      <c r="B84" s="8" t="s">
        <v>1089</v>
      </c>
      <c r="C84" s="57" t="s">
        <v>1090</v>
      </c>
      <c r="D84" s="54" t="s">
        <v>1091</v>
      </c>
      <c r="E84" s="6" t="s">
        <v>1092</v>
      </c>
      <c r="F84" s="19">
        <v>153900</v>
      </c>
      <c r="G84" s="24">
        <v>655.77</v>
      </c>
      <c r="H84" s="24">
        <v>0.02</v>
      </c>
      <c r="I84" s="31"/>
      <c r="J84" s="31"/>
      <c r="K84" s="35"/>
    </row>
    <row r="85" spans="2:11" x14ac:dyDescent="0.3">
      <c r="B85" s="8" t="s">
        <v>916</v>
      </c>
      <c r="C85" s="57" t="s">
        <v>917</v>
      </c>
      <c r="D85" s="54" t="s">
        <v>918</v>
      </c>
      <c r="E85" s="6" t="s">
        <v>50</v>
      </c>
      <c r="F85" s="19">
        <v>10100</v>
      </c>
      <c r="G85" s="24">
        <v>597.58000000000004</v>
      </c>
      <c r="H85" s="24">
        <v>0.02</v>
      </c>
      <c r="I85" s="31"/>
      <c r="J85" s="31"/>
      <c r="K85" s="35"/>
    </row>
    <row r="86" spans="2:11" x14ac:dyDescent="0.3">
      <c r="B86" s="8" t="s">
        <v>68</v>
      </c>
      <c r="C86" s="57" t="s">
        <v>69</v>
      </c>
      <c r="D86" s="54" t="s">
        <v>70</v>
      </c>
      <c r="E86" s="6" t="s">
        <v>71</v>
      </c>
      <c r="F86" s="19">
        <v>4650</v>
      </c>
      <c r="G86" s="24">
        <v>555.54</v>
      </c>
      <c r="H86" s="24">
        <v>0.01</v>
      </c>
      <c r="I86" s="31"/>
      <c r="J86" s="31"/>
      <c r="K86" s="35"/>
    </row>
    <row r="87" spans="2:11" x14ac:dyDescent="0.3">
      <c r="B87" s="8" t="s">
        <v>2410</v>
      </c>
      <c r="C87" s="57" t="s">
        <v>2411</v>
      </c>
      <c r="D87" s="54" t="s">
        <v>2412</v>
      </c>
      <c r="E87" s="6" t="s">
        <v>922</v>
      </c>
      <c r="F87" s="19">
        <v>34075</v>
      </c>
      <c r="G87" s="24">
        <v>444.07</v>
      </c>
      <c r="H87" s="24">
        <v>0.01</v>
      </c>
      <c r="I87" s="31"/>
      <c r="J87" s="31"/>
      <c r="K87" s="35"/>
    </row>
    <row r="88" spans="2:11" x14ac:dyDescent="0.3">
      <c r="B88" s="8" t="s">
        <v>139</v>
      </c>
      <c r="C88" s="57" t="s">
        <v>140</v>
      </c>
      <c r="D88" s="54" t="s">
        <v>141</v>
      </c>
      <c r="E88" s="6" t="s">
        <v>111</v>
      </c>
      <c r="F88" s="19">
        <v>13875</v>
      </c>
      <c r="G88" s="24">
        <v>429.61</v>
      </c>
      <c r="H88" s="24">
        <v>0.01</v>
      </c>
      <c r="I88" s="31"/>
      <c r="J88" s="31"/>
      <c r="K88" s="35"/>
    </row>
    <row r="89" spans="2:11" x14ac:dyDescent="0.3">
      <c r="B89" s="8" t="s">
        <v>906</v>
      </c>
      <c r="C89" s="57" t="s">
        <v>907</v>
      </c>
      <c r="D89" s="54" t="s">
        <v>908</v>
      </c>
      <c r="E89" s="6" t="s">
        <v>50</v>
      </c>
      <c r="F89" s="19">
        <v>19125</v>
      </c>
      <c r="G89" s="24">
        <v>340.06</v>
      </c>
      <c r="H89" s="24">
        <v>0.01</v>
      </c>
      <c r="I89" s="31"/>
      <c r="J89" s="31"/>
      <c r="K89" s="35"/>
    </row>
    <row r="90" spans="2:11" x14ac:dyDescent="0.3">
      <c r="B90" s="8" t="s">
        <v>238</v>
      </c>
      <c r="C90" s="57" t="s">
        <v>239</v>
      </c>
      <c r="D90" s="54" t="s">
        <v>240</v>
      </c>
      <c r="E90" s="6" t="s">
        <v>119</v>
      </c>
      <c r="F90" s="19">
        <v>28600</v>
      </c>
      <c r="G90" s="24">
        <v>325.73</v>
      </c>
      <c r="H90" s="24">
        <v>0.01</v>
      </c>
      <c r="I90" s="31"/>
      <c r="J90" s="31"/>
      <c r="K90" s="35"/>
    </row>
    <row r="91" spans="2:11" x14ac:dyDescent="0.3">
      <c r="B91" s="8" t="s">
        <v>1118</v>
      </c>
      <c r="C91" s="57" t="s">
        <v>1119</v>
      </c>
      <c r="D91" s="54" t="s">
        <v>1120</v>
      </c>
      <c r="E91" s="6" t="s">
        <v>528</v>
      </c>
      <c r="F91" s="19">
        <v>24750</v>
      </c>
      <c r="G91" s="24">
        <v>288.33999999999997</v>
      </c>
      <c r="H91" s="24">
        <v>0.01</v>
      </c>
      <c r="I91" s="31"/>
      <c r="J91" s="31"/>
      <c r="K91" s="35"/>
    </row>
    <row r="92" spans="2:11" x14ac:dyDescent="0.3">
      <c r="B92" s="8" t="s">
        <v>2448</v>
      </c>
      <c r="C92" s="57" t="s">
        <v>2449</v>
      </c>
      <c r="D92" s="54" t="s">
        <v>2450</v>
      </c>
      <c r="E92" s="6" t="s">
        <v>528</v>
      </c>
      <c r="F92" s="19">
        <v>31200</v>
      </c>
      <c r="G92" s="24">
        <v>224.62</v>
      </c>
      <c r="H92" s="24">
        <v>0.01</v>
      </c>
      <c r="I92" s="31"/>
      <c r="J92" s="31"/>
      <c r="K92" s="35"/>
    </row>
    <row r="93" spans="2:11" x14ac:dyDescent="0.3">
      <c r="B93" s="8" t="s">
        <v>215</v>
      </c>
      <c r="C93" s="57" t="s">
        <v>216</v>
      </c>
      <c r="D93" s="54" t="s">
        <v>217</v>
      </c>
      <c r="E93" s="6" t="s">
        <v>218</v>
      </c>
      <c r="F93" s="19">
        <v>3007</v>
      </c>
      <c r="G93" s="24">
        <v>161.75</v>
      </c>
      <c r="H93" s="24" t="s">
        <v>5161</v>
      </c>
      <c r="I93" s="31"/>
      <c r="J93" s="31"/>
      <c r="K93" s="35"/>
    </row>
    <row r="94" spans="2:11" x14ac:dyDescent="0.3">
      <c r="B94" s="8" t="s">
        <v>2454</v>
      </c>
      <c r="C94" s="57" t="s">
        <v>2455</v>
      </c>
      <c r="D94" s="54" t="s">
        <v>2456</v>
      </c>
      <c r="E94" s="6" t="s">
        <v>90</v>
      </c>
      <c r="F94" s="19">
        <v>14950</v>
      </c>
      <c r="G94" s="24">
        <v>138.84</v>
      </c>
      <c r="H94" s="24" t="s">
        <v>5161</v>
      </c>
      <c r="I94" s="31"/>
      <c r="J94" s="31"/>
      <c r="K94" s="35"/>
    </row>
    <row r="95" spans="2:11" x14ac:dyDescent="0.3">
      <c r="B95" s="8" t="s">
        <v>1021</v>
      </c>
      <c r="C95" s="57" t="s">
        <v>1022</v>
      </c>
      <c r="D95" s="54" t="s">
        <v>1023</v>
      </c>
      <c r="E95" s="6" t="s">
        <v>1024</v>
      </c>
      <c r="F95" s="19">
        <v>162000</v>
      </c>
      <c r="G95" s="24">
        <v>122.78</v>
      </c>
      <c r="H95" s="24" t="s">
        <v>5161</v>
      </c>
      <c r="I95" s="31"/>
      <c r="J95" s="31"/>
      <c r="K95" s="35"/>
    </row>
    <row r="96" spans="2:11" x14ac:dyDescent="0.3">
      <c r="B96" s="8" t="s">
        <v>2502</v>
      </c>
      <c r="C96" s="57" t="s">
        <v>2503</v>
      </c>
      <c r="D96" s="54" t="s">
        <v>2504</v>
      </c>
      <c r="E96" s="6" t="s">
        <v>148</v>
      </c>
      <c r="F96" s="19">
        <v>3000</v>
      </c>
      <c r="G96" s="24">
        <v>41.35</v>
      </c>
      <c r="H96" s="24" t="s">
        <v>5161</v>
      </c>
      <c r="I96" s="31"/>
      <c r="J96" s="31"/>
      <c r="K96" s="35"/>
    </row>
    <row r="97" spans="2:11" x14ac:dyDescent="0.3">
      <c r="B97" s="8" t="s">
        <v>2460</v>
      </c>
      <c r="C97" s="57" t="s">
        <v>686</v>
      </c>
      <c r="D97" s="54" t="s">
        <v>2461</v>
      </c>
      <c r="E97" s="6" t="s">
        <v>90</v>
      </c>
      <c r="F97" s="19">
        <v>6000</v>
      </c>
      <c r="G97" s="24">
        <v>34.26</v>
      </c>
      <c r="H97" s="24" t="s">
        <v>5161</v>
      </c>
      <c r="I97" s="31"/>
      <c r="J97" s="31"/>
      <c r="K97" s="35"/>
    </row>
    <row r="98" spans="2:11" x14ac:dyDescent="0.3">
      <c r="B98" s="8" t="s">
        <v>575</v>
      </c>
      <c r="C98" s="57" t="s">
        <v>576</v>
      </c>
      <c r="D98" s="54" t="s">
        <v>577</v>
      </c>
      <c r="E98" s="6" t="s">
        <v>90</v>
      </c>
      <c r="F98" s="19">
        <v>1050</v>
      </c>
      <c r="G98" s="24">
        <v>10.95</v>
      </c>
      <c r="H98" s="24" t="s">
        <v>5161</v>
      </c>
      <c r="I98" s="31"/>
      <c r="J98" s="31"/>
      <c r="K98" s="35"/>
    </row>
    <row r="99" spans="2:11" x14ac:dyDescent="0.3">
      <c r="B99" s="8" t="s">
        <v>584</v>
      </c>
      <c r="C99" s="57" t="s">
        <v>585</v>
      </c>
      <c r="D99" s="54" t="s">
        <v>586</v>
      </c>
      <c r="E99" s="6" t="s">
        <v>212</v>
      </c>
      <c r="F99" s="19">
        <v>150</v>
      </c>
      <c r="G99" s="24">
        <v>8.44</v>
      </c>
      <c r="H99" s="24" t="s">
        <v>5161</v>
      </c>
      <c r="I99" s="31"/>
      <c r="J99" s="31"/>
      <c r="K99" s="35"/>
    </row>
    <row r="100" spans="2:11" x14ac:dyDescent="0.3">
      <c r="B100" s="8" t="s">
        <v>2462</v>
      </c>
      <c r="C100" s="57" t="s">
        <v>2463</v>
      </c>
      <c r="D100" s="54" t="s">
        <v>2464</v>
      </c>
      <c r="E100" s="6" t="s">
        <v>156</v>
      </c>
      <c r="F100" s="19">
        <v>1000</v>
      </c>
      <c r="G100" s="24">
        <v>7.42</v>
      </c>
      <c r="H100" s="24" t="s">
        <v>5161</v>
      </c>
      <c r="I100" s="31"/>
      <c r="J100" s="31"/>
      <c r="K100" s="35"/>
    </row>
    <row r="101" spans="2:11" x14ac:dyDescent="0.3">
      <c r="B101" s="8" t="s">
        <v>1121</v>
      </c>
      <c r="C101" s="57" t="s">
        <v>1122</v>
      </c>
      <c r="D101" s="54" t="s">
        <v>1123</v>
      </c>
      <c r="E101" s="6" t="s">
        <v>119</v>
      </c>
      <c r="F101" s="19">
        <v>250</v>
      </c>
      <c r="G101" s="24">
        <v>2.99</v>
      </c>
      <c r="H101" s="24" t="s">
        <v>5161</v>
      </c>
      <c r="I101" s="31"/>
      <c r="J101" s="31"/>
      <c r="K101" s="35"/>
    </row>
    <row r="102" spans="2:11" x14ac:dyDescent="0.3">
      <c r="C102" s="58" t="s">
        <v>185</v>
      </c>
      <c r="D102" s="54"/>
      <c r="E102" s="6"/>
      <c r="F102" s="19"/>
      <c r="G102" s="25">
        <v>2649356.4899999993</v>
      </c>
      <c r="H102" s="25">
        <v>68.550000000000011</v>
      </c>
      <c r="I102" s="31"/>
      <c r="J102" s="31"/>
      <c r="K102" s="35"/>
    </row>
    <row r="103" spans="2:11" x14ac:dyDescent="0.3">
      <c r="C103" s="57"/>
      <c r="D103" s="54"/>
      <c r="E103" s="6"/>
      <c r="F103" s="19"/>
      <c r="G103" s="24"/>
      <c r="H103" s="24"/>
      <c r="I103" s="31"/>
      <c r="J103" s="31"/>
      <c r="K103" s="35"/>
    </row>
    <row r="104" spans="2:11" x14ac:dyDescent="0.3">
      <c r="C104" s="58" t="s">
        <v>3</v>
      </c>
      <c r="D104" s="54"/>
      <c r="E104" s="6"/>
      <c r="F104" s="19"/>
      <c r="G104" s="24" t="s">
        <v>2</v>
      </c>
      <c r="H104" s="24" t="s">
        <v>2</v>
      </c>
      <c r="I104" s="31"/>
      <c r="J104" s="31"/>
      <c r="K104" s="35"/>
    </row>
    <row r="105" spans="2:11" x14ac:dyDescent="0.3">
      <c r="C105" s="57"/>
      <c r="D105" s="54"/>
      <c r="E105" s="6"/>
      <c r="F105" s="19"/>
      <c r="G105" s="24"/>
      <c r="H105" s="24"/>
      <c r="I105" s="31"/>
      <c r="J105" s="31"/>
      <c r="K105" s="35"/>
    </row>
    <row r="106" spans="2:11" x14ac:dyDescent="0.3">
      <c r="C106" s="58" t="s">
        <v>4</v>
      </c>
      <c r="D106" s="54"/>
      <c r="E106" s="6"/>
      <c r="F106" s="19"/>
      <c r="G106" s="24" t="s">
        <v>2</v>
      </c>
      <c r="H106" s="24" t="s">
        <v>2</v>
      </c>
      <c r="I106" s="31"/>
      <c r="J106" s="31"/>
      <c r="K106" s="35"/>
    </row>
    <row r="107" spans="2:11" x14ac:dyDescent="0.3">
      <c r="C107" s="57"/>
      <c r="D107" s="54"/>
      <c r="E107" s="6"/>
      <c r="F107" s="19"/>
      <c r="G107" s="24"/>
      <c r="H107" s="24"/>
      <c r="I107" s="31"/>
      <c r="J107" s="31"/>
      <c r="K107" s="35"/>
    </row>
    <row r="108" spans="2:11" x14ac:dyDescent="0.3">
      <c r="C108" s="59" t="s">
        <v>634</v>
      </c>
      <c r="D108" s="54"/>
      <c r="E108" s="6"/>
      <c r="F108" s="19"/>
      <c r="G108" s="24"/>
      <c r="H108" s="24"/>
      <c r="I108" s="31"/>
      <c r="J108" s="31"/>
      <c r="K108" s="35"/>
    </row>
    <row r="109" spans="2:11" x14ac:dyDescent="0.3">
      <c r="B109" s="8" t="s">
        <v>638</v>
      </c>
      <c r="C109" s="57" t="s">
        <v>639</v>
      </c>
      <c r="D109" s="54" t="s">
        <v>640</v>
      </c>
      <c r="E109" s="6" t="s">
        <v>593</v>
      </c>
      <c r="F109" s="19">
        <v>20535260</v>
      </c>
      <c r="G109" s="24">
        <v>28975.25</v>
      </c>
      <c r="H109" s="24">
        <v>0.75</v>
      </c>
      <c r="I109" s="31"/>
      <c r="J109" s="31"/>
      <c r="K109" s="35"/>
    </row>
    <row r="110" spans="2:11" x14ac:dyDescent="0.3">
      <c r="C110" s="58" t="s">
        <v>185</v>
      </c>
      <c r="D110" s="54"/>
      <c r="E110" s="6"/>
      <c r="F110" s="19"/>
      <c r="G110" s="25">
        <v>28975.25</v>
      </c>
      <c r="H110" s="25">
        <v>0.75</v>
      </c>
      <c r="I110" s="31"/>
      <c r="J110" s="31"/>
      <c r="K110" s="35"/>
    </row>
    <row r="111" spans="2:11" x14ac:dyDescent="0.3">
      <c r="C111" s="57"/>
      <c r="D111" s="54"/>
      <c r="E111" s="6"/>
      <c r="F111" s="19"/>
      <c r="G111" s="24"/>
      <c r="H111" s="24"/>
      <c r="I111" s="31"/>
      <c r="J111" s="31"/>
      <c r="K111" s="35"/>
    </row>
    <row r="112" spans="2:11" x14ac:dyDescent="0.3">
      <c r="C112" s="59" t="s">
        <v>641</v>
      </c>
      <c r="D112" s="54"/>
      <c r="E112" s="6"/>
      <c r="F112" s="19"/>
      <c r="G112" s="24"/>
      <c r="H112" s="24"/>
      <c r="I112" s="31"/>
      <c r="J112" s="31"/>
      <c r="K112" s="35"/>
    </row>
    <row r="113" spans="1:11" x14ac:dyDescent="0.3">
      <c r="B113" s="8" t="s">
        <v>2341</v>
      </c>
      <c r="C113" s="57" t="s">
        <v>2342</v>
      </c>
      <c r="D113" s="54" t="s">
        <v>2343</v>
      </c>
      <c r="E113" s="6" t="s">
        <v>167</v>
      </c>
      <c r="F113" s="19">
        <v>14080463</v>
      </c>
      <c r="G113" s="24">
        <v>48311.48</v>
      </c>
      <c r="H113" s="24">
        <v>1.25</v>
      </c>
      <c r="I113" s="31"/>
      <c r="J113" s="31"/>
      <c r="K113" s="35"/>
    </row>
    <row r="114" spans="1:11" x14ac:dyDescent="0.3">
      <c r="B114" s="8" t="s">
        <v>642</v>
      </c>
      <c r="C114" s="57" t="s">
        <v>643</v>
      </c>
      <c r="D114" s="54" t="s">
        <v>644</v>
      </c>
      <c r="E114" s="6" t="s">
        <v>167</v>
      </c>
      <c r="F114" s="19">
        <v>8340000</v>
      </c>
      <c r="G114" s="24">
        <v>35774.43</v>
      </c>
      <c r="H114" s="24">
        <v>0.93</v>
      </c>
      <c r="I114" s="31"/>
      <c r="J114" s="31"/>
      <c r="K114" s="35"/>
    </row>
    <row r="115" spans="1:11" x14ac:dyDescent="0.3">
      <c r="C115" s="58" t="s">
        <v>185</v>
      </c>
      <c r="D115" s="54"/>
      <c r="E115" s="6"/>
      <c r="F115" s="19"/>
      <c r="G115" s="25">
        <v>84085.91</v>
      </c>
      <c r="H115" s="25">
        <v>2.1800000000000002</v>
      </c>
      <c r="I115" s="31"/>
      <c r="J115" s="31"/>
      <c r="K115" s="35"/>
    </row>
    <row r="116" spans="1:11" x14ac:dyDescent="0.3">
      <c r="C116" s="58"/>
      <c r="D116" s="54"/>
      <c r="E116" s="6"/>
      <c r="F116" s="19"/>
      <c r="G116" s="66"/>
      <c r="H116" s="66"/>
      <c r="I116" s="31"/>
      <c r="J116" s="31"/>
      <c r="K116" s="35"/>
    </row>
    <row r="117" spans="1:11" x14ac:dyDescent="0.3">
      <c r="C117" s="59" t="s">
        <v>5175</v>
      </c>
      <c r="D117" s="54"/>
      <c r="E117" s="6"/>
      <c r="F117" s="19"/>
      <c r="G117" s="6"/>
      <c r="H117" s="6"/>
      <c r="I117" s="31"/>
      <c r="J117" s="31"/>
      <c r="K117" s="35"/>
    </row>
    <row r="118" spans="1:11" x14ac:dyDescent="0.3">
      <c r="C118" s="57" t="s">
        <v>88</v>
      </c>
      <c r="D118" s="54" t="s">
        <v>3511</v>
      </c>
      <c r="E118" s="6" t="s">
        <v>90</v>
      </c>
      <c r="F118" s="19">
        <v>40000</v>
      </c>
      <c r="G118" s="24">
        <v>47582.400000000001</v>
      </c>
      <c r="H118" s="24">
        <v>1.23</v>
      </c>
      <c r="I118" s="31">
        <v>7.15</v>
      </c>
      <c r="J118" s="31"/>
      <c r="K118" s="35" t="s">
        <v>649</v>
      </c>
    </row>
    <row r="119" spans="1:11" x14ac:dyDescent="0.3">
      <c r="C119" s="58" t="s">
        <v>185</v>
      </c>
      <c r="D119" s="54"/>
      <c r="E119" s="6"/>
      <c r="F119" s="19"/>
      <c r="G119" s="25">
        <f>+G118</f>
        <v>47582.400000000001</v>
      </c>
      <c r="H119" s="25">
        <f>+H118</f>
        <v>1.23</v>
      </c>
      <c r="I119" s="31"/>
      <c r="J119" s="31"/>
      <c r="K119" s="35"/>
    </row>
    <row r="120" spans="1:11" x14ac:dyDescent="0.3">
      <c r="C120" s="57"/>
      <c r="D120" s="54"/>
      <c r="E120" s="6"/>
      <c r="F120" s="19"/>
      <c r="G120" s="24"/>
      <c r="H120" s="24"/>
      <c r="I120" s="31"/>
      <c r="J120" s="31"/>
      <c r="K120" s="35"/>
    </row>
    <row r="121" spans="1:11" x14ac:dyDescent="0.3">
      <c r="A121" s="10"/>
      <c r="B121" s="28"/>
      <c r="C121" s="58" t="s">
        <v>5</v>
      </c>
      <c r="D121" s="54"/>
      <c r="E121" s="6"/>
      <c r="F121" s="19"/>
      <c r="G121" s="24"/>
      <c r="H121" s="24"/>
      <c r="I121" s="31"/>
      <c r="J121" s="31"/>
      <c r="K121" s="35"/>
    </row>
    <row r="122" spans="1:11" x14ac:dyDescent="0.3">
      <c r="C122" s="59" t="s">
        <v>6</v>
      </c>
      <c r="D122" s="54"/>
      <c r="E122" s="6"/>
      <c r="F122" s="19"/>
      <c r="G122" s="24"/>
      <c r="H122" s="24"/>
      <c r="I122" s="31"/>
      <c r="J122" s="31"/>
      <c r="K122" s="35"/>
    </row>
    <row r="123" spans="1:11" x14ac:dyDescent="0.3">
      <c r="B123" s="8" t="s">
        <v>3512</v>
      </c>
      <c r="C123" s="57" t="s">
        <v>88</v>
      </c>
      <c r="D123" s="54" t="s">
        <v>3513</v>
      </c>
      <c r="E123" s="6" t="s">
        <v>677</v>
      </c>
      <c r="F123" s="19">
        <v>39500</v>
      </c>
      <c r="G123" s="24">
        <v>40761.870000000003</v>
      </c>
      <c r="H123" s="24">
        <v>1.06</v>
      </c>
      <c r="I123" s="31">
        <v>7.46</v>
      </c>
      <c r="J123" s="31"/>
      <c r="K123" s="35" t="s">
        <v>649</v>
      </c>
    </row>
    <row r="124" spans="1:11" x14ac:dyDescent="0.3">
      <c r="B124" s="8" t="s">
        <v>702</v>
      </c>
      <c r="C124" s="57" t="s">
        <v>576</v>
      </c>
      <c r="D124" s="54" t="s">
        <v>703</v>
      </c>
      <c r="E124" s="6" t="s">
        <v>653</v>
      </c>
      <c r="F124" s="19">
        <v>37500</v>
      </c>
      <c r="G124" s="24">
        <v>38364.71</v>
      </c>
      <c r="H124" s="24">
        <v>0.99</v>
      </c>
      <c r="I124" s="31">
        <v>7.4275000000000002</v>
      </c>
      <c r="J124" s="31"/>
      <c r="K124" s="35" t="s">
        <v>649</v>
      </c>
    </row>
    <row r="125" spans="1:11" x14ac:dyDescent="0.3">
      <c r="B125" s="8" t="s">
        <v>755</v>
      </c>
      <c r="C125" s="57" t="s">
        <v>726</v>
      </c>
      <c r="D125" s="54" t="s">
        <v>756</v>
      </c>
      <c r="E125" s="6" t="s">
        <v>653</v>
      </c>
      <c r="F125" s="19">
        <v>30000</v>
      </c>
      <c r="G125" s="24">
        <v>31092.93</v>
      </c>
      <c r="H125" s="24">
        <v>0.8</v>
      </c>
      <c r="I125" s="31">
        <v>7.3543000000000003</v>
      </c>
      <c r="J125" s="31"/>
      <c r="K125" s="35" t="s">
        <v>649</v>
      </c>
    </row>
    <row r="126" spans="1:11" x14ac:dyDescent="0.3">
      <c r="B126" s="8" t="s">
        <v>685</v>
      </c>
      <c r="C126" s="57" t="s">
        <v>686</v>
      </c>
      <c r="D126" s="54" t="s">
        <v>687</v>
      </c>
      <c r="E126" s="6" t="s">
        <v>653</v>
      </c>
      <c r="F126" s="19">
        <v>30000</v>
      </c>
      <c r="G126" s="24">
        <v>30578.19</v>
      </c>
      <c r="H126" s="24">
        <v>0.79</v>
      </c>
      <c r="I126" s="31">
        <v>7.28</v>
      </c>
      <c r="J126" s="31"/>
      <c r="K126" s="35" t="s">
        <v>649</v>
      </c>
    </row>
    <row r="127" spans="1:11" x14ac:dyDescent="0.3">
      <c r="B127" s="8" t="s">
        <v>2011</v>
      </c>
      <c r="C127" s="57" t="s">
        <v>711</v>
      </c>
      <c r="D127" s="54" t="s">
        <v>2012</v>
      </c>
      <c r="E127" s="6" t="s">
        <v>653</v>
      </c>
      <c r="F127" s="19">
        <v>27500</v>
      </c>
      <c r="G127" s="24">
        <v>28049.119999999999</v>
      </c>
      <c r="H127" s="24">
        <v>0.73</v>
      </c>
      <c r="I127" s="31">
        <v>6.9649999999999999</v>
      </c>
      <c r="J127" s="31"/>
      <c r="K127" s="35" t="s">
        <v>649</v>
      </c>
    </row>
    <row r="128" spans="1:11" x14ac:dyDescent="0.3">
      <c r="B128" s="8" t="s">
        <v>2030</v>
      </c>
      <c r="C128" s="57" t="s">
        <v>2031</v>
      </c>
      <c r="D128" s="54" t="s">
        <v>2032</v>
      </c>
      <c r="E128" s="6" t="s">
        <v>653</v>
      </c>
      <c r="F128" s="19">
        <v>25000</v>
      </c>
      <c r="G128" s="24">
        <v>25110.78</v>
      </c>
      <c r="H128" s="24">
        <v>0.65</v>
      </c>
      <c r="I128" s="31">
        <v>7.36</v>
      </c>
      <c r="J128" s="31"/>
      <c r="K128" s="35" t="s">
        <v>649</v>
      </c>
    </row>
    <row r="129" spans="2:11" x14ac:dyDescent="0.3">
      <c r="B129" s="8" t="s">
        <v>1190</v>
      </c>
      <c r="C129" s="57" t="s">
        <v>165</v>
      </c>
      <c r="D129" s="54" t="s">
        <v>1191</v>
      </c>
      <c r="E129" s="6" t="s">
        <v>677</v>
      </c>
      <c r="F129" s="19">
        <v>22500</v>
      </c>
      <c r="G129" s="24">
        <v>22790.61</v>
      </c>
      <c r="H129" s="24">
        <v>0.59</v>
      </c>
      <c r="I129" s="31">
        <v>7.31</v>
      </c>
      <c r="J129" s="31"/>
      <c r="K129" s="35" t="s">
        <v>649</v>
      </c>
    </row>
    <row r="130" spans="2:11" x14ac:dyDescent="0.3">
      <c r="B130" s="8" t="s">
        <v>2369</v>
      </c>
      <c r="C130" s="57" t="s">
        <v>261</v>
      </c>
      <c r="D130" s="54" t="s">
        <v>2370</v>
      </c>
      <c r="E130" s="6" t="s">
        <v>670</v>
      </c>
      <c r="F130" s="19">
        <v>22500</v>
      </c>
      <c r="G130" s="24">
        <v>22546.01</v>
      </c>
      <c r="H130" s="24">
        <v>0.57999999999999996</v>
      </c>
      <c r="I130" s="31">
        <v>7.1849999999999996</v>
      </c>
      <c r="J130" s="31"/>
      <c r="K130" s="35" t="s">
        <v>649</v>
      </c>
    </row>
    <row r="131" spans="2:11" x14ac:dyDescent="0.3">
      <c r="B131" s="8" t="s">
        <v>3514</v>
      </c>
      <c r="C131" s="57" t="s">
        <v>430</v>
      </c>
      <c r="D131" s="54" t="s">
        <v>3515</v>
      </c>
      <c r="E131" s="6" t="s">
        <v>653</v>
      </c>
      <c r="F131" s="19">
        <v>21500</v>
      </c>
      <c r="G131" s="24">
        <v>21917.1</v>
      </c>
      <c r="H131" s="24">
        <v>0.56999999999999995</v>
      </c>
      <c r="I131" s="31">
        <v>7.4576000000000002</v>
      </c>
      <c r="J131" s="31"/>
      <c r="K131" s="35" t="s">
        <v>649</v>
      </c>
    </row>
    <row r="132" spans="2:11" x14ac:dyDescent="0.3">
      <c r="B132" s="8" t="s">
        <v>725</v>
      </c>
      <c r="C132" s="57" t="s">
        <v>726</v>
      </c>
      <c r="D132" s="54" t="s">
        <v>727</v>
      </c>
      <c r="E132" s="6" t="s">
        <v>653</v>
      </c>
      <c r="F132" s="19">
        <v>20000</v>
      </c>
      <c r="G132" s="24">
        <v>20869.72</v>
      </c>
      <c r="H132" s="24">
        <v>0.54</v>
      </c>
      <c r="I132" s="31">
        <v>7.4550000000000001</v>
      </c>
      <c r="J132" s="31"/>
      <c r="K132" s="35" t="s">
        <v>649</v>
      </c>
    </row>
    <row r="133" spans="2:11" x14ac:dyDescent="0.3">
      <c r="B133" s="8" t="s">
        <v>691</v>
      </c>
      <c r="C133" s="57" t="s">
        <v>692</v>
      </c>
      <c r="D133" s="54" t="s">
        <v>693</v>
      </c>
      <c r="E133" s="6" t="s">
        <v>653</v>
      </c>
      <c r="F133" s="19">
        <v>200</v>
      </c>
      <c r="G133" s="24">
        <v>20848.759999999998</v>
      </c>
      <c r="H133" s="24">
        <v>0.54</v>
      </c>
      <c r="I133" s="31">
        <v>7.3361999999999998</v>
      </c>
      <c r="J133" s="31"/>
      <c r="K133" s="35" t="s">
        <v>649</v>
      </c>
    </row>
    <row r="134" spans="2:11" x14ac:dyDescent="0.3">
      <c r="B134" s="8" t="s">
        <v>3516</v>
      </c>
      <c r="C134" s="57" t="s">
        <v>705</v>
      </c>
      <c r="D134" s="54" t="s">
        <v>3517</v>
      </c>
      <c r="E134" s="6" t="s">
        <v>670</v>
      </c>
      <c r="F134" s="19">
        <v>200</v>
      </c>
      <c r="G134" s="24">
        <v>20800.080000000002</v>
      </c>
      <c r="H134" s="24">
        <v>0.54</v>
      </c>
      <c r="I134" s="31">
        <v>7.3548</v>
      </c>
      <c r="J134" s="31"/>
      <c r="K134" s="35" t="s">
        <v>649</v>
      </c>
    </row>
    <row r="135" spans="2:11" x14ac:dyDescent="0.3">
      <c r="B135" s="8" t="s">
        <v>694</v>
      </c>
      <c r="C135" s="57" t="s">
        <v>695</v>
      </c>
      <c r="D135" s="54" t="s">
        <v>696</v>
      </c>
      <c r="E135" s="6" t="s">
        <v>653</v>
      </c>
      <c r="F135" s="19">
        <v>20000</v>
      </c>
      <c r="G135" s="24">
        <v>20701.599999999999</v>
      </c>
      <c r="H135" s="24">
        <v>0.54</v>
      </c>
      <c r="I135" s="31">
        <v>7.3213999999999997</v>
      </c>
      <c r="J135" s="31"/>
      <c r="K135" s="35" t="s">
        <v>649</v>
      </c>
    </row>
    <row r="136" spans="2:11" x14ac:dyDescent="0.3">
      <c r="B136" s="8" t="s">
        <v>3518</v>
      </c>
      <c r="C136" s="57" t="s">
        <v>1707</v>
      </c>
      <c r="D136" s="54" t="s">
        <v>3519</v>
      </c>
      <c r="E136" s="6" t="s">
        <v>653</v>
      </c>
      <c r="F136" s="19">
        <v>20000</v>
      </c>
      <c r="G136" s="24">
        <v>20346.099999999999</v>
      </c>
      <c r="H136" s="24">
        <v>0.53</v>
      </c>
      <c r="I136" s="31">
        <v>7.1050000000000004</v>
      </c>
      <c r="J136" s="31"/>
      <c r="K136" s="35" t="s">
        <v>649</v>
      </c>
    </row>
    <row r="137" spans="2:11" x14ac:dyDescent="0.3">
      <c r="B137" s="8" t="s">
        <v>1239</v>
      </c>
      <c r="C137" s="57" t="s">
        <v>672</v>
      </c>
      <c r="D137" s="54" t="s">
        <v>1240</v>
      </c>
      <c r="E137" s="6" t="s">
        <v>699</v>
      </c>
      <c r="F137" s="19">
        <v>20000</v>
      </c>
      <c r="G137" s="24">
        <v>19956.28</v>
      </c>
      <c r="H137" s="24">
        <v>0.52</v>
      </c>
      <c r="I137" s="31">
        <v>6.74</v>
      </c>
      <c r="J137" s="31"/>
      <c r="K137" s="35" t="s">
        <v>649</v>
      </c>
    </row>
    <row r="138" spans="2:11" x14ac:dyDescent="0.3">
      <c r="B138" s="8" t="s">
        <v>2649</v>
      </c>
      <c r="C138" s="57" t="s">
        <v>692</v>
      </c>
      <c r="D138" s="54" t="s">
        <v>2650</v>
      </c>
      <c r="E138" s="6" t="s">
        <v>699</v>
      </c>
      <c r="F138" s="19">
        <v>20000</v>
      </c>
      <c r="G138" s="24">
        <v>19941.72</v>
      </c>
      <c r="H138" s="24">
        <v>0.52</v>
      </c>
      <c r="I138" s="31">
        <v>6.66</v>
      </c>
      <c r="J138" s="31"/>
      <c r="K138" s="35" t="s">
        <v>649</v>
      </c>
    </row>
    <row r="139" spans="2:11" x14ac:dyDescent="0.3">
      <c r="B139" s="8" t="s">
        <v>2793</v>
      </c>
      <c r="C139" s="57" t="s">
        <v>1188</v>
      </c>
      <c r="D139" s="54" t="s">
        <v>2794</v>
      </c>
      <c r="E139" s="6" t="s">
        <v>653</v>
      </c>
      <c r="F139" s="19">
        <v>19000</v>
      </c>
      <c r="G139" s="24">
        <v>19270.259999999998</v>
      </c>
      <c r="H139" s="24">
        <v>0.5</v>
      </c>
      <c r="I139" s="31">
        <v>7.0175000000000001</v>
      </c>
      <c r="J139" s="31"/>
      <c r="K139" s="35" t="s">
        <v>649</v>
      </c>
    </row>
    <row r="140" spans="2:11" x14ac:dyDescent="0.3">
      <c r="B140" s="8" t="s">
        <v>3520</v>
      </c>
      <c r="C140" s="57" t="s">
        <v>1707</v>
      </c>
      <c r="D140" s="54" t="s">
        <v>3521</v>
      </c>
      <c r="E140" s="6" t="s">
        <v>653</v>
      </c>
      <c r="F140" s="19">
        <v>1750</v>
      </c>
      <c r="G140" s="24">
        <v>18245.66</v>
      </c>
      <c r="H140" s="24">
        <v>0.47</v>
      </c>
      <c r="I140" s="31">
        <v>7.2378999999999998</v>
      </c>
      <c r="J140" s="31"/>
      <c r="K140" s="35" t="s">
        <v>649</v>
      </c>
    </row>
    <row r="141" spans="2:11" x14ac:dyDescent="0.3">
      <c r="B141" s="8" t="s">
        <v>1197</v>
      </c>
      <c r="C141" s="57" t="s">
        <v>1059</v>
      </c>
      <c r="D141" s="54" t="s">
        <v>1198</v>
      </c>
      <c r="E141" s="6" t="s">
        <v>653</v>
      </c>
      <c r="F141" s="19">
        <v>17500</v>
      </c>
      <c r="G141" s="24">
        <v>17845.400000000001</v>
      </c>
      <c r="H141" s="24">
        <v>0.46</v>
      </c>
      <c r="I141" s="31">
        <v>6.6767000000000003</v>
      </c>
      <c r="J141" s="31"/>
      <c r="K141" s="35" t="s">
        <v>649</v>
      </c>
    </row>
    <row r="142" spans="2:11" x14ac:dyDescent="0.3">
      <c r="B142" s="8" t="s">
        <v>2363</v>
      </c>
      <c r="C142" s="57" t="s">
        <v>2014</v>
      </c>
      <c r="D142" s="54" t="s">
        <v>2364</v>
      </c>
      <c r="E142" s="6" t="s">
        <v>653</v>
      </c>
      <c r="F142" s="19">
        <v>15000</v>
      </c>
      <c r="G142" s="24">
        <v>15352.89</v>
      </c>
      <c r="H142" s="24">
        <v>0.4</v>
      </c>
      <c r="I142" s="31">
        <v>7.56</v>
      </c>
      <c r="J142" s="31"/>
      <c r="K142" s="35" t="s">
        <v>649</v>
      </c>
    </row>
    <row r="143" spans="2:11" x14ac:dyDescent="0.3">
      <c r="B143" s="8" t="s">
        <v>719</v>
      </c>
      <c r="C143" s="57" t="s">
        <v>720</v>
      </c>
      <c r="D143" s="54" t="s">
        <v>721</v>
      </c>
      <c r="E143" s="6" t="s">
        <v>653</v>
      </c>
      <c r="F143" s="19">
        <v>15000</v>
      </c>
      <c r="G143" s="24">
        <v>15247.05</v>
      </c>
      <c r="H143" s="24">
        <v>0.39</v>
      </c>
      <c r="I143" s="31">
        <v>7.4273999999999996</v>
      </c>
      <c r="J143" s="31"/>
      <c r="K143" s="35" t="s">
        <v>649</v>
      </c>
    </row>
    <row r="144" spans="2:11" x14ac:dyDescent="0.3">
      <c r="B144" s="8" t="s">
        <v>757</v>
      </c>
      <c r="C144" s="57" t="s">
        <v>261</v>
      </c>
      <c r="D144" s="54" t="s">
        <v>758</v>
      </c>
      <c r="E144" s="6" t="s">
        <v>670</v>
      </c>
      <c r="F144" s="19">
        <v>15000</v>
      </c>
      <c r="G144" s="24">
        <v>15209.79</v>
      </c>
      <c r="H144" s="24">
        <v>0.39</v>
      </c>
      <c r="I144" s="31">
        <v>7.81</v>
      </c>
      <c r="J144" s="31"/>
      <c r="K144" s="35"/>
    </row>
    <row r="145" spans="2:11" x14ac:dyDescent="0.3">
      <c r="B145" s="8" t="s">
        <v>2349</v>
      </c>
      <c r="C145" s="57" t="s">
        <v>1707</v>
      </c>
      <c r="D145" s="54" t="s">
        <v>2350</v>
      </c>
      <c r="E145" s="6" t="s">
        <v>653</v>
      </c>
      <c r="F145" s="19">
        <v>15000</v>
      </c>
      <c r="G145" s="24">
        <v>15185.87</v>
      </c>
      <c r="H145" s="24">
        <v>0.39</v>
      </c>
      <c r="I145" s="31">
        <v>7.2652000000000001</v>
      </c>
      <c r="J145" s="31"/>
      <c r="K145" s="35" t="s">
        <v>649</v>
      </c>
    </row>
    <row r="146" spans="2:11" x14ac:dyDescent="0.3">
      <c r="B146" s="8" t="s">
        <v>820</v>
      </c>
      <c r="C146" s="57" t="s">
        <v>726</v>
      </c>
      <c r="D146" s="54" t="s">
        <v>821</v>
      </c>
      <c r="E146" s="6" t="s">
        <v>653</v>
      </c>
      <c r="F146" s="19">
        <v>15000</v>
      </c>
      <c r="G146" s="24">
        <v>15037.11</v>
      </c>
      <c r="H146" s="24">
        <v>0.39</v>
      </c>
      <c r="I146" s="31">
        <v>7.3673999999999999</v>
      </c>
      <c r="J146" s="31"/>
      <c r="K146" s="35"/>
    </row>
    <row r="147" spans="2:11" x14ac:dyDescent="0.3">
      <c r="B147" s="8" t="s">
        <v>3522</v>
      </c>
      <c r="C147" s="57" t="s">
        <v>92</v>
      </c>
      <c r="D147" s="54" t="s">
        <v>3523</v>
      </c>
      <c r="E147" s="6" t="s">
        <v>699</v>
      </c>
      <c r="F147" s="19">
        <v>14600</v>
      </c>
      <c r="G147" s="24">
        <v>14813.28</v>
      </c>
      <c r="H147" s="24">
        <v>0.38</v>
      </c>
      <c r="I147" s="31">
        <v>7.67</v>
      </c>
      <c r="J147" s="31"/>
      <c r="K147" s="35" t="s">
        <v>649</v>
      </c>
    </row>
    <row r="148" spans="2:11" x14ac:dyDescent="0.3">
      <c r="B148" s="8" t="s">
        <v>3524</v>
      </c>
      <c r="C148" s="57" t="s">
        <v>251</v>
      </c>
      <c r="D148" s="54" t="s">
        <v>3525</v>
      </c>
      <c r="E148" s="6" t="s">
        <v>670</v>
      </c>
      <c r="F148" s="19">
        <v>10000</v>
      </c>
      <c r="G148" s="24">
        <v>10445.9</v>
      </c>
      <c r="H148" s="24">
        <v>0.27</v>
      </c>
      <c r="I148" s="31">
        <v>7.4794</v>
      </c>
      <c r="J148" s="31"/>
      <c r="K148" s="35" t="s">
        <v>649</v>
      </c>
    </row>
    <row r="149" spans="2:11" x14ac:dyDescent="0.3">
      <c r="B149" s="8" t="s">
        <v>697</v>
      </c>
      <c r="C149" s="57" t="s">
        <v>672</v>
      </c>
      <c r="D149" s="54" t="s">
        <v>698</v>
      </c>
      <c r="E149" s="6" t="s">
        <v>699</v>
      </c>
      <c r="F149" s="19">
        <v>10000</v>
      </c>
      <c r="G149" s="24">
        <v>10289.59</v>
      </c>
      <c r="H149" s="24">
        <v>0.27</v>
      </c>
      <c r="I149" s="31">
        <v>6.8</v>
      </c>
      <c r="J149" s="31"/>
      <c r="K149" s="35"/>
    </row>
    <row r="150" spans="2:11" x14ac:dyDescent="0.3">
      <c r="B150" s="8" t="s">
        <v>1065</v>
      </c>
      <c r="C150" s="57" t="s">
        <v>672</v>
      </c>
      <c r="D150" s="54" t="s">
        <v>1066</v>
      </c>
      <c r="E150" s="6" t="s">
        <v>699</v>
      </c>
      <c r="F150" s="19">
        <v>10000</v>
      </c>
      <c r="G150" s="24">
        <v>10141.15</v>
      </c>
      <c r="H150" s="24">
        <v>0.26</v>
      </c>
      <c r="I150" s="31">
        <v>6.64</v>
      </c>
      <c r="J150" s="31"/>
      <c r="K150" s="35" t="s">
        <v>649</v>
      </c>
    </row>
    <row r="151" spans="2:11" x14ac:dyDescent="0.3">
      <c r="B151" s="8" t="s">
        <v>3526</v>
      </c>
      <c r="C151" s="57" t="s">
        <v>686</v>
      </c>
      <c r="D151" s="54" t="s">
        <v>3527</v>
      </c>
      <c r="E151" s="6" t="s">
        <v>653</v>
      </c>
      <c r="F151" s="19">
        <v>10000</v>
      </c>
      <c r="G151" s="24">
        <v>10016.469999999999</v>
      </c>
      <c r="H151" s="24">
        <v>0.26</v>
      </c>
      <c r="I151" s="31">
        <v>7.01</v>
      </c>
      <c r="J151" s="31"/>
      <c r="K151" s="35" t="s">
        <v>649</v>
      </c>
    </row>
    <row r="152" spans="2:11" x14ac:dyDescent="0.3">
      <c r="B152" s="8" t="s">
        <v>1146</v>
      </c>
      <c r="C152" s="57" t="s">
        <v>261</v>
      </c>
      <c r="D152" s="54" t="s">
        <v>1147</v>
      </c>
      <c r="E152" s="6" t="s">
        <v>670</v>
      </c>
      <c r="F152" s="19">
        <v>7500</v>
      </c>
      <c r="G152" s="24">
        <v>7696.61</v>
      </c>
      <c r="H152" s="24">
        <v>0.2</v>
      </c>
      <c r="I152" s="31">
        <v>7.8594999999999997</v>
      </c>
      <c r="J152" s="31"/>
      <c r="K152" s="35" t="s">
        <v>649</v>
      </c>
    </row>
    <row r="153" spans="2:11" x14ac:dyDescent="0.3">
      <c r="B153" s="8" t="s">
        <v>3008</v>
      </c>
      <c r="C153" s="57" t="s">
        <v>1059</v>
      </c>
      <c r="D153" s="54" t="s">
        <v>3009</v>
      </c>
      <c r="E153" s="6" t="s">
        <v>653</v>
      </c>
      <c r="F153" s="19">
        <v>7500</v>
      </c>
      <c r="G153" s="24">
        <v>7632.47</v>
      </c>
      <c r="H153" s="24">
        <v>0.2</v>
      </c>
      <c r="I153" s="31">
        <v>6.7949999999999999</v>
      </c>
      <c r="J153" s="31"/>
      <c r="K153" s="35" t="s">
        <v>649</v>
      </c>
    </row>
    <row r="154" spans="2:11" x14ac:dyDescent="0.3">
      <c r="B154" s="8" t="s">
        <v>2833</v>
      </c>
      <c r="C154" s="57" t="s">
        <v>711</v>
      </c>
      <c r="D154" s="54" t="s">
        <v>2834</v>
      </c>
      <c r="E154" s="6" t="s">
        <v>653</v>
      </c>
      <c r="F154" s="19">
        <v>7500</v>
      </c>
      <c r="G154" s="24">
        <v>7622.98</v>
      </c>
      <c r="H154" s="24">
        <v>0.2</v>
      </c>
      <c r="I154" s="31">
        <v>6.6624999999999996</v>
      </c>
      <c r="J154" s="31"/>
      <c r="K154" s="35" t="s">
        <v>649</v>
      </c>
    </row>
    <row r="155" spans="2:11" x14ac:dyDescent="0.3">
      <c r="B155" s="8" t="s">
        <v>751</v>
      </c>
      <c r="C155" s="57" t="s">
        <v>726</v>
      </c>
      <c r="D155" s="54" t="s">
        <v>752</v>
      </c>
      <c r="E155" s="6" t="s">
        <v>653</v>
      </c>
      <c r="F155" s="19">
        <v>7500</v>
      </c>
      <c r="G155" s="24">
        <v>7510.44</v>
      </c>
      <c r="H155" s="24">
        <v>0.19</v>
      </c>
      <c r="I155" s="31">
        <v>6.8003999999999998</v>
      </c>
      <c r="J155" s="31"/>
      <c r="K155" s="35"/>
    </row>
    <row r="156" spans="2:11" x14ac:dyDescent="0.3">
      <c r="B156" s="8" t="s">
        <v>765</v>
      </c>
      <c r="C156" s="57" t="s">
        <v>251</v>
      </c>
      <c r="D156" s="54" t="s">
        <v>766</v>
      </c>
      <c r="E156" s="6" t="s">
        <v>670</v>
      </c>
      <c r="F156" s="19">
        <v>5000</v>
      </c>
      <c r="G156" s="24">
        <v>5248</v>
      </c>
      <c r="H156" s="24">
        <v>0.14000000000000001</v>
      </c>
      <c r="I156" s="31">
        <v>7.5049000000000001</v>
      </c>
      <c r="J156" s="31"/>
      <c r="K156" s="35" t="s">
        <v>649</v>
      </c>
    </row>
    <row r="157" spans="2:11" x14ac:dyDescent="0.3">
      <c r="B157" s="8" t="s">
        <v>2351</v>
      </c>
      <c r="C157" s="57" t="s">
        <v>1059</v>
      </c>
      <c r="D157" s="54" t="s">
        <v>2352</v>
      </c>
      <c r="E157" s="6" t="s">
        <v>653</v>
      </c>
      <c r="F157" s="19">
        <v>5000</v>
      </c>
      <c r="G157" s="24">
        <v>5105.8599999999997</v>
      </c>
      <c r="H157" s="24">
        <v>0.13</v>
      </c>
      <c r="I157" s="31">
        <v>6.79</v>
      </c>
      <c r="J157" s="31"/>
      <c r="K157" s="35"/>
    </row>
    <row r="158" spans="2:11" x14ac:dyDescent="0.3">
      <c r="B158" s="8" t="s">
        <v>2005</v>
      </c>
      <c r="C158" s="57" t="s">
        <v>423</v>
      </c>
      <c r="D158" s="54" t="s">
        <v>2006</v>
      </c>
      <c r="E158" s="6" t="s">
        <v>2007</v>
      </c>
      <c r="F158" s="19">
        <v>5000</v>
      </c>
      <c r="G158" s="24">
        <v>5036.68</v>
      </c>
      <c r="H158" s="24">
        <v>0.13</v>
      </c>
      <c r="I158" s="31">
        <v>6.72</v>
      </c>
      <c r="J158" s="31"/>
      <c r="K158" s="35" t="s">
        <v>649</v>
      </c>
    </row>
    <row r="159" spans="2:11" x14ac:dyDescent="0.3">
      <c r="B159" s="8" t="s">
        <v>742</v>
      </c>
      <c r="C159" s="57" t="s">
        <v>251</v>
      </c>
      <c r="D159" s="54" t="s">
        <v>743</v>
      </c>
      <c r="E159" s="6" t="s">
        <v>670</v>
      </c>
      <c r="F159" s="19">
        <v>2500</v>
      </c>
      <c r="G159" s="24">
        <v>2624</v>
      </c>
      <c r="H159" s="24">
        <v>7.0000000000000007E-2</v>
      </c>
      <c r="I159" s="31">
        <v>7.5049000000000001</v>
      </c>
      <c r="J159" s="31"/>
      <c r="K159" s="35" t="s">
        <v>649</v>
      </c>
    </row>
    <row r="160" spans="2:11" x14ac:dyDescent="0.3">
      <c r="B160" s="8" t="s">
        <v>3528</v>
      </c>
      <c r="C160" s="57" t="s">
        <v>298</v>
      </c>
      <c r="D160" s="54" t="s">
        <v>3529</v>
      </c>
      <c r="E160" s="6" t="s">
        <v>653</v>
      </c>
      <c r="F160" s="19">
        <v>2500</v>
      </c>
      <c r="G160" s="24">
        <v>2520.5700000000002</v>
      </c>
      <c r="H160" s="24">
        <v>7.0000000000000007E-2</v>
      </c>
      <c r="I160" s="31">
        <v>7.2074999999999996</v>
      </c>
      <c r="J160" s="31"/>
      <c r="K160" s="35" t="s">
        <v>649</v>
      </c>
    </row>
    <row r="161" spans="2:11" x14ac:dyDescent="0.3">
      <c r="C161" s="58" t="s">
        <v>185</v>
      </c>
      <c r="D161" s="54"/>
      <c r="E161" s="6"/>
      <c r="F161" s="19"/>
      <c r="G161" s="25">
        <v>642773.61</v>
      </c>
      <c r="H161" s="25">
        <v>16.649999999999999</v>
      </c>
      <c r="I161" s="31"/>
      <c r="J161" s="31"/>
      <c r="K161" s="35"/>
    </row>
    <row r="162" spans="2:11" x14ac:dyDescent="0.3">
      <c r="C162" s="57"/>
      <c r="D162" s="54"/>
      <c r="E162" s="6"/>
      <c r="F162" s="19"/>
      <c r="G162" s="24"/>
      <c r="H162" s="24"/>
      <c r="I162" s="31"/>
      <c r="J162" s="31"/>
      <c r="K162" s="35"/>
    </row>
    <row r="163" spans="2:11" x14ac:dyDescent="0.3">
      <c r="C163" s="58" t="s">
        <v>7</v>
      </c>
      <c r="D163" s="54"/>
      <c r="E163" s="6"/>
      <c r="F163" s="19"/>
      <c r="G163" s="24" t="s">
        <v>2</v>
      </c>
      <c r="H163" s="24" t="s">
        <v>2</v>
      </c>
      <c r="I163" s="31"/>
      <c r="J163" s="31"/>
      <c r="K163" s="35"/>
    </row>
    <row r="164" spans="2:11" x14ac:dyDescent="0.3">
      <c r="C164" s="57"/>
      <c r="D164" s="54"/>
      <c r="E164" s="6"/>
      <c r="F164" s="19"/>
      <c r="G164" s="24"/>
      <c r="H164" s="24"/>
      <c r="I164" s="31"/>
      <c r="J164" s="31"/>
      <c r="K164" s="35"/>
    </row>
    <row r="165" spans="2:11" x14ac:dyDescent="0.3">
      <c r="C165" s="58" t="s">
        <v>8</v>
      </c>
      <c r="D165" s="54"/>
      <c r="E165" s="6"/>
      <c r="F165" s="19"/>
      <c r="G165" s="24" t="s">
        <v>2</v>
      </c>
      <c r="H165" s="24" t="s">
        <v>2</v>
      </c>
      <c r="I165" s="31"/>
      <c r="J165" s="31"/>
      <c r="K165" s="35"/>
    </row>
    <row r="166" spans="2:11" x14ac:dyDescent="0.3">
      <c r="C166" s="57"/>
      <c r="D166" s="54"/>
      <c r="E166" s="6"/>
      <c r="F166" s="19"/>
      <c r="G166" s="24"/>
      <c r="H166" s="24"/>
      <c r="I166" s="31"/>
      <c r="J166" s="31"/>
      <c r="K166" s="35"/>
    </row>
    <row r="167" spans="2:11" x14ac:dyDescent="0.3">
      <c r="C167" s="59" t="s">
        <v>9</v>
      </c>
      <c r="D167" s="54"/>
      <c r="E167" s="6"/>
      <c r="F167" s="19"/>
      <c r="G167" s="24"/>
      <c r="H167" s="24"/>
      <c r="I167" s="31"/>
      <c r="J167" s="31"/>
      <c r="K167" s="35"/>
    </row>
    <row r="168" spans="2:11" x14ac:dyDescent="0.3">
      <c r="B168" s="8" t="s">
        <v>790</v>
      </c>
      <c r="C168" s="57" t="s">
        <v>791</v>
      </c>
      <c r="D168" s="54" t="s">
        <v>792</v>
      </c>
      <c r="E168" s="6" t="s">
        <v>199</v>
      </c>
      <c r="F168" s="19">
        <v>50000000</v>
      </c>
      <c r="G168" s="24">
        <v>49289.2</v>
      </c>
      <c r="H168" s="24">
        <v>1.28</v>
      </c>
      <c r="I168" s="31">
        <v>6.6395985</v>
      </c>
      <c r="J168" s="31"/>
      <c r="K168" s="35"/>
    </row>
    <row r="169" spans="2:11" x14ac:dyDescent="0.3">
      <c r="B169" s="8" t="s">
        <v>1589</v>
      </c>
      <c r="C169" s="57" t="s">
        <v>1590</v>
      </c>
      <c r="D169" s="54" t="s">
        <v>1591</v>
      </c>
      <c r="E169" s="6" t="s">
        <v>199</v>
      </c>
      <c r="F169" s="19">
        <v>40000000</v>
      </c>
      <c r="G169" s="24">
        <v>39725.800000000003</v>
      </c>
      <c r="H169" s="24">
        <v>1.03</v>
      </c>
      <c r="I169" s="31">
        <v>6.2721910999999997</v>
      </c>
      <c r="J169" s="31"/>
      <c r="K169" s="35"/>
    </row>
    <row r="170" spans="2:11" x14ac:dyDescent="0.3">
      <c r="B170" s="8" t="s">
        <v>3530</v>
      </c>
      <c r="C170" s="57" t="s">
        <v>3531</v>
      </c>
      <c r="D170" s="54" t="s">
        <v>3532</v>
      </c>
      <c r="E170" s="6" t="s">
        <v>199</v>
      </c>
      <c r="F170" s="19">
        <v>35000000</v>
      </c>
      <c r="G170" s="24">
        <v>36649.870000000003</v>
      </c>
      <c r="H170" s="24">
        <v>0.95</v>
      </c>
      <c r="I170" s="31">
        <v>6.3107204000000001</v>
      </c>
      <c r="J170" s="31"/>
      <c r="K170" s="35"/>
    </row>
    <row r="171" spans="2:11" x14ac:dyDescent="0.3">
      <c r="B171" s="8" t="s">
        <v>1156</v>
      </c>
      <c r="C171" s="57" t="s">
        <v>1157</v>
      </c>
      <c r="D171" s="54" t="s">
        <v>1158</v>
      </c>
      <c r="E171" s="6" t="s">
        <v>199</v>
      </c>
      <c r="F171" s="19">
        <v>32500000</v>
      </c>
      <c r="G171" s="24">
        <v>33698.21</v>
      </c>
      <c r="H171" s="24">
        <v>0.87</v>
      </c>
      <c r="I171" s="31">
        <v>6.6730790000000004</v>
      </c>
      <c r="J171" s="31"/>
      <c r="K171" s="35"/>
    </row>
    <row r="172" spans="2:11" x14ac:dyDescent="0.3">
      <c r="B172" s="8" t="s">
        <v>1246</v>
      </c>
      <c r="C172" s="57" t="s">
        <v>1247</v>
      </c>
      <c r="D172" s="54" t="s">
        <v>1248</v>
      </c>
      <c r="E172" s="6" t="s">
        <v>199</v>
      </c>
      <c r="F172" s="19">
        <v>25000000</v>
      </c>
      <c r="G172" s="24">
        <v>25659.33</v>
      </c>
      <c r="H172" s="24">
        <v>0.66</v>
      </c>
      <c r="I172" s="31">
        <v>6.9646134000000002</v>
      </c>
      <c r="J172" s="31"/>
      <c r="K172" s="35"/>
    </row>
    <row r="173" spans="2:11" x14ac:dyDescent="0.3">
      <c r="B173" s="8" t="s">
        <v>856</v>
      </c>
      <c r="C173" s="57" t="s">
        <v>857</v>
      </c>
      <c r="D173" s="54" t="s">
        <v>858</v>
      </c>
      <c r="E173" s="6" t="s">
        <v>199</v>
      </c>
      <c r="F173" s="19">
        <v>20000000</v>
      </c>
      <c r="G173" s="24">
        <v>19608.400000000001</v>
      </c>
      <c r="H173" s="24">
        <v>0.51</v>
      </c>
      <c r="I173" s="31">
        <v>7.0114865999999996</v>
      </c>
      <c r="J173" s="31"/>
      <c r="K173" s="35"/>
    </row>
    <row r="174" spans="2:11" x14ac:dyDescent="0.3">
      <c r="B174" s="8" t="s">
        <v>1249</v>
      </c>
      <c r="C174" s="57" t="s">
        <v>1250</v>
      </c>
      <c r="D174" s="54" t="s">
        <v>1251</v>
      </c>
      <c r="E174" s="6" t="s">
        <v>199</v>
      </c>
      <c r="F174" s="19">
        <v>17500000</v>
      </c>
      <c r="G174" s="24">
        <v>17513.79</v>
      </c>
      <c r="H174" s="24">
        <v>0.45</v>
      </c>
      <c r="I174" s="31">
        <v>6.5728986000000003</v>
      </c>
      <c r="J174" s="31"/>
      <c r="K174" s="35"/>
    </row>
    <row r="175" spans="2:11" x14ac:dyDescent="0.3">
      <c r="C175" s="58" t="s">
        <v>185</v>
      </c>
      <c r="D175" s="54"/>
      <c r="E175" s="6"/>
      <c r="F175" s="19"/>
      <c r="G175" s="25">
        <v>222144.6</v>
      </c>
      <c r="H175" s="25">
        <v>5.75</v>
      </c>
      <c r="I175" s="31"/>
      <c r="J175" s="31"/>
      <c r="K175" s="35"/>
    </row>
    <row r="176" spans="2:11" x14ac:dyDescent="0.3">
      <c r="C176" s="57"/>
      <c r="D176" s="54"/>
      <c r="E176" s="6"/>
      <c r="F176" s="19"/>
      <c r="G176" s="24"/>
      <c r="H176" s="24"/>
      <c r="I176" s="31"/>
      <c r="J176" s="31"/>
      <c r="K176" s="35"/>
    </row>
    <row r="177" spans="1:11" x14ac:dyDescent="0.3">
      <c r="C177" s="59" t="s">
        <v>10</v>
      </c>
      <c r="D177" s="54"/>
      <c r="E177" s="6"/>
      <c r="F177" s="19"/>
      <c r="G177" s="24"/>
      <c r="H177" s="24"/>
      <c r="I177" s="31"/>
      <c r="J177" s="31"/>
      <c r="K177" s="35"/>
    </row>
    <row r="178" spans="1:11" x14ac:dyDescent="0.3">
      <c r="B178" s="8" t="s">
        <v>2065</v>
      </c>
      <c r="C178" s="57" t="s">
        <v>2066</v>
      </c>
      <c r="D178" s="54" t="s">
        <v>2067</v>
      </c>
      <c r="E178" s="6" t="s">
        <v>199</v>
      </c>
      <c r="F178" s="19">
        <v>15000000</v>
      </c>
      <c r="G178" s="24">
        <v>15024.26</v>
      </c>
      <c r="H178" s="24">
        <v>0.39</v>
      </c>
      <c r="I178" s="31">
        <v>7.4016118999999998</v>
      </c>
      <c r="J178" s="31"/>
      <c r="K178" s="35"/>
    </row>
    <row r="179" spans="1:11" x14ac:dyDescent="0.3">
      <c r="B179" s="8" t="s">
        <v>3533</v>
      </c>
      <c r="C179" s="57" t="s">
        <v>3534</v>
      </c>
      <c r="D179" s="54" t="s">
        <v>3535</v>
      </c>
      <c r="E179" s="6" t="s">
        <v>199</v>
      </c>
      <c r="F179" s="19">
        <v>13500000</v>
      </c>
      <c r="G179" s="24">
        <v>13672.08</v>
      </c>
      <c r="H179" s="24">
        <v>0.35</v>
      </c>
      <c r="I179" s="31">
        <v>7.4641311000000004</v>
      </c>
      <c r="J179" s="31"/>
      <c r="K179" s="35"/>
    </row>
    <row r="180" spans="1:11" x14ac:dyDescent="0.3">
      <c r="B180" s="8" t="s">
        <v>2299</v>
      </c>
      <c r="C180" s="57" t="s">
        <v>2300</v>
      </c>
      <c r="D180" s="54" t="s">
        <v>2301</v>
      </c>
      <c r="E180" s="6" t="s">
        <v>199</v>
      </c>
      <c r="F180" s="19">
        <v>10000000</v>
      </c>
      <c r="G180" s="24">
        <v>9974.93</v>
      </c>
      <c r="H180" s="24">
        <v>0.26</v>
      </c>
      <c r="I180" s="31">
        <v>7.3607123000000003</v>
      </c>
      <c r="J180" s="31"/>
      <c r="K180" s="35"/>
    </row>
    <row r="181" spans="1:11" x14ac:dyDescent="0.3">
      <c r="C181" s="58" t="s">
        <v>185</v>
      </c>
      <c r="D181" s="54"/>
      <c r="E181" s="6"/>
      <c r="F181" s="19"/>
      <c r="G181" s="25">
        <v>38671.269999999997</v>
      </c>
      <c r="H181" s="25">
        <v>1</v>
      </c>
      <c r="I181" s="31"/>
      <c r="J181" s="31"/>
      <c r="K181" s="35"/>
    </row>
    <row r="182" spans="1:11" x14ac:dyDescent="0.3">
      <c r="C182" s="57"/>
      <c r="D182" s="54"/>
      <c r="E182" s="6"/>
      <c r="F182" s="19"/>
      <c r="G182" s="24"/>
      <c r="H182" s="24"/>
      <c r="I182" s="31"/>
      <c r="J182" s="31"/>
      <c r="K182" s="35"/>
    </row>
    <row r="183" spans="1:11" x14ac:dyDescent="0.3">
      <c r="A183" s="10"/>
      <c r="B183" s="28"/>
      <c r="C183" s="58" t="s">
        <v>11</v>
      </c>
      <c r="D183" s="54"/>
      <c r="E183" s="6"/>
      <c r="F183" s="19"/>
      <c r="G183" s="24"/>
      <c r="H183" s="24"/>
      <c r="I183" s="31"/>
      <c r="J183" s="31"/>
      <c r="K183" s="35"/>
    </row>
    <row r="184" spans="1:11" x14ac:dyDescent="0.3">
      <c r="A184" s="28"/>
      <c r="B184" s="28"/>
      <c r="C184" s="58" t="s">
        <v>13</v>
      </c>
      <c r="D184" s="54"/>
      <c r="E184" s="6"/>
      <c r="F184" s="19"/>
      <c r="G184" s="24" t="s">
        <v>2</v>
      </c>
      <c r="H184" s="24" t="s">
        <v>2</v>
      </c>
      <c r="I184" s="31"/>
      <c r="J184" s="31"/>
      <c r="K184" s="35"/>
    </row>
    <row r="185" spans="1:11" x14ac:dyDescent="0.3">
      <c r="A185" s="28"/>
      <c r="B185" s="28"/>
      <c r="C185" s="58"/>
      <c r="D185" s="54"/>
      <c r="E185" s="6"/>
      <c r="F185" s="19"/>
      <c r="G185" s="24"/>
      <c r="H185" s="24"/>
      <c r="I185" s="31"/>
      <c r="J185" s="31"/>
      <c r="K185" s="35"/>
    </row>
    <row r="186" spans="1:11" x14ac:dyDescent="0.3">
      <c r="C186" s="59" t="s">
        <v>14</v>
      </c>
      <c r="D186" s="54"/>
      <c r="E186" s="6"/>
      <c r="F186" s="19"/>
      <c r="G186" s="24"/>
      <c r="H186" s="24"/>
      <c r="I186" s="31"/>
      <c r="J186" s="31"/>
      <c r="K186" s="35"/>
    </row>
    <row r="187" spans="1:11" x14ac:dyDescent="0.3">
      <c r="B187" s="8" t="s">
        <v>2185</v>
      </c>
      <c r="C187" s="57" t="s">
        <v>277</v>
      </c>
      <c r="D187" s="54" t="s">
        <v>2186</v>
      </c>
      <c r="E187" s="6" t="s">
        <v>804</v>
      </c>
      <c r="F187" s="19">
        <v>5000</v>
      </c>
      <c r="G187" s="24">
        <v>24734.85</v>
      </c>
      <c r="H187" s="24">
        <v>0.64</v>
      </c>
      <c r="I187" s="31">
        <v>6.0198</v>
      </c>
      <c r="J187" s="31"/>
      <c r="K187" s="35" t="s">
        <v>649</v>
      </c>
    </row>
    <row r="188" spans="1:11" x14ac:dyDescent="0.3">
      <c r="B188" s="8" t="s">
        <v>1791</v>
      </c>
      <c r="C188" s="57" t="s">
        <v>277</v>
      </c>
      <c r="D188" s="54" t="s">
        <v>1792</v>
      </c>
      <c r="E188" s="6" t="s">
        <v>804</v>
      </c>
      <c r="F188" s="19">
        <v>5000</v>
      </c>
      <c r="G188" s="24">
        <v>23901.38</v>
      </c>
      <c r="H188" s="24">
        <v>0.62</v>
      </c>
      <c r="I188" s="31">
        <v>6.3550000000000004</v>
      </c>
      <c r="J188" s="31"/>
      <c r="K188" s="35" t="s">
        <v>649</v>
      </c>
    </row>
    <row r="189" spans="1:11" x14ac:dyDescent="0.3">
      <c r="B189" s="8" t="s">
        <v>1848</v>
      </c>
      <c r="C189" s="57" t="s">
        <v>41</v>
      </c>
      <c r="D189" s="54" t="s">
        <v>1849</v>
      </c>
      <c r="E189" s="6" t="s">
        <v>807</v>
      </c>
      <c r="F189" s="19">
        <v>4000</v>
      </c>
      <c r="G189" s="24">
        <v>19072.2</v>
      </c>
      <c r="H189" s="24">
        <v>0.49</v>
      </c>
      <c r="I189" s="31">
        <v>6.4100999999999999</v>
      </c>
      <c r="J189" s="31"/>
      <c r="K189" s="35"/>
    </row>
    <row r="190" spans="1:11" x14ac:dyDescent="0.3">
      <c r="C190" s="58" t="s">
        <v>185</v>
      </c>
      <c r="D190" s="54"/>
      <c r="E190" s="6"/>
      <c r="F190" s="19"/>
      <c r="G190" s="25">
        <v>67708.429999999993</v>
      </c>
      <c r="H190" s="25">
        <v>1.75</v>
      </c>
      <c r="I190" s="31"/>
      <c r="J190" s="31"/>
      <c r="K190" s="35"/>
    </row>
    <row r="191" spans="1:11" x14ac:dyDescent="0.3">
      <c r="C191" s="57"/>
      <c r="D191" s="54"/>
      <c r="E191" s="6"/>
      <c r="F191" s="19"/>
      <c r="G191" s="24"/>
      <c r="H191" s="24"/>
      <c r="I191" s="31"/>
      <c r="J191" s="31"/>
      <c r="K191" s="35"/>
    </row>
    <row r="192" spans="1:11" x14ac:dyDescent="0.3">
      <c r="C192" s="58" t="s">
        <v>15</v>
      </c>
      <c r="D192" s="54"/>
      <c r="E192" s="6"/>
      <c r="F192" s="19"/>
      <c r="G192" s="24" t="s">
        <v>2</v>
      </c>
      <c r="H192" s="24" t="s">
        <v>2</v>
      </c>
      <c r="I192" s="31"/>
      <c r="J192" s="31"/>
      <c r="K192" s="35"/>
    </row>
    <row r="193" spans="1:11" x14ac:dyDescent="0.3">
      <c r="C193" s="57"/>
      <c r="D193" s="54"/>
      <c r="E193" s="6"/>
      <c r="F193" s="19"/>
      <c r="G193" s="24"/>
      <c r="H193" s="24"/>
      <c r="I193" s="31"/>
      <c r="J193" s="31"/>
      <c r="K193" s="35"/>
    </row>
    <row r="194" spans="1:11" x14ac:dyDescent="0.3">
      <c r="C194" s="58" t="s">
        <v>16</v>
      </c>
      <c r="D194" s="54"/>
      <c r="E194" s="6"/>
      <c r="F194" s="19"/>
      <c r="G194" s="24" t="s">
        <v>2</v>
      </c>
      <c r="H194" s="24" t="s">
        <v>2</v>
      </c>
      <c r="I194" s="31"/>
      <c r="J194" s="31"/>
      <c r="K194" s="35"/>
    </row>
    <row r="195" spans="1:11" x14ac:dyDescent="0.3">
      <c r="C195" s="57"/>
      <c r="D195" s="54"/>
      <c r="E195" s="6"/>
      <c r="F195" s="19"/>
      <c r="G195" s="24"/>
      <c r="H195" s="24"/>
      <c r="I195" s="31"/>
      <c r="J195" s="31"/>
      <c r="K195" s="35"/>
    </row>
    <row r="196" spans="1:11" x14ac:dyDescent="0.3">
      <c r="C196" s="58" t="s">
        <v>17</v>
      </c>
      <c r="D196" s="54"/>
      <c r="E196" s="6"/>
      <c r="F196" s="19"/>
      <c r="G196" s="24" t="s">
        <v>2</v>
      </c>
      <c r="H196" s="24" t="s">
        <v>2</v>
      </c>
      <c r="I196" s="31"/>
      <c r="J196" s="31"/>
      <c r="K196" s="35"/>
    </row>
    <row r="197" spans="1:11" x14ac:dyDescent="0.3">
      <c r="C197" s="57"/>
      <c r="D197" s="54"/>
      <c r="E197" s="6"/>
      <c r="F197" s="19"/>
      <c r="G197" s="24"/>
      <c r="H197" s="24"/>
      <c r="I197" s="31"/>
      <c r="J197" s="31"/>
      <c r="K197" s="35"/>
    </row>
    <row r="198" spans="1:11" x14ac:dyDescent="0.3">
      <c r="A198" s="10"/>
      <c r="B198" s="28"/>
      <c r="C198" s="58" t="s">
        <v>18</v>
      </c>
      <c r="D198" s="54"/>
      <c r="E198" s="6"/>
      <c r="F198" s="19"/>
      <c r="G198" s="24"/>
      <c r="H198" s="24"/>
      <c r="I198" s="31"/>
      <c r="J198" s="31"/>
      <c r="K198" s="35"/>
    </row>
    <row r="199" spans="1:11" x14ac:dyDescent="0.3">
      <c r="A199" s="28"/>
      <c r="B199" s="28"/>
      <c r="C199" s="58" t="s">
        <v>19</v>
      </c>
      <c r="D199" s="54"/>
      <c r="E199" s="6"/>
      <c r="F199" s="19"/>
      <c r="G199" s="24" t="s">
        <v>2</v>
      </c>
      <c r="H199" s="24" t="s">
        <v>2</v>
      </c>
      <c r="I199" s="31"/>
      <c r="J199" s="31"/>
      <c r="K199" s="35"/>
    </row>
    <row r="200" spans="1:11" x14ac:dyDescent="0.3">
      <c r="A200" s="28"/>
      <c r="B200" s="28"/>
      <c r="C200" s="58"/>
      <c r="D200" s="54"/>
      <c r="E200" s="6"/>
      <c r="F200" s="19"/>
      <c r="G200" s="24"/>
      <c r="H200" s="24"/>
      <c r="I200" s="31"/>
      <c r="J200" s="31"/>
      <c r="K200" s="35"/>
    </row>
    <row r="201" spans="1:11" x14ac:dyDescent="0.3">
      <c r="A201" s="28"/>
      <c r="B201" s="28"/>
      <c r="C201" s="58" t="s">
        <v>20</v>
      </c>
      <c r="D201" s="54"/>
      <c r="E201" s="6"/>
      <c r="F201" s="19"/>
      <c r="G201" s="24" t="s">
        <v>2</v>
      </c>
      <c r="H201" s="24" t="s">
        <v>2</v>
      </c>
      <c r="I201" s="31"/>
      <c r="J201" s="31"/>
      <c r="K201" s="35"/>
    </row>
    <row r="202" spans="1:11" x14ac:dyDescent="0.3">
      <c r="A202" s="28"/>
      <c r="B202" s="28"/>
      <c r="C202" s="58"/>
      <c r="D202" s="54"/>
      <c r="E202" s="6"/>
      <c r="F202" s="19"/>
      <c r="G202" s="24"/>
      <c r="H202" s="24"/>
      <c r="I202" s="31"/>
      <c r="J202" s="31"/>
      <c r="K202" s="35"/>
    </row>
    <row r="203" spans="1:11" x14ac:dyDescent="0.3">
      <c r="A203" s="28"/>
      <c r="B203" s="28"/>
      <c r="C203" s="58" t="s">
        <v>21</v>
      </c>
      <c r="D203" s="54"/>
      <c r="E203" s="6"/>
      <c r="F203" s="19"/>
      <c r="G203" s="24" t="s">
        <v>2</v>
      </c>
      <c r="H203" s="24" t="s">
        <v>2</v>
      </c>
      <c r="I203" s="31"/>
      <c r="J203" s="31"/>
      <c r="K203" s="35"/>
    </row>
    <row r="204" spans="1:11" x14ac:dyDescent="0.3">
      <c r="A204" s="28"/>
      <c r="B204" s="28"/>
      <c r="C204" s="58"/>
      <c r="D204" s="54"/>
      <c r="E204" s="6"/>
      <c r="F204" s="19"/>
      <c r="G204" s="24"/>
      <c r="H204" s="24"/>
      <c r="I204" s="31"/>
      <c r="J204" s="31"/>
      <c r="K204" s="35"/>
    </row>
    <row r="205" spans="1:11" x14ac:dyDescent="0.3">
      <c r="A205" s="28"/>
      <c r="B205" s="28"/>
      <c r="C205" s="58" t="s">
        <v>22</v>
      </c>
      <c r="D205" s="54"/>
      <c r="E205" s="6"/>
      <c r="F205" s="19"/>
      <c r="G205" s="24" t="s">
        <v>2</v>
      </c>
      <c r="H205" s="24" t="s">
        <v>2</v>
      </c>
      <c r="I205" s="31"/>
      <c r="J205" s="31"/>
      <c r="K205" s="35"/>
    </row>
    <row r="206" spans="1:11" x14ac:dyDescent="0.3">
      <c r="A206" s="28"/>
      <c r="B206" s="28"/>
      <c r="C206" s="58"/>
      <c r="D206" s="54"/>
      <c r="E206" s="6"/>
      <c r="F206" s="19"/>
      <c r="G206" s="24"/>
      <c r="H206" s="24"/>
      <c r="I206" s="31"/>
      <c r="J206" s="31"/>
      <c r="K206" s="35"/>
    </row>
    <row r="207" spans="1:11" x14ac:dyDescent="0.3">
      <c r="A207" s="28"/>
      <c r="B207" s="28"/>
      <c r="C207" s="58" t="s">
        <v>23</v>
      </c>
      <c r="D207" s="54"/>
      <c r="E207" s="6"/>
      <c r="F207" s="19"/>
      <c r="G207" s="24" t="s">
        <v>2</v>
      </c>
      <c r="H207" s="24" t="s">
        <v>2</v>
      </c>
      <c r="I207" s="31"/>
      <c r="J207" s="31"/>
      <c r="K207" s="35"/>
    </row>
    <row r="208" spans="1:11" x14ac:dyDescent="0.3">
      <c r="A208" s="28"/>
      <c r="B208" s="28"/>
      <c r="C208" s="58"/>
      <c r="D208" s="54"/>
      <c r="E208" s="6"/>
      <c r="F208" s="19"/>
      <c r="G208" s="24"/>
      <c r="H208" s="24"/>
      <c r="I208" s="31"/>
      <c r="J208" s="31"/>
      <c r="K208" s="35"/>
    </row>
    <row r="209" spans="1:54" x14ac:dyDescent="0.3">
      <c r="C209" s="59" t="s">
        <v>24</v>
      </c>
      <c r="D209" s="54"/>
      <c r="E209" s="6"/>
      <c r="F209" s="19"/>
      <c r="G209" s="24"/>
      <c r="H209" s="24"/>
      <c r="I209" s="31"/>
      <c r="J209" s="31"/>
      <c r="K209" s="35"/>
    </row>
    <row r="210" spans="1:54" x14ac:dyDescent="0.3">
      <c r="B210" s="8" t="s">
        <v>200</v>
      </c>
      <c r="C210" s="57" t="s">
        <v>201</v>
      </c>
      <c r="D210" s="54"/>
      <c r="E210" s="6"/>
      <c r="F210" s="19"/>
      <c r="G210" s="24">
        <v>70010.649999999994</v>
      </c>
      <c r="H210" s="24">
        <v>1.81</v>
      </c>
      <c r="I210" s="31"/>
      <c r="J210" s="31"/>
      <c r="K210" s="35"/>
    </row>
    <row r="211" spans="1:54" x14ac:dyDescent="0.3">
      <c r="C211" s="58" t="s">
        <v>185</v>
      </c>
      <c r="D211" s="54"/>
      <c r="E211" s="6"/>
      <c r="F211" s="19"/>
      <c r="G211" s="25">
        <v>70010.649999999994</v>
      </c>
      <c r="H211" s="25">
        <v>1.81</v>
      </c>
      <c r="I211" s="31"/>
      <c r="J211" s="31"/>
      <c r="K211" s="35"/>
    </row>
    <row r="212" spans="1:54" x14ac:dyDescent="0.3">
      <c r="C212" s="57"/>
      <c r="D212" s="54"/>
      <c r="E212" s="6"/>
      <c r="F212" s="19"/>
      <c r="G212" s="24"/>
      <c r="H212" s="24"/>
      <c r="I212" s="31"/>
      <c r="J212" s="31"/>
      <c r="K212" s="35"/>
    </row>
    <row r="213" spans="1:54" x14ac:dyDescent="0.3">
      <c r="A213" s="10"/>
      <c r="B213" s="28"/>
      <c r="C213" s="58" t="s">
        <v>25</v>
      </c>
      <c r="D213" s="54"/>
      <c r="E213" s="6"/>
      <c r="F213" s="19"/>
      <c r="G213" s="24"/>
      <c r="H213" s="24"/>
      <c r="I213" s="31"/>
      <c r="J213" s="31"/>
      <c r="K213" s="35"/>
    </row>
    <row r="214" spans="1:54" s="2" customFormat="1" ht="13.8" x14ac:dyDescent="0.3">
      <c r="A214" s="28"/>
      <c r="B214" s="28"/>
      <c r="C214" s="57" t="s">
        <v>5160</v>
      </c>
      <c r="D214" s="54"/>
      <c r="E214" s="6"/>
      <c r="F214" s="19"/>
      <c r="G214" s="24">
        <v>750</v>
      </c>
      <c r="H214" s="24">
        <v>0.02</v>
      </c>
      <c r="I214" s="31"/>
      <c r="J214" s="31"/>
      <c r="K214" s="35"/>
      <c r="L214" s="3"/>
      <c r="AI214" s="3"/>
      <c r="AV214" s="3"/>
      <c r="AX214" s="3"/>
      <c r="BB214" s="3"/>
    </row>
    <row r="215" spans="1:54" x14ac:dyDescent="0.3">
      <c r="B215" s="8"/>
      <c r="C215" s="57" t="s">
        <v>202</v>
      </c>
      <c r="D215" s="54"/>
      <c r="E215" s="6"/>
      <c r="F215" s="19"/>
      <c r="G215" s="24">
        <v>10778.01</v>
      </c>
      <c r="H215" s="24">
        <v>0.30999999999999994</v>
      </c>
      <c r="I215" s="31"/>
      <c r="J215" s="31"/>
      <c r="K215" s="35"/>
    </row>
    <row r="216" spans="1:54" x14ac:dyDescent="0.3">
      <c r="C216" s="58" t="s">
        <v>185</v>
      </c>
      <c r="D216" s="54"/>
      <c r="E216" s="6"/>
      <c r="F216" s="19"/>
      <c r="G216" s="25">
        <v>11528.01</v>
      </c>
      <c r="H216" s="25">
        <v>0.32999999999999996</v>
      </c>
      <c r="I216" s="31"/>
      <c r="J216" s="31"/>
      <c r="K216" s="35"/>
    </row>
    <row r="217" spans="1:54" x14ac:dyDescent="0.3">
      <c r="C217" s="57"/>
      <c r="D217" s="54"/>
      <c r="E217" s="6"/>
      <c r="F217" s="19"/>
      <c r="G217" s="24"/>
      <c r="H217" s="24"/>
      <c r="I217" s="31"/>
      <c r="J217" s="31"/>
      <c r="K217" s="35"/>
    </row>
    <row r="218" spans="1:54" x14ac:dyDescent="0.3">
      <c r="C218" s="60" t="s">
        <v>203</v>
      </c>
      <c r="D218" s="55"/>
      <c r="E218" s="5"/>
      <c r="F218" s="20"/>
      <c r="G218" s="26">
        <v>3862836.62</v>
      </c>
      <c r="H218" s="26">
        <v>100.00000000000001</v>
      </c>
      <c r="I218" s="32"/>
      <c r="J218" s="32"/>
      <c r="K218" s="36"/>
    </row>
    <row r="220" spans="1:54" s="50" customFormat="1" ht="15" x14ac:dyDescent="0.35">
      <c r="C220" s="50" t="s">
        <v>4915</v>
      </c>
      <c r="F220" s="51"/>
      <c r="G220" s="51"/>
      <c r="H220" s="51"/>
    </row>
    <row r="221" spans="1:54" s="42" customFormat="1" ht="27.6" x14ac:dyDescent="0.3">
      <c r="B221" s="43"/>
      <c r="C221" s="43" t="s">
        <v>4910</v>
      </c>
      <c r="D221" s="43" t="s">
        <v>4911</v>
      </c>
      <c r="E221" s="43" t="s">
        <v>4912</v>
      </c>
      <c r="F221" s="44" t="s">
        <v>34</v>
      </c>
      <c r="G221" s="45" t="s">
        <v>4913</v>
      </c>
      <c r="H221" s="44" t="s">
        <v>36</v>
      </c>
      <c r="I221" s="43" t="s">
        <v>39</v>
      </c>
    </row>
    <row r="222" spans="1:54" s="42" customFormat="1" ht="13.8" x14ac:dyDescent="0.3">
      <c r="B222" s="43"/>
      <c r="C222" s="43" t="s">
        <v>4917</v>
      </c>
      <c r="D222" s="43"/>
      <c r="E222" s="43"/>
      <c r="F222" s="44"/>
      <c r="G222" s="45"/>
      <c r="H222" s="44"/>
      <c r="I222" s="43"/>
    </row>
    <row r="223" spans="1:54" s="2" customFormat="1" ht="13.8" x14ac:dyDescent="0.3">
      <c r="B223" s="46">
        <v>2221085</v>
      </c>
      <c r="C223" s="46" t="s">
        <v>4922</v>
      </c>
      <c r="D223" s="46" t="s">
        <v>4919</v>
      </c>
      <c r="E223" s="46" t="s">
        <v>61</v>
      </c>
      <c r="F223" s="47">
        <v>-2186200</v>
      </c>
      <c r="G223" s="47">
        <v>-76739.992400000003</v>
      </c>
      <c r="H223" s="47">
        <v>-1.99</v>
      </c>
      <c r="I223" s="46"/>
    </row>
    <row r="224" spans="1:54" s="2" customFormat="1" ht="13.8" x14ac:dyDescent="0.3">
      <c r="B224" s="46">
        <v>2221157</v>
      </c>
      <c r="C224" s="46" t="s">
        <v>4985</v>
      </c>
      <c r="D224" s="46" t="s">
        <v>4919</v>
      </c>
      <c r="E224" s="46" t="s">
        <v>82</v>
      </c>
      <c r="F224" s="47">
        <v>-2000000</v>
      </c>
      <c r="G224" s="47">
        <v>-50460</v>
      </c>
      <c r="H224" s="47">
        <v>-1.31</v>
      </c>
      <c r="I224" s="46"/>
    </row>
    <row r="225" spans="2:9" s="2" customFormat="1" ht="13.8" x14ac:dyDescent="0.3">
      <c r="B225" s="46">
        <v>2221067</v>
      </c>
      <c r="C225" s="46" t="s">
        <v>4921</v>
      </c>
      <c r="D225" s="46" t="s">
        <v>4919</v>
      </c>
      <c r="E225" s="46" t="s">
        <v>43</v>
      </c>
      <c r="F225" s="47">
        <v>-2136400</v>
      </c>
      <c r="G225" s="47">
        <v>-45210.496800000001</v>
      </c>
      <c r="H225" s="47">
        <v>-1.17</v>
      </c>
      <c r="I225" s="46"/>
    </row>
    <row r="226" spans="2:9" s="2" customFormat="1" ht="13.8" x14ac:dyDescent="0.3">
      <c r="B226" s="46">
        <v>2221167</v>
      </c>
      <c r="C226" s="46" t="s">
        <v>4925</v>
      </c>
      <c r="D226" s="46" t="s">
        <v>4919</v>
      </c>
      <c r="E226" s="46" t="s">
        <v>167</v>
      </c>
      <c r="F226" s="47">
        <v>-4581225</v>
      </c>
      <c r="G226" s="47">
        <v>-34869.994087500003</v>
      </c>
      <c r="H226" s="47">
        <v>-0.9</v>
      </c>
      <c r="I226" s="46"/>
    </row>
    <row r="227" spans="2:9" s="2" customFormat="1" ht="13.8" x14ac:dyDescent="0.3">
      <c r="B227" s="46">
        <v>2221231</v>
      </c>
      <c r="C227" s="46" t="s">
        <v>4923</v>
      </c>
      <c r="D227" s="46" t="s">
        <v>4919</v>
      </c>
      <c r="E227" s="46" t="s">
        <v>43</v>
      </c>
      <c r="F227" s="47">
        <v>-2384200</v>
      </c>
      <c r="G227" s="47">
        <v>-32291.604800000001</v>
      </c>
      <c r="H227" s="47">
        <v>-0.84</v>
      </c>
      <c r="I227" s="46"/>
    </row>
    <row r="228" spans="2:9" s="2" customFormat="1" ht="13.8" x14ac:dyDescent="0.3">
      <c r="B228" s="46">
        <v>2221061</v>
      </c>
      <c r="C228" s="46" t="s">
        <v>4947</v>
      </c>
      <c r="D228" s="46" t="s">
        <v>4919</v>
      </c>
      <c r="E228" s="46" t="s">
        <v>75</v>
      </c>
      <c r="F228" s="47">
        <v>-7601775</v>
      </c>
      <c r="G228" s="47">
        <v>-27107.929649999998</v>
      </c>
      <c r="H228" s="47">
        <v>-0.7</v>
      </c>
      <c r="I228" s="46"/>
    </row>
    <row r="229" spans="2:9" s="2" customFormat="1" ht="13.8" x14ac:dyDescent="0.3">
      <c r="B229" s="46">
        <v>2221209</v>
      </c>
      <c r="C229" s="46" t="s">
        <v>4986</v>
      </c>
      <c r="D229" s="46" t="s">
        <v>4919</v>
      </c>
      <c r="E229" s="46" t="s">
        <v>123</v>
      </c>
      <c r="F229" s="47">
        <v>-484400</v>
      </c>
      <c r="G229" s="47">
        <v>-21158.107599999999</v>
      </c>
      <c r="H229" s="47">
        <v>-0.55000000000000004</v>
      </c>
      <c r="I229" s="46"/>
    </row>
    <row r="230" spans="2:9" s="2" customFormat="1" ht="13.8" x14ac:dyDescent="0.3">
      <c r="B230" s="46">
        <v>2221086</v>
      </c>
      <c r="C230" s="46" t="s">
        <v>4987</v>
      </c>
      <c r="D230" s="46" t="s">
        <v>4919</v>
      </c>
      <c r="E230" s="46" t="s">
        <v>127</v>
      </c>
      <c r="F230" s="47">
        <v>-6239600</v>
      </c>
      <c r="G230" s="47">
        <v>-17839.0164</v>
      </c>
      <c r="H230" s="47">
        <v>-0.46</v>
      </c>
      <c r="I230" s="46"/>
    </row>
    <row r="231" spans="2:9" s="2" customFormat="1" ht="13.8" x14ac:dyDescent="0.3">
      <c r="B231" s="46">
        <v>2221176</v>
      </c>
      <c r="C231" s="46" t="s">
        <v>4935</v>
      </c>
      <c r="D231" s="46" t="s">
        <v>4919</v>
      </c>
      <c r="E231" s="46" t="s">
        <v>127</v>
      </c>
      <c r="F231" s="47">
        <v>-3951250</v>
      </c>
      <c r="G231" s="47">
        <v>-16061.831249999999</v>
      </c>
      <c r="H231" s="47">
        <v>-0.42</v>
      </c>
      <c r="I231" s="46"/>
    </row>
    <row r="232" spans="2:9" s="2" customFormat="1" ht="13.8" x14ac:dyDescent="0.3">
      <c r="B232" s="46">
        <v>2221136</v>
      </c>
      <c r="C232" s="46" t="s">
        <v>4965</v>
      </c>
      <c r="D232" s="46" t="s">
        <v>4919</v>
      </c>
      <c r="E232" s="46" t="s">
        <v>82</v>
      </c>
      <c r="F232" s="47">
        <v>-411775</v>
      </c>
      <c r="G232" s="47">
        <v>-15519.387975</v>
      </c>
      <c r="H232" s="47">
        <v>-0.4</v>
      </c>
      <c r="I232" s="46"/>
    </row>
    <row r="233" spans="2:9" s="2" customFormat="1" ht="13.8" x14ac:dyDescent="0.3">
      <c r="B233" s="46">
        <v>2221201</v>
      </c>
      <c r="C233" s="46" t="s">
        <v>4953</v>
      </c>
      <c r="D233" s="46" t="s">
        <v>4919</v>
      </c>
      <c r="E233" s="46" t="s">
        <v>119</v>
      </c>
      <c r="F233" s="47">
        <v>-896700</v>
      </c>
      <c r="G233" s="47">
        <v>-15245.6934</v>
      </c>
      <c r="H233" s="47">
        <v>-0.39</v>
      </c>
      <c r="I233" s="46"/>
    </row>
    <row r="234" spans="2:9" s="2" customFormat="1" ht="13.8" x14ac:dyDescent="0.3">
      <c r="B234" s="46">
        <v>2221147</v>
      </c>
      <c r="C234" s="46" t="s">
        <v>4944</v>
      </c>
      <c r="D234" s="46" t="s">
        <v>4919</v>
      </c>
      <c r="E234" s="46" t="s">
        <v>43</v>
      </c>
      <c r="F234" s="47">
        <v>-1437750</v>
      </c>
      <c r="G234" s="47">
        <v>-13555.825875</v>
      </c>
      <c r="H234" s="47">
        <v>-0.35</v>
      </c>
      <c r="I234" s="46"/>
    </row>
    <row r="235" spans="2:9" s="2" customFormat="1" ht="13.8" x14ac:dyDescent="0.3">
      <c r="B235" s="46">
        <v>2221236</v>
      </c>
      <c r="C235" s="46" t="s">
        <v>4988</v>
      </c>
      <c r="D235" s="46" t="s">
        <v>4919</v>
      </c>
      <c r="E235" s="46" t="s">
        <v>415</v>
      </c>
      <c r="F235" s="47">
        <v>-4649400</v>
      </c>
      <c r="G235" s="47">
        <v>-13153.152599999999</v>
      </c>
      <c r="H235" s="47">
        <v>-0.34</v>
      </c>
      <c r="I235" s="46"/>
    </row>
    <row r="236" spans="2:9" s="2" customFormat="1" ht="13.8" x14ac:dyDescent="0.3">
      <c r="B236" s="46">
        <v>2221077</v>
      </c>
      <c r="C236" s="46" t="s">
        <v>4989</v>
      </c>
      <c r="D236" s="46" t="s">
        <v>4919</v>
      </c>
      <c r="E236" s="46" t="s">
        <v>94</v>
      </c>
      <c r="F236" s="47">
        <v>-611975</v>
      </c>
      <c r="G236" s="47">
        <v>-12277.44245</v>
      </c>
      <c r="H236" s="47">
        <v>-0.32</v>
      </c>
      <c r="I236" s="46"/>
    </row>
    <row r="237" spans="2:9" s="2" customFormat="1" ht="13.8" x14ac:dyDescent="0.3">
      <c r="B237" s="46">
        <v>2221169</v>
      </c>
      <c r="C237" s="46" t="s">
        <v>4990</v>
      </c>
      <c r="D237" s="46" t="s">
        <v>4919</v>
      </c>
      <c r="E237" s="46" t="s">
        <v>101</v>
      </c>
      <c r="F237" s="47">
        <v>-471600</v>
      </c>
      <c r="G237" s="47">
        <v>-11612.678400000001</v>
      </c>
      <c r="H237" s="47">
        <v>-0.3</v>
      </c>
      <c r="I237" s="46"/>
    </row>
    <row r="238" spans="2:9" s="2" customFormat="1" ht="13.8" x14ac:dyDescent="0.3">
      <c r="B238" s="46">
        <v>2221155</v>
      </c>
      <c r="C238" s="46" t="s">
        <v>4931</v>
      </c>
      <c r="D238" s="46" t="s">
        <v>4919</v>
      </c>
      <c r="E238" s="46" t="s">
        <v>86</v>
      </c>
      <c r="F238" s="47">
        <v>-1131200</v>
      </c>
      <c r="G238" s="47">
        <v>-9653.6607999999997</v>
      </c>
      <c r="H238" s="47">
        <v>-0.25</v>
      </c>
      <c r="I238" s="46"/>
    </row>
    <row r="239" spans="2:9" s="2" customFormat="1" ht="13.8" x14ac:dyDescent="0.3">
      <c r="B239" s="46">
        <v>2221093</v>
      </c>
      <c r="C239" s="46" t="s">
        <v>4920</v>
      </c>
      <c r="D239" s="46" t="s">
        <v>4919</v>
      </c>
      <c r="E239" s="46" t="s">
        <v>75</v>
      </c>
      <c r="F239" s="47">
        <v>-639500</v>
      </c>
      <c r="G239" s="47">
        <v>-9566.92</v>
      </c>
      <c r="H239" s="47">
        <v>-0.25</v>
      </c>
      <c r="I239" s="46"/>
    </row>
    <row r="240" spans="2:9" s="2" customFormat="1" ht="13.8" x14ac:dyDescent="0.3">
      <c r="B240" s="46">
        <v>2221233</v>
      </c>
      <c r="C240" s="46" t="s">
        <v>4967</v>
      </c>
      <c r="D240" s="46" t="s">
        <v>4919</v>
      </c>
      <c r="E240" s="46" t="s">
        <v>415</v>
      </c>
      <c r="F240" s="47">
        <v>-4854150</v>
      </c>
      <c r="G240" s="47">
        <v>-8887.4632349999993</v>
      </c>
      <c r="H240" s="47">
        <v>-0.23</v>
      </c>
      <c r="I240" s="46"/>
    </row>
    <row r="241" spans="2:9" s="2" customFormat="1" ht="13.8" x14ac:dyDescent="0.3">
      <c r="B241" s="46">
        <v>2221110</v>
      </c>
      <c r="C241" s="46" t="s">
        <v>4991</v>
      </c>
      <c r="D241" s="46" t="s">
        <v>4919</v>
      </c>
      <c r="E241" s="46" t="s">
        <v>259</v>
      </c>
      <c r="F241" s="47">
        <v>-409450</v>
      </c>
      <c r="G241" s="47">
        <v>-8465.7882000000009</v>
      </c>
      <c r="H241" s="47">
        <v>-0.22</v>
      </c>
      <c r="I241" s="46"/>
    </row>
    <row r="242" spans="2:9" s="2" customFormat="1" ht="13.8" x14ac:dyDescent="0.3">
      <c r="B242" s="46">
        <v>2221170</v>
      </c>
      <c r="C242" s="46" t="s">
        <v>4992</v>
      </c>
      <c r="D242" s="46" t="s">
        <v>4919</v>
      </c>
      <c r="E242" s="46" t="s">
        <v>119</v>
      </c>
      <c r="F242" s="47">
        <v>-410550</v>
      </c>
      <c r="G242" s="47">
        <v>-8118.2156999999997</v>
      </c>
      <c r="H242" s="47">
        <v>-0.21</v>
      </c>
      <c r="I242" s="46"/>
    </row>
    <row r="243" spans="2:9" s="2" customFormat="1" ht="13.8" x14ac:dyDescent="0.3">
      <c r="B243" s="46">
        <v>2221203</v>
      </c>
      <c r="C243" s="46" t="s">
        <v>4971</v>
      </c>
      <c r="D243" s="46" t="s">
        <v>4919</v>
      </c>
      <c r="E243" s="46" t="s">
        <v>50</v>
      </c>
      <c r="F243" s="47">
        <v>-250250</v>
      </c>
      <c r="G243" s="47">
        <v>-7696.6890000000003</v>
      </c>
      <c r="H243" s="47">
        <v>-0.2</v>
      </c>
      <c r="I243" s="46"/>
    </row>
    <row r="244" spans="2:9" s="2" customFormat="1" ht="13.8" x14ac:dyDescent="0.3">
      <c r="B244" s="46">
        <v>2221105</v>
      </c>
      <c r="C244" s="46" t="s">
        <v>4972</v>
      </c>
      <c r="D244" s="46" t="s">
        <v>4919</v>
      </c>
      <c r="E244" s="46" t="s">
        <v>75</v>
      </c>
      <c r="F244" s="47">
        <v>-1415475</v>
      </c>
      <c r="G244" s="47">
        <v>-6707.936025</v>
      </c>
      <c r="H244" s="47">
        <v>-0.17</v>
      </c>
      <c r="I244" s="46"/>
    </row>
    <row r="245" spans="2:9" s="2" customFormat="1" ht="13.8" x14ac:dyDescent="0.3">
      <c r="B245" s="46">
        <v>2221138</v>
      </c>
      <c r="C245" s="46" t="s">
        <v>4962</v>
      </c>
      <c r="D245" s="46" t="s">
        <v>4919</v>
      </c>
      <c r="E245" s="46" t="s">
        <v>94</v>
      </c>
      <c r="F245" s="47">
        <v>-296625</v>
      </c>
      <c r="G245" s="47">
        <v>-5812.0702499999998</v>
      </c>
      <c r="H245" s="47">
        <v>-0.15</v>
      </c>
      <c r="I245" s="46"/>
    </row>
    <row r="246" spans="2:9" s="2" customFormat="1" ht="13.8" x14ac:dyDescent="0.3">
      <c r="B246" s="46">
        <v>2221118</v>
      </c>
      <c r="C246" s="46" t="s">
        <v>4993</v>
      </c>
      <c r="D246" s="46" t="s">
        <v>4919</v>
      </c>
      <c r="E246" s="46" t="s">
        <v>138</v>
      </c>
      <c r="F246" s="47">
        <v>-427500</v>
      </c>
      <c r="G246" s="47">
        <v>-5472</v>
      </c>
      <c r="H246" s="47">
        <v>-0.14000000000000001</v>
      </c>
      <c r="I246" s="46"/>
    </row>
    <row r="247" spans="2:9" s="2" customFormat="1" ht="13.8" x14ac:dyDescent="0.3">
      <c r="B247" s="46">
        <v>2221173</v>
      </c>
      <c r="C247" s="46" t="s">
        <v>4941</v>
      </c>
      <c r="D247" s="46" t="s">
        <v>4919</v>
      </c>
      <c r="E247" s="46" t="s">
        <v>90</v>
      </c>
      <c r="F247" s="47">
        <v>-705375</v>
      </c>
      <c r="G247" s="47">
        <v>-5286.7856250000004</v>
      </c>
      <c r="H247" s="47">
        <v>-0.14000000000000001</v>
      </c>
      <c r="I247" s="46"/>
    </row>
    <row r="248" spans="2:9" s="2" customFormat="1" ht="13.8" x14ac:dyDescent="0.3">
      <c r="B248" s="46">
        <v>2221094</v>
      </c>
      <c r="C248" s="46" t="s">
        <v>4994</v>
      </c>
      <c r="D248" s="46" t="s">
        <v>4919</v>
      </c>
      <c r="E248" s="46" t="s">
        <v>75</v>
      </c>
      <c r="F248" s="47">
        <v>-2983500</v>
      </c>
      <c r="G248" s="47">
        <v>-4971.1076999999996</v>
      </c>
      <c r="H248" s="47">
        <v>-0.13</v>
      </c>
      <c r="I248" s="46"/>
    </row>
    <row r="249" spans="2:9" s="2" customFormat="1" ht="13.8" x14ac:dyDescent="0.3">
      <c r="B249" s="46">
        <v>2221212</v>
      </c>
      <c r="C249" s="46" t="s">
        <v>4959</v>
      </c>
      <c r="D249" s="46" t="s">
        <v>4919</v>
      </c>
      <c r="E249" s="46" t="s">
        <v>43</v>
      </c>
      <c r="F249" s="47">
        <v>-578900</v>
      </c>
      <c r="G249" s="47">
        <v>-4621.3586999999998</v>
      </c>
      <c r="H249" s="47">
        <v>-0.12</v>
      </c>
      <c r="I249" s="46"/>
    </row>
    <row r="250" spans="2:9" s="2" customFormat="1" ht="13.8" x14ac:dyDescent="0.3">
      <c r="B250" s="46">
        <v>2221064</v>
      </c>
      <c r="C250" s="46" t="s">
        <v>4943</v>
      </c>
      <c r="D250" s="46" t="s">
        <v>4919</v>
      </c>
      <c r="E250" s="46" t="s">
        <v>2254</v>
      </c>
      <c r="F250" s="47">
        <v>-487600</v>
      </c>
      <c r="G250" s="47">
        <v>-2421.4216000000001</v>
      </c>
      <c r="H250" s="47">
        <v>-0.06</v>
      </c>
      <c r="I250" s="46"/>
    </row>
    <row r="251" spans="2:9" s="2" customFormat="1" ht="13.8" x14ac:dyDescent="0.3">
      <c r="B251" s="46">
        <v>2221091</v>
      </c>
      <c r="C251" s="46" t="s">
        <v>4946</v>
      </c>
      <c r="D251" s="46" t="s">
        <v>4919</v>
      </c>
      <c r="E251" s="46" t="s">
        <v>210</v>
      </c>
      <c r="F251" s="47">
        <v>-182250</v>
      </c>
      <c r="G251" s="47">
        <v>-2209.2345</v>
      </c>
      <c r="H251" s="47">
        <v>-0.06</v>
      </c>
      <c r="I251" s="46"/>
    </row>
    <row r="252" spans="2:9" s="2" customFormat="1" ht="13.8" x14ac:dyDescent="0.3">
      <c r="B252" s="46">
        <v>2221275</v>
      </c>
      <c r="C252" s="46" t="s">
        <v>4948</v>
      </c>
      <c r="D252" s="46" t="s">
        <v>4919</v>
      </c>
      <c r="E252" s="46" t="s">
        <v>148</v>
      </c>
      <c r="F252" s="47">
        <v>-586850</v>
      </c>
      <c r="G252" s="47">
        <v>-1877.3331499999999</v>
      </c>
      <c r="H252" s="47">
        <v>-0.05</v>
      </c>
      <c r="I252" s="46"/>
    </row>
    <row r="253" spans="2:9" s="2" customFormat="1" ht="13.8" x14ac:dyDescent="0.3">
      <c r="B253" s="46">
        <v>2221213</v>
      </c>
      <c r="C253" s="46" t="s">
        <v>4982</v>
      </c>
      <c r="D253" s="46" t="s">
        <v>4919</v>
      </c>
      <c r="E253" s="46" t="s">
        <v>210</v>
      </c>
      <c r="F253" s="47">
        <v>-173125</v>
      </c>
      <c r="G253" s="47">
        <v>-1858.496875</v>
      </c>
      <c r="H253" s="47">
        <v>-0.05</v>
      </c>
      <c r="I253" s="46"/>
    </row>
    <row r="254" spans="2:9" s="2" customFormat="1" ht="13.8" x14ac:dyDescent="0.3">
      <c r="B254" s="46">
        <v>2221114</v>
      </c>
      <c r="C254" s="46" t="s">
        <v>4918</v>
      </c>
      <c r="D254" s="46" t="s">
        <v>4919</v>
      </c>
      <c r="E254" s="46" t="s">
        <v>43</v>
      </c>
      <c r="F254" s="47">
        <v>-163900</v>
      </c>
      <c r="G254" s="47">
        <v>-1629.0020999999999</v>
      </c>
      <c r="H254" s="47">
        <v>-0.04</v>
      </c>
      <c r="I254" s="46"/>
    </row>
    <row r="255" spans="2:9" s="2" customFormat="1" ht="13.8" x14ac:dyDescent="0.3">
      <c r="B255" s="46">
        <v>2221240</v>
      </c>
      <c r="C255" s="46" t="s">
        <v>4961</v>
      </c>
      <c r="D255" s="46" t="s">
        <v>4919</v>
      </c>
      <c r="E255" s="46" t="s">
        <v>43</v>
      </c>
      <c r="F255" s="47">
        <v>-96250</v>
      </c>
      <c r="G255" s="47">
        <v>-1194.0775000000001</v>
      </c>
      <c r="H255" s="47">
        <v>-0.03</v>
      </c>
      <c r="I255" s="46"/>
    </row>
    <row r="256" spans="2:9" s="2" customFormat="1" ht="13.8" x14ac:dyDescent="0.3">
      <c r="B256" s="46">
        <v>2221134</v>
      </c>
      <c r="C256" s="46" t="s">
        <v>4997</v>
      </c>
      <c r="D256" s="46" t="s">
        <v>4919</v>
      </c>
      <c r="E256" s="46" t="s">
        <v>101</v>
      </c>
      <c r="F256" s="47">
        <v>-192000</v>
      </c>
      <c r="G256" s="47">
        <v>-812.16</v>
      </c>
      <c r="H256" s="47">
        <v>-0.02</v>
      </c>
      <c r="I256" s="46"/>
    </row>
    <row r="257" spans="2:9" s="2" customFormat="1" ht="13.8" x14ac:dyDescent="0.3">
      <c r="B257" s="46">
        <v>2221224</v>
      </c>
      <c r="C257" s="46" t="s">
        <v>4933</v>
      </c>
      <c r="D257" s="46" t="s">
        <v>4919</v>
      </c>
      <c r="E257" s="46" t="s">
        <v>90</v>
      </c>
      <c r="F257" s="47">
        <v>-207825</v>
      </c>
      <c r="G257" s="47">
        <v>-782.46112500000004</v>
      </c>
      <c r="H257" s="47">
        <v>-0.02</v>
      </c>
      <c r="I257" s="46"/>
    </row>
    <row r="258" spans="2:9" s="2" customFormat="1" ht="13.8" x14ac:dyDescent="0.3">
      <c r="B258" s="46">
        <v>2221186</v>
      </c>
      <c r="C258" s="46" t="s">
        <v>4975</v>
      </c>
      <c r="D258" s="46" t="s">
        <v>4919</v>
      </c>
      <c r="E258" s="46" t="s">
        <v>428</v>
      </c>
      <c r="F258" s="47">
        <v>-290250</v>
      </c>
      <c r="G258" s="47">
        <v>-744.83955000000003</v>
      </c>
      <c r="H258" s="47">
        <v>-0.02</v>
      </c>
      <c r="I258" s="46"/>
    </row>
    <row r="259" spans="2:9" s="2" customFormat="1" ht="13.8" x14ac:dyDescent="0.3">
      <c r="B259" s="46">
        <v>2221192</v>
      </c>
      <c r="C259" s="46" t="s">
        <v>4995</v>
      </c>
      <c r="D259" s="46" t="s">
        <v>4919</v>
      </c>
      <c r="E259" s="46" t="s">
        <v>1092</v>
      </c>
      <c r="F259" s="47">
        <v>-153900</v>
      </c>
      <c r="G259" s="47">
        <v>-660.15404999999998</v>
      </c>
      <c r="H259" s="47">
        <v>-0.02</v>
      </c>
      <c r="I259" s="46"/>
    </row>
    <row r="260" spans="2:9" s="2" customFormat="1" ht="13.8" x14ac:dyDescent="0.3">
      <c r="B260" s="46">
        <v>2221225</v>
      </c>
      <c r="C260" s="46" t="s">
        <v>4996</v>
      </c>
      <c r="D260" s="46" t="s">
        <v>4919</v>
      </c>
      <c r="E260" s="46" t="s">
        <v>50</v>
      </c>
      <c r="F260" s="47">
        <v>-10100</v>
      </c>
      <c r="G260" s="47">
        <v>-599.83900000000006</v>
      </c>
      <c r="H260" s="47">
        <v>-0.02</v>
      </c>
      <c r="I260" s="46"/>
    </row>
    <row r="261" spans="2:9" s="2" customFormat="1" ht="13.8" x14ac:dyDescent="0.3">
      <c r="B261" s="46">
        <v>2221089</v>
      </c>
      <c r="C261" s="46" t="s">
        <v>5001</v>
      </c>
      <c r="D261" s="46" t="s">
        <v>4919</v>
      </c>
      <c r="E261" s="46" t="s">
        <v>71</v>
      </c>
      <c r="F261" s="47">
        <v>-4650</v>
      </c>
      <c r="G261" s="47">
        <v>-558.46500000000003</v>
      </c>
      <c r="H261" s="47">
        <v>-0.01</v>
      </c>
      <c r="I261" s="46"/>
    </row>
    <row r="262" spans="2:9" s="2" customFormat="1" ht="13.8" x14ac:dyDescent="0.3">
      <c r="B262" s="46">
        <v>2221255</v>
      </c>
      <c r="C262" s="46" t="s">
        <v>4955</v>
      </c>
      <c r="D262" s="46" t="s">
        <v>4919</v>
      </c>
      <c r="E262" s="46" t="s">
        <v>922</v>
      </c>
      <c r="F262" s="47">
        <v>-34075</v>
      </c>
      <c r="G262" s="47">
        <v>-445.53062499999999</v>
      </c>
      <c r="H262" s="47">
        <v>-0.01</v>
      </c>
      <c r="I262" s="46"/>
    </row>
    <row r="263" spans="2:9" s="2" customFormat="1" ht="13.8" x14ac:dyDescent="0.3">
      <c r="B263" s="46">
        <v>2221178</v>
      </c>
      <c r="C263" s="46" t="s">
        <v>5003</v>
      </c>
      <c r="D263" s="46" t="s">
        <v>4919</v>
      </c>
      <c r="E263" s="46" t="s">
        <v>111</v>
      </c>
      <c r="F263" s="47">
        <v>-13875</v>
      </c>
      <c r="G263" s="47">
        <v>-432.0675</v>
      </c>
      <c r="H263" s="47">
        <v>-0.01</v>
      </c>
      <c r="I263" s="46"/>
    </row>
    <row r="264" spans="2:9" s="2" customFormat="1" ht="13.8" x14ac:dyDescent="0.3">
      <c r="B264" s="46">
        <v>2221193</v>
      </c>
      <c r="C264" s="46" t="s">
        <v>5000</v>
      </c>
      <c r="D264" s="46" t="s">
        <v>4919</v>
      </c>
      <c r="E264" s="46" t="s">
        <v>50</v>
      </c>
      <c r="F264" s="47">
        <v>-19125</v>
      </c>
      <c r="G264" s="47">
        <v>-342.37574999999998</v>
      </c>
      <c r="H264" s="47">
        <v>-0.01</v>
      </c>
      <c r="I264" s="46"/>
    </row>
    <row r="265" spans="2:9" s="2" customFormat="1" ht="13.8" x14ac:dyDescent="0.3">
      <c r="B265" s="46">
        <v>2221142</v>
      </c>
      <c r="C265" s="46" t="s">
        <v>4977</v>
      </c>
      <c r="D265" s="46" t="s">
        <v>4919</v>
      </c>
      <c r="E265" s="46" t="s">
        <v>119</v>
      </c>
      <c r="F265" s="47">
        <v>-28600</v>
      </c>
      <c r="G265" s="47">
        <v>-328.21359999999999</v>
      </c>
      <c r="H265" s="47">
        <v>-0.01</v>
      </c>
      <c r="I265" s="46"/>
    </row>
    <row r="266" spans="2:9" s="2" customFormat="1" ht="13.8" x14ac:dyDescent="0.3">
      <c r="B266" s="46">
        <v>2221217</v>
      </c>
      <c r="C266" s="46" t="s">
        <v>5002</v>
      </c>
      <c r="D266" s="46" t="s">
        <v>4919</v>
      </c>
      <c r="E266" s="46" t="s">
        <v>528</v>
      </c>
      <c r="F266" s="47">
        <v>-24750</v>
      </c>
      <c r="G266" s="47">
        <v>-290.04525000000001</v>
      </c>
      <c r="H266" s="47">
        <v>-0.01</v>
      </c>
      <c r="I266" s="46"/>
    </row>
    <row r="267" spans="2:9" s="2" customFormat="1" ht="13.8" x14ac:dyDescent="0.3">
      <c r="B267" s="46">
        <v>2221117</v>
      </c>
      <c r="C267" s="46" t="s">
        <v>4951</v>
      </c>
      <c r="D267" s="46" t="s">
        <v>4919</v>
      </c>
      <c r="E267" s="46" t="s">
        <v>266</v>
      </c>
      <c r="F267" s="47">
        <v>-18800</v>
      </c>
      <c r="G267" s="47">
        <v>-270.88920000000002</v>
      </c>
      <c r="H267" s="47">
        <v>-0.01</v>
      </c>
      <c r="I267" s="46"/>
    </row>
    <row r="268" spans="2:9" s="2" customFormat="1" ht="13.8" x14ac:dyDescent="0.3">
      <c r="B268" s="46">
        <v>2221189</v>
      </c>
      <c r="C268" s="46" t="s">
        <v>4937</v>
      </c>
      <c r="D268" s="46" t="s">
        <v>4919</v>
      </c>
      <c r="E268" s="46" t="s">
        <v>259</v>
      </c>
      <c r="F268" s="47">
        <v>-68000</v>
      </c>
      <c r="G268" s="47">
        <v>-248.982</v>
      </c>
      <c r="H268" s="47">
        <v>-0.01</v>
      </c>
      <c r="I268" s="46"/>
    </row>
    <row r="269" spans="2:9" s="2" customFormat="1" ht="13.8" x14ac:dyDescent="0.3">
      <c r="B269" s="46">
        <v>2221113</v>
      </c>
      <c r="C269" s="46" t="s">
        <v>4999</v>
      </c>
      <c r="D269" s="46" t="s">
        <v>4919</v>
      </c>
      <c r="E269" s="46" t="s">
        <v>90</v>
      </c>
      <c r="F269" s="47">
        <v>-11500</v>
      </c>
      <c r="G269" s="47">
        <v>-241.73</v>
      </c>
      <c r="H269" s="47">
        <v>-0.01</v>
      </c>
      <c r="I269" s="46"/>
    </row>
    <row r="270" spans="2:9" s="2" customFormat="1" ht="13.8" x14ac:dyDescent="0.3">
      <c r="B270" s="46">
        <v>2221216</v>
      </c>
      <c r="C270" s="46" t="s">
        <v>5004</v>
      </c>
      <c r="D270" s="46" t="s">
        <v>4919</v>
      </c>
      <c r="E270" s="46" t="s">
        <v>528</v>
      </c>
      <c r="F270" s="47">
        <v>-31200</v>
      </c>
      <c r="G270" s="47">
        <v>-226.10640000000001</v>
      </c>
      <c r="H270" s="47">
        <v>-0.01</v>
      </c>
      <c r="I270" s="46"/>
    </row>
    <row r="271" spans="2:9" s="2" customFormat="1" ht="13.8" x14ac:dyDescent="0.3">
      <c r="B271" s="46">
        <v>2221135</v>
      </c>
      <c r="C271" s="46" t="s">
        <v>4998</v>
      </c>
      <c r="D271" s="46" t="s">
        <v>4919</v>
      </c>
      <c r="E271" s="46" t="s">
        <v>184</v>
      </c>
      <c r="F271" s="47">
        <v>-43750</v>
      </c>
      <c r="G271" s="47">
        <v>-213.47812500000001</v>
      </c>
      <c r="H271" s="47">
        <v>-0.01</v>
      </c>
      <c r="I271" s="46"/>
    </row>
    <row r="272" spans="2:9" s="2" customFormat="1" ht="13.8" x14ac:dyDescent="0.3">
      <c r="B272" s="46">
        <v>2221292</v>
      </c>
      <c r="C272" s="46" t="s">
        <v>5007</v>
      </c>
      <c r="D272" s="46" t="s">
        <v>4919</v>
      </c>
      <c r="E272" s="46" t="s">
        <v>90</v>
      </c>
      <c r="F272" s="47">
        <v>-14950</v>
      </c>
      <c r="G272" s="47">
        <v>-139.34895</v>
      </c>
      <c r="H272" s="47" t="s">
        <v>5161</v>
      </c>
      <c r="I272" s="46"/>
    </row>
    <row r="273" spans="2:11" s="2" customFormat="1" ht="13.8" x14ac:dyDescent="0.3">
      <c r="B273" s="46">
        <v>2221078</v>
      </c>
      <c r="C273" s="46" t="s">
        <v>4958</v>
      </c>
      <c r="D273" s="46" t="s">
        <v>4919</v>
      </c>
      <c r="E273" s="46" t="s">
        <v>1024</v>
      </c>
      <c r="F273" s="47">
        <v>-162000</v>
      </c>
      <c r="G273" s="47">
        <v>-123.2334</v>
      </c>
      <c r="H273" s="47" t="s">
        <v>5161</v>
      </c>
      <c r="I273" s="46"/>
    </row>
    <row r="274" spans="2:11" s="2" customFormat="1" ht="13.8" x14ac:dyDescent="0.3">
      <c r="B274" s="46">
        <v>2221271</v>
      </c>
      <c r="C274" s="46" t="s">
        <v>5006</v>
      </c>
      <c r="D274" s="46" t="s">
        <v>4919</v>
      </c>
      <c r="E274" s="46" t="s">
        <v>212</v>
      </c>
      <c r="F274" s="47">
        <v>-14525</v>
      </c>
      <c r="G274" s="47">
        <v>-68.165824999999998</v>
      </c>
      <c r="H274" s="47" t="s">
        <v>5161</v>
      </c>
      <c r="I274" s="46"/>
    </row>
    <row r="275" spans="2:11" s="2" customFormat="1" ht="13.8" x14ac:dyDescent="0.3">
      <c r="B275" s="46">
        <v>2221119</v>
      </c>
      <c r="C275" s="46" t="s">
        <v>5008</v>
      </c>
      <c r="D275" s="46" t="s">
        <v>4919</v>
      </c>
      <c r="E275" s="46" t="s">
        <v>148</v>
      </c>
      <c r="F275" s="47">
        <v>-3000</v>
      </c>
      <c r="G275" s="47">
        <v>-41.343000000000004</v>
      </c>
      <c r="H275" s="47" t="s">
        <v>5161</v>
      </c>
      <c r="I275" s="46"/>
    </row>
    <row r="276" spans="2:11" s="2" customFormat="1" ht="13.8" x14ac:dyDescent="0.3">
      <c r="B276" s="46">
        <v>2221062</v>
      </c>
      <c r="C276" s="46" t="s">
        <v>5009</v>
      </c>
      <c r="D276" s="46" t="s">
        <v>4919</v>
      </c>
      <c r="E276" s="46" t="s">
        <v>90</v>
      </c>
      <c r="F276" s="47">
        <v>-6000</v>
      </c>
      <c r="G276" s="47">
        <v>-34.383000000000003</v>
      </c>
      <c r="H276" s="47" t="s">
        <v>5161</v>
      </c>
      <c r="I276" s="46"/>
    </row>
    <row r="277" spans="2:11" s="2" customFormat="1" ht="13.8" x14ac:dyDescent="0.3">
      <c r="B277" s="46">
        <v>2221120</v>
      </c>
      <c r="C277" s="46" t="s">
        <v>4963</v>
      </c>
      <c r="D277" s="46" t="s">
        <v>4919</v>
      </c>
      <c r="E277" s="46" t="s">
        <v>50</v>
      </c>
      <c r="F277" s="47">
        <v>-1050</v>
      </c>
      <c r="G277" s="47">
        <v>-16.273949999999999</v>
      </c>
      <c r="H277" s="47" t="s">
        <v>5161</v>
      </c>
      <c r="I277" s="46"/>
    </row>
    <row r="278" spans="2:11" s="2" customFormat="1" ht="13.8" x14ac:dyDescent="0.3">
      <c r="B278" s="46">
        <v>2221290</v>
      </c>
      <c r="C278" s="46" t="s">
        <v>5005</v>
      </c>
      <c r="D278" s="46" t="s">
        <v>4919</v>
      </c>
      <c r="E278" s="46" t="s">
        <v>127</v>
      </c>
      <c r="F278" s="47">
        <v>-750</v>
      </c>
      <c r="G278" s="47">
        <v>-9.9120000000000008</v>
      </c>
      <c r="H278" s="47" t="s">
        <v>5161</v>
      </c>
      <c r="I278" s="46"/>
    </row>
    <row r="279" spans="2:11" s="2" customFormat="1" ht="13.8" x14ac:dyDescent="0.3">
      <c r="B279" s="46">
        <v>2221187</v>
      </c>
      <c r="C279" s="46" t="s">
        <v>4960</v>
      </c>
      <c r="D279" s="46" t="s">
        <v>4919</v>
      </c>
      <c r="E279" s="46" t="s">
        <v>156</v>
      </c>
      <c r="F279" s="47">
        <v>-1000</v>
      </c>
      <c r="G279" s="47">
        <v>-7.4690000000000003</v>
      </c>
      <c r="H279" s="47" t="s">
        <v>5161</v>
      </c>
      <c r="I279" s="46"/>
    </row>
    <row r="280" spans="2:11" s="1" customFormat="1" ht="13.8" x14ac:dyDescent="0.3">
      <c r="B280" s="48"/>
      <c r="C280" s="48" t="s">
        <v>4914</v>
      </c>
      <c r="D280" s="48"/>
      <c r="E280" s="48"/>
      <c r="F280" s="49"/>
      <c r="G280" s="49">
        <v>-507190.18094749993</v>
      </c>
      <c r="H280" s="49">
        <v>-13.15</v>
      </c>
      <c r="I280" s="48"/>
    </row>
    <row r="282" spans="2:11" x14ac:dyDescent="0.3">
      <c r="C282" s="1" t="s">
        <v>204</v>
      </c>
    </row>
    <row r="283" spans="2:11" x14ac:dyDescent="0.3">
      <c r="C283" s="37" t="s">
        <v>205</v>
      </c>
      <c r="D283" s="37"/>
      <c r="E283" s="37"/>
      <c r="F283" s="37"/>
      <c r="G283" s="37"/>
      <c r="H283" s="37"/>
      <c r="I283" s="37"/>
      <c r="J283" s="37"/>
      <c r="K283" s="37"/>
    </row>
    <row r="284" spans="2:11" x14ac:dyDescent="0.3">
      <c r="C284" s="2" t="s">
        <v>206</v>
      </c>
    </row>
    <row r="285" spans="2:11" x14ac:dyDescent="0.3">
      <c r="C285" s="2" t="s">
        <v>207</v>
      </c>
    </row>
    <row r="286" spans="2:11" ht="30" customHeight="1" x14ac:dyDescent="0.3">
      <c r="C286" s="88" t="s">
        <v>208</v>
      </c>
      <c r="D286" s="89"/>
      <c r="E286" s="89"/>
      <c r="F286" s="89"/>
      <c r="G286" s="89"/>
      <c r="H286" s="89"/>
      <c r="I286" s="89"/>
      <c r="J286" s="89"/>
      <c r="K286" s="89"/>
    </row>
    <row r="287" spans="2:11" x14ac:dyDescent="0.3">
      <c r="C287" s="2" t="s">
        <v>209</v>
      </c>
    </row>
    <row r="289" spans="3:5" x14ac:dyDescent="0.3">
      <c r="C289" s="1" t="s">
        <v>5306</v>
      </c>
      <c r="E289" s="86" t="s">
        <v>5307</v>
      </c>
    </row>
    <row r="290" spans="3:5" x14ac:dyDescent="0.3">
      <c r="E290" s="2" t="s">
        <v>5355</v>
      </c>
    </row>
  </sheetData>
  <mergeCells count="1">
    <mergeCell ref="C286:K286"/>
  </mergeCells>
  <hyperlinks>
    <hyperlink ref="J2" location="'Index'!A1" display="'Index'!A1" xr:uid="{10E5B7EB-3566-4DDA-9131-A7F8BDA817A6}"/>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548BD-22DC-4AD5-A22A-1F44307285B2}">
  <sheetPr codeName="Sheet1"/>
  <dimension ref="A1:IV88"/>
  <sheetViews>
    <sheetView showGridLines="0" zoomScale="90" zoomScaleNormal="90" workbookViewId="0">
      <pane ySplit="6" topLeftCell="A7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3071</v>
      </c>
      <c r="J2" s="38" t="s">
        <v>4904</v>
      </c>
    </row>
    <row r="3" spans="1:54" ht="16.2" x14ac:dyDescent="0.35">
      <c r="C3" s="1" t="s">
        <v>28</v>
      </c>
      <c r="D3" s="21" t="s">
        <v>3536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3537</v>
      </c>
      <c r="C26" s="57" t="s">
        <v>3538</v>
      </c>
      <c r="D26" s="54" t="s">
        <v>3539</v>
      </c>
      <c r="E26" s="6" t="s">
        <v>199</v>
      </c>
      <c r="F26" s="19">
        <v>20000000</v>
      </c>
      <c r="G26" s="24">
        <v>20279.419999999998</v>
      </c>
      <c r="H26" s="24">
        <v>49.97</v>
      </c>
      <c r="I26" s="31">
        <v>5.8583090999999996</v>
      </c>
      <c r="J26" s="31"/>
      <c r="K26" s="35"/>
    </row>
    <row r="27" spans="1:11" x14ac:dyDescent="0.3">
      <c r="B27" s="8" t="s">
        <v>1621</v>
      </c>
      <c r="C27" s="57" t="s">
        <v>1622</v>
      </c>
      <c r="D27" s="54" t="s">
        <v>1623</v>
      </c>
      <c r="E27" s="6" t="s">
        <v>199</v>
      </c>
      <c r="F27" s="19">
        <v>2500000</v>
      </c>
      <c r="G27" s="24">
        <v>2535.7600000000002</v>
      </c>
      <c r="H27" s="24">
        <v>6.25</v>
      </c>
      <c r="I27" s="31">
        <v>5.8069344999999997</v>
      </c>
      <c r="J27" s="31"/>
      <c r="K27" s="35"/>
    </row>
    <row r="28" spans="1:11" x14ac:dyDescent="0.3">
      <c r="B28" s="8" t="s">
        <v>1651</v>
      </c>
      <c r="C28" s="57" t="s">
        <v>1652</v>
      </c>
      <c r="D28" s="54" t="s">
        <v>1653</v>
      </c>
      <c r="E28" s="6" t="s">
        <v>199</v>
      </c>
      <c r="F28" s="19">
        <v>2500000</v>
      </c>
      <c r="G28" s="24">
        <v>2534.2399999999998</v>
      </c>
      <c r="H28" s="24">
        <v>6.24</v>
      </c>
      <c r="I28" s="31">
        <v>5.8362274000000003</v>
      </c>
      <c r="J28" s="31"/>
      <c r="K28" s="35"/>
    </row>
    <row r="29" spans="1:11" x14ac:dyDescent="0.3">
      <c r="B29" s="8" t="s">
        <v>3540</v>
      </c>
      <c r="C29" s="57" t="s">
        <v>3541</v>
      </c>
      <c r="D29" s="54" t="s">
        <v>3542</v>
      </c>
      <c r="E29" s="6" t="s">
        <v>199</v>
      </c>
      <c r="F29" s="19">
        <v>1500000</v>
      </c>
      <c r="G29" s="24">
        <v>1520.99</v>
      </c>
      <c r="H29" s="24">
        <v>3.75</v>
      </c>
      <c r="I29" s="31">
        <v>5.8131646000000003</v>
      </c>
      <c r="J29" s="31"/>
      <c r="K29" s="35"/>
    </row>
    <row r="30" spans="1:11" x14ac:dyDescent="0.3">
      <c r="B30" s="8" t="s">
        <v>3543</v>
      </c>
      <c r="C30" s="57" t="s">
        <v>3544</v>
      </c>
      <c r="D30" s="54" t="s">
        <v>3545</v>
      </c>
      <c r="E30" s="6" t="s">
        <v>199</v>
      </c>
      <c r="F30" s="19">
        <v>1507600</v>
      </c>
      <c r="G30" s="24">
        <v>1513.43</v>
      </c>
      <c r="H30" s="24">
        <v>3.73</v>
      </c>
      <c r="I30" s="31">
        <v>5.7914911</v>
      </c>
      <c r="J30" s="31"/>
      <c r="K30" s="35"/>
    </row>
    <row r="31" spans="1:11" x14ac:dyDescent="0.3">
      <c r="B31" s="8" t="s">
        <v>3506</v>
      </c>
      <c r="C31" s="57" t="s">
        <v>3507</v>
      </c>
      <c r="D31" s="54" t="s">
        <v>3508</v>
      </c>
      <c r="E31" s="6" t="s">
        <v>199</v>
      </c>
      <c r="F31" s="19">
        <v>800000</v>
      </c>
      <c r="G31" s="24">
        <v>811.24</v>
      </c>
      <c r="H31" s="24">
        <v>2</v>
      </c>
      <c r="I31" s="31">
        <v>5.8172411000000004</v>
      </c>
      <c r="J31" s="31"/>
      <c r="K31" s="35"/>
    </row>
    <row r="32" spans="1:11" x14ac:dyDescent="0.3">
      <c r="B32" s="8" t="s">
        <v>3546</v>
      </c>
      <c r="C32" s="57" t="s">
        <v>3445</v>
      </c>
      <c r="D32" s="54" t="s">
        <v>3547</v>
      </c>
      <c r="E32" s="6" t="s">
        <v>199</v>
      </c>
      <c r="F32" s="19">
        <v>700000</v>
      </c>
      <c r="G32" s="24">
        <v>708.77</v>
      </c>
      <c r="H32" s="24">
        <v>1.75</v>
      </c>
      <c r="I32" s="31">
        <v>5.8128377999999996</v>
      </c>
      <c r="J32" s="31"/>
      <c r="K32" s="35"/>
    </row>
    <row r="33" spans="1:11" x14ac:dyDescent="0.3">
      <c r="B33" s="8" t="s">
        <v>3548</v>
      </c>
      <c r="C33" s="57" t="s">
        <v>3549</v>
      </c>
      <c r="D33" s="54" t="s">
        <v>3550</v>
      </c>
      <c r="E33" s="6" t="s">
        <v>199</v>
      </c>
      <c r="F33" s="19">
        <v>500000</v>
      </c>
      <c r="G33" s="24">
        <v>506.98</v>
      </c>
      <c r="H33" s="24">
        <v>1.25</v>
      </c>
      <c r="I33" s="31">
        <v>5.8510944</v>
      </c>
      <c r="J33" s="31"/>
      <c r="K33" s="35"/>
    </row>
    <row r="34" spans="1:11" x14ac:dyDescent="0.3">
      <c r="C34" s="58" t="s">
        <v>185</v>
      </c>
      <c r="D34" s="54"/>
      <c r="E34" s="6"/>
      <c r="F34" s="19"/>
      <c r="G34" s="25">
        <v>30410.83</v>
      </c>
      <c r="H34" s="25">
        <v>74.94</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3462</v>
      </c>
      <c r="C46" s="57" t="s">
        <v>3463</v>
      </c>
      <c r="D46" s="54" t="s">
        <v>3464</v>
      </c>
      <c r="E46" s="6" t="s">
        <v>199</v>
      </c>
      <c r="F46" s="19">
        <v>2010000</v>
      </c>
      <c r="G46" s="24">
        <v>1940.07</v>
      </c>
      <c r="H46" s="24">
        <v>4.78</v>
      </c>
      <c r="I46" s="31">
        <v>5.7503704999999998</v>
      </c>
      <c r="J46" s="31"/>
      <c r="K46" s="35"/>
    </row>
    <row r="47" spans="1:11" x14ac:dyDescent="0.3">
      <c r="B47" s="8" t="s">
        <v>3456</v>
      </c>
      <c r="C47" s="57" t="s">
        <v>3457</v>
      </c>
      <c r="D47" s="54" t="s">
        <v>3458</v>
      </c>
      <c r="E47" s="6" t="s">
        <v>199</v>
      </c>
      <c r="F47" s="19">
        <v>1980000</v>
      </c>
      <c r="G47" s="24">
        <v>1930.52</v>
      </c>
      <c r="H47" s="24">
        <v>4.76</v>
      </c>
      <c r="I47" s="31">
        <v>5.67</v>
      </c>
      <c r="J47" s="31"/>
      <c r="K47" s="35"/>
    </row>
    <row r="48" spans="1:11" x14ac:dyDescent="0.3">
      <c r="B48" s="8" t="s">
        <v>3407</v>
      </c>
      <c r="C48" s="57" t="s">
        <v>3408</v>
      </c>
      <c r="D48" s="54" t="s">
        <v>3409</v>
      </c>
      <c r="E48" s="6" t="s">
        <v>199</v>
      </c>
      <c r="F48" s="19">
        <v>1334000</v>
      </c>
      <c r="G48" s="24">
        <v>1299.29</v>
      </c>
      <c r="H48" s="24">
        <v>3.2</v>
      </c>
      <c r="I48" s="31">
        <v>5.67</v>
      </c>
      <c r="J48" s="31"/>
      <c r="K48" s="35"/>
    </row>
    <row r="49" spans="1:11" x14ac:dyDescent="0.3">
      <c r="B49" s="8" t="s">
        <v>3459</v>
      </c>
      <c r="C49" s="57" t="s">
        <v>3460</v>
      </c>
      <c r="D49" s="54" t="s">
        <v>3461</v>
      </c>
      <c r="E49" s="6" t="s">
        <v>199</v>
      </c>
      <c r="F49" s="19">
        <v>1260000</v>
      </c>
      <c r="G49" s="24">
        <v>1216.73</v>
      </c>
      <c r="H49" s="24">
        <v>3</v>
      </c>
      <c r="I49" s="31">
        <v>5.7503704999999998</v>
      </c>
      <c r="J49" s="31"/>
      <c r="K49" s="35"/>
    </row>
    <row r="50" spans="1:11" x14ac:dyDescent="0.3">
      <c r="B50" s="8" t="s">
        <v>1900</v>
      </c>
      <c r="C50" s="57" t="s">
        <v>1901</v>
      </c>
      <c r="D50" s="54" t="s">
        <v>1902</v>
      </c>
      <c r="E50" s="6" t="s">
        <v>199</v>
      </c>
      <c r="F50" s="19">
        <v>891500</v>
      </c>
      <c r="G50" s="24">
        <v>861.42</v>
      </c>
      <c r="H50" s="24">
        <v>2.12</v>
      </c>
      <c r="I50" s="31">
        <v>5.7503704999999998</v>
      </c>
      <c r="J50" s="31"/>
      <c r="K50" s="35"/>
    </row>
    <row r="51" spans="1:11" x14ac:dyDescent="0.3">
      <c r="B51" s="8" t="s">
        <v>3468</v>
      </c>
      <c r="C51" s="57" t="s">
        <v>3469</v>
      </c>
      <c r="D51" s="54" t="s">
        <v>3470</v>
      </c>
      <c r="E51" s="6" t="s">
        <v>199</v>
      </c>
      <c r="F51" s="19">
        <v>807500</v>
      </c>
      <c r="G51" s="24">
        <v>779.65</v>
      </c>
      <c r="H51" s="24">
        <v>1.92</v>
      </c>
      <c r="I51" s="31">
        <v>5.7503704999999998</v>
      </c>
      <c r="J51" s="31"/>
      <c r="K51" s="35"/>
    </row>
    <row r="52" spans="1:11" x14ac:dyDescent="0.3">
      <c r="B52" s="8" t="s">
        <v>3416</v>
      </c>
      <c r="C52" s="57" t="s">
        <v>3417</v>
      </c>
      <c r="D52" s="54" t="s">
        <v>3418</v>
      </c>
      <c r="E52" s="6" t="s">
        <v>199</v>
      </c>
      <c r="F52" s="19">
        <v>665000</v>
      </c>
      <c r="G52" s="24">
        <v>651.80999999999995</v>
      </c>
      <c r="H52" s="24">
        <v>1.61</v>
      </c>
      <c r="I52" s="31">
        <v>5.6384999999999996</v>
      </c>
      <c r="J52" s="31"/>
      <c r="K52" s="35"/>
    </row>
    <row r="53" spans="1:11" x14ac:dyDescent="0.3">
      <c r="B53" s="8" t="s">
        <v>3453</v>
      </c>
      <c r="C53" s="57" t="s">
        <v>3454</v>
      </c>
      <c r="D53" s="54" t="s">
        <v>3455</v>
      </c>
      <c r="E53" s="6" t="s">
        <v>199</v>
      </c>
      <c r="F53" s="19">
        <v>265000</v>
      </c>
      <c r="G53" s="24">
        <v>255.94</v>
      </c>
      <c r="H53" s="24">
        <v>0.63</v>
      </c>
      <c r="I53" s="31">
        <v>5.7503704999999998</v>
      </c>
      <c r="J53" s="31"/>
      <c r="K53" s="35"/>
    </row>
    <row r="54" spans="1:11" x14ac:dyDescent="0.3">
      <c r="B54" s="8" t="s">
        <v>3419</v>
      </c>
      <c r="C54" s="57" t="s">
        <v>3420</v>
      </c>
      <c r="D54" s="54" t="s">
        <v>3421</v>
      </c>
      <c r="E54" s="6" t="s">
        <v>199</v>
      </c>
      <c r="F54" s="19">
        <v>50000</v>
      </c>
      <c r="G54" s="24">
        <v>48.95</v>
      </c>
      <c r="H54" s="24">
        <v>0.12</v>
      </c>
      <c r="I54" s="31">
        <v>5.649</v>
      </c>
      <c r="J54" s="31"/>
      <c r="K54" s="35"/>
    </row>
    <row r="55" spans="1:11" x14ac:dyDescent="0.3">
      <c r="C55" s="58" t="s">
        <v>185</v>
      </c>
      <c r="D55" s="54"/>
      <c r="E55" s="6"/>
      <c r="F55" s="19"/>
      <c r="G55" s="25">
        <v>8984.3799999999992</v>
      </c>
      <c r="H55" s="25">
        <v>22.14</v>
      </c>
      <c r="I55" s="31"/>
      <c r="J55" s="31"/>
      <c r="K55" s="35"/>
    </row>
    <row r="56" spans="1:11" x14ac:dyDescent="0.3">
      <c r="C56" s="57"/>
      <c r="D56" s="54"/>
      <c r="E56" s="6"/>
      <c r="F56" s="19"/>
      <c r="G56" s="24"/>
      <c r="H56" s="24"/>
      <c r="I56" s="31"/>
      <c r="J56" s="31"/>
      <c r="K56" s="35"/>
    </row>
    <row r="57" spans="1:11" x14ac:dyDescent="0.3">
      <c r="A57" s="10"/>
      <c r="B57" s="28"/>
      <c r="C57" s="58" t="s">
        <v>18</v>
      </c>
      <c r="D57" s="54"/>
      <c r="E57" s="6"/>
      <c r="F57" s="19"/>
      <c r="G57" s="24"/>
      <c r="H57" s="24"/>
      <c r="I57" s="31"/>
      <c r="J57" s="31"/>
      <c r="K57" s="35"/>
    </row>
    <row r="58" spans="1:11" x14ac:dyDescent="0.3">
      <c r="A58" s="28"/>
      <c r="B58" s="28"/>
      <c r="C58" s="58" t="s">
        <v>19</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20</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21</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22</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23</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C68" s="59" t="s">
        <v>24</v>
      </c>
      <c r="D68" s="54"/>
      <c r="E68" s="6"/>
      <c r="F68" s="19"/>
      <c r="G68" s="24"/>
      <c r="H68" s="24"/>
      <c r="I68" s="31"/>
      <c r="J68" s="31"/>
      <c r="K68" s="35"/>
    </row>
    <row r="69" spans="1:54" x14ac:dyDescent="0.3">
      <c r="B69" s="8" t="s">
        <v>200</v>
      </c>
      <c r="C69" s="57" t="s">
        <v>201</v>
      </c>
      <c r="D69" s="54"/>
      <c r="E69" s="6"/>
      <c r="F69" s="19"/>
      <c r="G69" s="24">
        <v>448.92</v>
      </c>
      <c r="H69" s="24">
        <v>1.1100000000000001</v>
      </c>
      <c r="I69" s="31"/>
      <c r="J69" s="31"/>
      <c r="K69" s="35"/>
    </row>
    <row r="70" spans="1:54" x14ac:dyDescent="0.3">
      <c r="C70" s="58" t="s">
        <v>185</v>
      </c>
      <c r="D70" s="54"/>
      <c r="E70" s="6"/>
      <c r="F70" s="19"/>
      <c r="G70" s="25">
        <v>448.92</v>
      </c>
      <c r="H70" s="25">
        <v>1.1100000000000001</v>
      </c>
      <c r="I70" s="31"/>
      <c r="J70" s="31"/>
      <c r="K70" s="35"/>
    </row>
    <row r="71" spans="1:54" x14ac:dyDescent="0.3">
      <c r="C71" s="57"/>
      <c r="D71" s="54"/>
      <c r="E71" s="6"/>
      <c r="F71" s="19"/>
      <c r="G71" s="24"/>
      <c r="H71" s="24"/>
      <c r="I71" s="31"/>
      <c r="J71" s="31"/>
      <c r="K71" s="35"/>
    </row>
    <row r="72" spans="1:54" x14ac:dyDescent="0.3">
      <c r="A72" s="10"/>
      <c r="B72" s="28"/>
      <c r="C72" s="58" t="s">
        <v>25</v>
      </c>
      <c r="D72" s="54"/>
      <c r="E72" s="6"/>
      <c r="F72" s="19"/>
      <c r="G72" s="24"/>
      <c r="H72" s="24"/>
      <c r="I72" s="31"/>
      <c r="J72" s="31"/>
      <c r="K72" s="35"/>
    </row>
    <row r="73" spans="1:54" s="2" customFormat="1" ht="13.8" x14ac:dyDescent="0.3">
      <c r="A73" s="28"/>
      <c r="B73" s="28"/>
      <c r="C73" s="57" t="s">
        <v>5160</v>
      </c>
      <c r="D73" s="54"/>
      <c r="E73" s="6"/>
      <c r="F73" s="19"/>
      <c r="G73" s="24" t="s">
        <v>2</v>
      </c>
      <c r="H73" s="24" t="s">
        <v>2</v>
      </c>
      <c r="I73" s="31"/>
      <c r="J73" s="31"/>
      <c r="K73" s="35"/>
      <c r="L73" s="3"/>
      <c r="AI73" s="3"/>
      <c r="AV73" s="3"/>
      <c r="AX73" s="3"/>
      <c r="BB73" s="3"/>
    </row>
    <row r="74" spans="1:54" x14ac:dyDescent="0.3">
      <c r="B74" s="8"/>
      <c r="C74" s="57" t="s">
        <v>202</v>
      </c>
      <c r="D74" s="54"/>
      <c r="E74" s="6"/>
      <c r="F74" s="19"/>
      <c r="G74" s="24">
        <v>737.76</v>
      </c>
      <c r="H74" s="24">
        <v>1.81</v>
      </c>
      <c r="I74" s="31"/>
      <c r="J74" s="31"/>
      <c r="K74" s="35"/>
    </row>
    <row r="75" spans="1:54" x14ac:dyDescent="0.3">
      <c r="C75" s="58" t="s">
        <v>185</v>
      </c>
      <c r="D75" s="54"/>
      <c r="E75" s="6"/>
      <c r="F75" s="19"/>
      <c r="G75" s="25">
        <v>737.76</v>
      </c>
      <c r="H75" s="25">
        <v>1.81</v>
      </c>
      <c r="I75" s="31"/>
      <c r="J75" s="31"/>
      <c r="K75" s="35"/>
    </row>
    <row r="76" spans="1:54" x14ac:dyDescent="0.3">
      <c r="C76" s="57"/>
      <c r="D76" s="54"/>
      <c r="E76" s="6"/>
      <c r="F76" s="19"/>
      <c r="G76" s="24"/>
      <c r="H76" s="24"/>
      <c r="I76" s="31"/>
      <c r="J76" s="31"/>
      <c r="K76" s="35"/>
    </row>
    <row r="77" spans="1:54" x14ac:dyDescent="0.3">
      <c r="C77" s="60" t="s">
        <v>203</v>
      </c>
      <c r="D77" s="55"/>
      <c r="E77" s="5"/>
      <c r="F77" s="20"/>
      <c r="G77" s="26">
        <v>40581.89</v>
      </c>
      <c r="H77" s="26">
        <v>100</v>
      </c>
      <c r="I77" s="32"/>
      <c r="J77" s="32"/>
      <c r="K77" s="36"/>
    </row>
    <row r="80" spans="1:54" x14ac:dyDescent="0.3">
      <c r="C80" s="1" t="s">
        <v>204</v>
      </c>
    </row>
    <row r="81" spans="3:11" x14ac:dyDescent="0.3">
      <c r="C81" s="37" t="s">
        <v>205</v>
      </c>
      <c r="D81" s="37"/>
      <c r="E81" s="37"/>
      <c r="F81" s="37"/>
      <c r="G81" s="37"/>
      <c r="H81" s="37"/>
      <c r="I81" s="37"/>
      <c r="J81" s="37"/>
      <c r="K81" s="37"/>
    </row>
    <row r="82" spans="3:11" x14ac:dyDescent="0.3">
      <c r="C82" s="2" t="s">
        <v>206</v>
      </c>
    </row>
    <row r="83" spans="3:11" x14ac:dyDescent="0.3">
      <c r="C83" s="2" t="s">
        <v>207</v>
      </c>
    </row>
    <row r="84" spans="3:11" ht="30" customHeight="1" x14ac:dyDescent="0.3">
      <c r="C84" s="88" t="s">
        <v>208</v>
      </c>
      <c r="D84" s="89"/>
      <c r="E84" s="89"/>
      <c r="F84" s="89"/>
      <c r="G84" s="89"/>
      <c r="H84" s="89"/>
      <c r="I84" s="89"/>
      <c r="J84" s="89"/>
      <c r="K84" s="89"/>
    </row>
    <row r="85" spans="3:11" x14ac:dyDescent="0.3">
      <c r="C85" s="2" t="s">
        <v>209</v>
      </c>
    </row>
    <row r="87" spans="3:11" x14ac:dyDescent="0.3">
      <c r="C87" s="1" t="s">
        <v>5306</v>
      </c>
      <c r="E87" s="86" t="s">
        <v>5307</v>
      </c>
    </row>
    <row r="88" spans="3:11" x14ac:dyDescent="0.3">
      <c r="E88" s="2" t="s">
        <v>5313</v>
      </c>
    </row>
  </sheetData>
  <mergeCells count="1">
    <mergeCell ref="C84:K84"/>
  </mergeCells>
  <hyperlinks>
    <hyperlink ref="J2" location="'Index'!A1" display="'Index'!A1" xr:uid="{1B0E6B22-0CA7-4A73-AEDC-F0998812C03C}"/>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B55FE-767F-44D0-B3C1-F8C110A442F8}">
  <sheetPr codeName="Sheet1"/>
  <dimension ref="A1:IV83"/>
  <sheetViews>
    <sheetView showGridLines="0" zoomScale="90" zoomScaleNormal="90" workbookViewId="0">
      <pane ySplit="6" topLeftCell="A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3074</v>
      </c>
      <c r="J2" s="38" t="s">
        <v>4904</v>
      </c>
    </row>
    <row r="3" spans="1:54" ht="16.2" x14ac:dyDescent="0.35">
      <c r="C3" s="1" t="s">
        <v>28</v>
      </c>
      <c r="D3" s="21" t="s">
        <v>3551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3552</v>
      </c>
      <c r="C26" s="57" t="s">
        <v>3553</v>
      </c>
      <c r="D26" s="54" t="s">
        <v>3554</v>
      </c>
      <c r="E26" s="6" t="s">
        <v>199</v>
      </c>
      <c r="F26" s="19">
        <v>2499900</v>
      </c>
      <c r="G26" s="24">
        <v>2532.7800000000002</v>
      </c>
      <c r="H26" s="24">
        <v>20.09</v>
      </c>
      <c r="I26" s="31">
        <v>5.8788986000000003</v>
      </c>
      <c r="J26" s="31"/>
      <c r="K26" s="35"/>
    </row>
    <row r="27" spans="1:11" x14ac:dyDescent="0.3">
      <c r="B27" s="8" t="s">
        <v>3555</v>
      </c>
      <c r="C27" s="57" t="s">
        <v>3556</v>
      </c>
      <c r="D27" s="54" t="s">
        <v>3557</v>
      </c>
      <c r="E27" s="6" t="s">
        <v>199</v>
      </c>
      <c r="F27" s="19">
        <v>2000000</v>
      </c>
      <c r="G27" s="24">
        <v>2026.56</v>
      </c>
      <c r="H27" s="24">
        <v>16.079999999999998</v>
      </c>
      <c r="I27" s="31">
        <v>5.8738280999999999</v>
      </c>
      <c r="J27" s="31"/>
      <c r="K27" s="35"/>
    </row>
    <row r="28" spans="1:11" x14ac:dyDescent="0.3">
      <c r="B28" s="8" t="s">
        <v>3558</v>
      </c>
      <c r="C28" s="57" t="s">
        <v>3559</v>
      </c>
      <c r="D28" s="54" t="s">
        <v>3560</v>
      </c>
      <c r="E28" s="6" t="s">
        <v>199</v>
      </c>
      <c r="F28" s="19">
        <v>1500000</v>
      </c>
      <c r="G28" s="24">
        <v>1520.24</v>
      </c>
      <c r="H28" s="24">
        <v>12.06</v>
      </c>
      <c r="I28" s="31">
        <v>5.8274910999999996</v>
      </c>
      <c r="J28" s="31"/>
      <c r="K28" s="35"/>
    </row>
    <row r="29" spans="1:11" x14ac:dyDescent="0.3">
      <c r="B29" s="8" t="s">
        <v>3561</v>
      </c>
      <c r="C29" s="57" t="s">
        <v>3562</v>
      </c>
      <c r="D29" s="54" t="s">
        <v>3563</v>
      </c>
      <c r="E29" s="6" t="s">
        <v>199</v>
      </c>
      <c r="F29" s="19">
        <v>500000</v>
      </c>
      <c r="G29" s="24">
        <v>506.97</v>
      </c>
      <c r="H29" s="24">
        <v>4.0199999999999996</v>
      </c>
      <c r="I29" s="31">
        <v>5.8120911</v>
      </c>
      <c r="J29" s="31"/>
      <c r="K29" s="35"/>
    </row>
    <row r="30" spans="1:11" x14ac:dyDescent="0.3">
      <c r="B30" s="8" t="s">
        <v>3543</v>
      </c>
      <c r="C30" s="57" t="s">
        <v>3544</v>
      </c>
      <c r="D30" s="54" t="s">
        <v>3545</v>
      </c>
      <c r="E30" s="6" t="s">
        <v>199</v>
      </c>
      <c r="F30" s="19">
        <v>225000</v>
      </c>
      <c r="G30" s="24">
        <v>225.87</v>
      </c>
      <c r="H30" s="24">
        <v>1.79</v>
      </c>
      <c r="I30" s="31">
        <v>5.7914911</v>
      </c>
      <c r="J30" s="31"/>
      <c r="K30" s="35"/>
    </row>
    <row r="31" spans="1:11" x14ac:dyDescent="0.3">
      <c r="C31" s="58" t="s">
        <v>185</v>
      </c>
      <c r="D31" s="54"/>
      <c r="E31" s="6"/>
      <c r="F31" s="19"/>
      <c r="G31" s="25">
        <v>6812.42</v>
      </c>
      <c r="H31" s="25">
        <v>54.04</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811</v>
      </c>
      <c r="C43" s="57" t="s">
        <v>812</v>
      </c>
      <c r="D43" s="54" t="s">
        <v>813</v>
      </c>
      <c r="E43" s="6" t="s">
        <v>199</v>
      </c>
      <c r="F43" s="19">
        <v>3035000</v>
      </c>
      <c r="G43" s="24">
        <v>2900.89</v>
      </c>
      <c r="H43" s="24">
        <v>23.01</v>
      </c>
      <c r="I43" s="31">
        <v>5.7503704999999998</v>
      </c>
      <c r="J43" s="31"/>
      <c r="K43" s="35"/>
    </row>
    <row r="44" spans="1:11" x14ac:dyDescent="0.3">
      <c r="B44" s="8" t="s">
        <v>1900</v>
      </c>
      <c r="C44" s="57" t="s">
        <v>1901</v>
      </c>
      <c r="D44" s="54" t="s">
        <v>1902</v>
      </c>
      <c r="E44" s="6" t="s">
        <v>199</v>
      </c>
      <c r="F44" s="19">
        <v>806300</v>
      </c>
      <c r="G44" s="24">
        <v>779.1</v>
      </c>
      <c r="H44" s="24">
        <v>6.18</v>
      </c>
      <c r="I44" s="31">
        <v>5.7503704999999998</v>
      </c>
      <c r="J44" s="31"/>
      <c r="K44" s="35"/>
    </row>
    <row r="45" spans="1:11" x14ac:dyDescent="0.3">
      <c r="B45" s="8" t="s">
        <v>3564</v>
      </c>
      <c r="C45" s="57" t="s">
        <v>3565</v>
      </c>
      <c r="D45" s="54" t="s">
        <v>3566</v>
      </c>
      <c r="E45" s="6" t="s">
        <v>199</v>
      </c>
      <c r="F45" s="19">
        <v>800000</v>
      </c>
      <c r="G45" s="24">
        <v>761.45</v>
      </c>
      <c r="H45" s="24">
        <v>6.04</v>
      </c>
      <c r="I45" s="31">
        <v>5.7503704999999998</v>
      </c>
      <c r="J45" s="31"/>
      <c r="K45" s="35"/>
    </row>
    <row r="46" spans="1:11" x14ac:dyDescent="0.3">
      <c r="B46" s="8" t="s">
        <v>3453</v>
      </c>
      <c r="C46" s="57" t="s">
        <v>3454</v>
      </c>
      <c r="D46" s="54" t="s">
        <v>3455</v>
      </c>
      <c r="E46" s="6" t="s">
        <v>199</v>
      </c>
      <c r="F46" s="19">
        <v>325000</v>
      </c>
      <c r="G46" s="24">
        <v>313.89</v>
      </c>
      <c r="H46" s="24">
        <v>2.4900000000000002</v>
      </c>
      <c r="I46" s="31">
        <v>5.7503704999999998</v>
      </c>
      <c r="J46" s="31"/>
      <c r="K46" s="35"/>
    </row>
    <row r="47" spans="1:11" x14ac:dyDescent="0.3">
      <c r="B47" s="8" t="s">
        <v>3462</v>
      </c>
      <c r="C47" s="57" t="s">
        <v>3463</v>
      </c>
      <c r="D47" s="54" t="s">
        <v>3464</v>
      </c>
      <c r="E47" s="6" t="s">
        <v>199</v>
      </c>
      <c r="F47" s="19">
        <v>325000</v>
      </c>
      <c r="G47" s="24">
        <v>313.69</v>
      </c>
      <c r="H47" s="24">
        <v>2.4900000000000002</v>
      </c>
      <c r="I47" s="31">
        <v>5.7503704999999998</v>
      </c>
      <c r="J47" s="31"/>
      <c r="K47" s="35"/>
    </row>
    <row r="48" spans="1:11" x14ac:dyDescent="0.3">
      <c r="B48" s="8" t="s">
        <v>3407</v>
      </c>
      <c r="C48" s="57" t="s">
        <v>3408</v>
      </c>
      <c r="D48" s="54" t="s">
        <v>3409</v>
      </c>
      <c r="E48" s="6" t="s">
        <v>199</v>
      </c>
      <c r="F48" s="19">
        <v>275000</v>
      </c>
      <c r="G48" s="24">
        <v>267.83999999999997</v>
      </c>
      <c r="H48" s="24">
        <v>2.12</v>
      </c>
      <c r="I48" s="31">
        <v>5.67</v>
      </c>
      <c r="J48" s="31"/>
      <c r="K48" s="35"/>
    </row>
    <row r="49" spans="1:11" x14ac:dyDescent="0.3">
      <c r="B49" s="8" t="s">
        <v>3468</v>
      </c>
      <c r="C49" s="57" t="s">
        <v>3469</v>
      </c>
      <c r="D49" s="54" t="s">
        <v>3470</v>
      </c>
      <c r="E49" s="6" t="s">
        <v>199</v>
      </c>
      <c r="F49" s="19">
        <v>100000</v>
      </c>
      <c r="G49" s="24">
        <v>96.55</v>
      </c>
      <c r="H49" s="24">
        <v>0.77</v>
      </c>
      <c r="I49" s="31">
        <v>5.7503704999999998</v>
      </c>
      <c r="J49" s="31"/>
      <c r="K49" s="35"/>
    </row>
    <row r="50" spans="1:11" x14ac:dyDescent="0.3">
      <c r="C50" s="58" t="s">
        <v>185</v>
      </c>
      <c r="D50" s="54"/>
      <c r="E50" s="6"/>
      <c r="F50" s="19"/>
      <c r="G50" s="25">
        <v>5433.41</v>
      </c>
      <c r="H50" s="25">
        <v>43.1</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200</v>
      </c>
      <c r="C64" s="57" t="s">
        <v>201</v>
      </c>
      <c r="D64" s="54"/>
      <c r="E64" s="6"/>
      <c r="F64" s="19"/>
      <c r="G64" s="24">
        <v>273.87</v>
      </c>
      <c r="H64" s="24">
        <v>2.17</v>
      </c>
      <c r="I64" s="31"/>
      <c r="J64" s="31"/>
      <c r="K64" s="35"/>
    </row>
    <row r="65" spans="1:54" x14ac:dyDescent="0.3">
      <c r="C65" s="58" t="s">
        <v>185</v>
      </c>
      <c r="D65" s="54"/>
      <c r="E65" s="6"/>
      <c r="F65" s="19"/>
      <c r="G65" s="25">
        <v>273.87</v>
      </c>
      <c r="H65" s="25">
        <v>2.17</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5160</v>
      </c>
      <c r="D68" s="54"/>
      <c r="E68" s="6"/>
      <c r="F68" s="19"/>
      <c r="G68" s="24" t="s">
        <v>2</v>
      </c>
      <c r="H68" s="24" t="s">
        <v>2</v>
      </c>
      <c r="I68" s="31"/>
      <c r="J68" s="31"/>
      <c r="K68" s="35"/>
      <c r="L68" s="3"/>
      <c r="AI68" s="3"/>
      <c r="AV68" s="3"/>
      <c r="AX68" s="3"/>
      <c r="BB68" s="3"/>
    </row>
    <row r="69" spans="1:54" x14ac:dyDescent="0.3">
      <c r="B69" s="8"/>
      <c r="C69" s="57" t="s">
        <v>202</v>
      </c>
      <c r="D69" s="54"/>
      <c r="E69" s="6"/>
      <c r="F69" s="19"/>
      <c r="G69" s="24">
        <v>84.94</v>
      </c>
      <c r="H69" s="24">
        <v>0.69000000000000006</v>
      </c>
      <c r="I69" s="31"/>
      <c r="J69" s="31"/>
      <c r="K69" s="35"/>
    </row>
    <row r="70" spans="1:54" x14ac:dyDescent="0.3">
      <c r="C70" s="58" t="s">
        <v>185</v>
      </c>
      <c r="D70" s="54"/>
      <c r="E70" s="6"/>
      <c r="F70" s="19"/>
      <c r="G70" s="25">
        <v>84.94</v>
      </c>
      <c r="H70" s="25">
        <v>0.69000000000000006</v>
      </c>
      <c r="I70" s="31"/>
      <c r="J70" s="31"/>
      <c r="K70" s="35"/>
    </row>
    <row r="71" spans="1:54" x14ac:dyDescent="0.3">
      <c r="C71" s="57"/>
      <c r="D71" s="54"/>
      <c r="E71" s="6"/>
      <c r="F71" s="19"/>
      <c r="G71" s="24"/>
      <c r="H71" s="24"/>
      <c r="I71" s="31"/>
      <c r="J71" s="31"/>
      <c r="K71" s="35"/>
    </row>
    <row r="72" spans="1:54" x14ac:dyDescent="0.3">
      <c r="C72" s="60" t="s">
        <v>203</v>
      </c>
      <c r="D72" s="55"/>
      <c r="E72" s="5"/>
      <c r="F72" s="20"/>
      <c r="G72" s="26">
        <v>12604.64</v>
      </c>
      <c r="H72" s="26">
        <v>100</v>
      </c>
      <c r="I72" s="32"/>
      <c r="J72" s="32"/>
      <c r="K72" s="36"/>
    </row>
    <row r="75" spans="1:54" x14ac:dyDescent="0.3">
      <c r="C75" s="1" t="s">
        <v>204</v>
      </c>
    </row>
    <row r="76" spans="1:54" x14ac:dyDescent="0.3">
      <c r="C76" s="37" t="s">
        <v>205</v>
      </c>
      <c r="D76" s="37"/>
      <c r="E76" s="37"/>
      <c r="F76" s="37"/>
      <c r="G76" s="37"/>
      <c r="H76" s="37"/>
      <c r="I76" s="37"/>
      <c r="J76" s="37"/>
      <c r="K76" s="37"/>
    </row>
    <row r="77" spans="1:54" x14ac:dyDescent="0.3">
      <c r="C77" s="2" t="s">
        <v>206</v>
      </c>
    </row>
    <row r="78" spans="1:54" x14ac:dyDescent="0.3">
      <c r="C78" s="2" t="s">
        <v>207</v>
      </c>
    </row>
    <row r="79" spans="1:54" ht="30" customHeight="1" x14ac:dyDescent="0.3">
      <c r="C79" s="88" t="s">
        <v>208</v>
      </c>
      <c r="D79" s="89"/>
      <c r="E79" s="89"/>
      <c r="F79" s="89"/>
      <c r="G79" s="89"/>
      <c r="H79" s="89"/>
      <c r="I79" s="89"/>
      <c r="J79" s="89"/>
      <c r="K79" s="89"/>
    </row>
    <row r="80" spans="1:54" x14ac:dyDescent="0.3">
      <c r="C80" s="2" t="s">
        <v>209</v>
      </c>
    </row>
    <row r="82" spans="3:5" x14ac:dyDescent="0.3">
      <c r="C82" s="1" t="s">
        <v>5306</v>
      </c>
      <c r="E82" s="86" t="s">
        <v>5307</v>
      </c>
    </row>
    <row r="83" spans="3:5" x14ac:dyDescent="0.3">
      <c r="E83" s="2" t="s">
        <v>5313</v>
      </c>
    </row>
  </sheetData>
  <mergeCells count="1">
    <mergeCell ref="C79:K79"/>
  </mergeCells>
  <hyperlinks>
    <hyperlink ref="J2" location="'Index'!A1" display="'Index'!A1" xr:uid="{50F25DBE-2197-4C9B-BEA1-0176B5F1DFA4}"/>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ADBCD-079B-49AD-ACC4-FC59FA7D9374}">
  <sheetPr codeName="Sheet1"/>
  <dimension ref="A1:IV92"/>
  <sheetViews>
    <sheetView showGridLines="0" zoomScale="90" zoomScaleNormal="90" workbookViewId="0">
      <pane ySplit="6" topLeftCell="A7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3567</v>
      </c>
      <c r="J2" s="38" t="s">
        <v>4904</v>
      </c>
    </row>
    <row r="3" spans="1:54" ht="16.2" x14ac:dyDescent="0.35">
      <c r="C3" s="1" t="s">
        <v>28</v>
      </c>
      <c r="D3" s="21" t="s">
        <v>3568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3569</v>
      </c>
      <c r="C26" s="57" t="s">
        <v>3570</v>
      </c>
      <c r="D26" s="54" t="s">
        <v>3571</v>
      </c>
      <c r="E26" s="6" t="s">
        <v>199</v>
      </c>
      <c r="F26" s="19">
        <v>5000000</v>
      </c>
      <c r="G26" s="24">
        <v>5059.84</v>
      </c>
      <c r="H26" s="24">
        <v>16.350000000000001</v>
      </c>
      <c r="I26" s="31">
        <v>5.8633508000000001</v>
      </c>
      <c r="J26" s="31"/>
      <c r="K26" s="35"/>
    </row>
    <row r="27" spans="1:11" x14ac:dyDescent="0.3">
      <c r="B27" s="8" t="s">
        <v>3572</v>
      </c>
      <c r="C27" s="57" t="s">
        <v>3573</v>
      </c>
      <c r="D27" s="54" t="s">
        <v>3574</v>
      </c>
      <c r="E27" s="6" t="s">
        <v>199</v>
      </c>
      <c r="F27" s="19">
        <v>3100000</v>
      </c>
      <c r="G27" s="24">
        <v>3141.83</v>
      </c>
      <c r="H27" s="24">
        <v>10.15</v>
      </c>
      <c r="I27" s="31">
        <v>5.8274910999999996</v>
      </c>
      <c r="J27" s="31"/>
      <c r="K27" s="35"/>
    </row>
    <row r="28" spans="1:11" x14ac:dyDescent="0.3">
      <c r="B28" s="8" t="s">
        <v>3575</v>
      </c>
      <c r="C28" s="57" t="s">
        <v>3576</v>
      </c>
      <c r="D28" s="54" t="s">
        <v>3577</v>
      </c>
      <c r="E28" s="6" t="s">
        <v>199</v>
      </c>
      <c r="F28" s="19">
        <v>2500000</v>
      </c>
      <c r="G28" s="24">
        <v>2534.5</v>
      </c>
      <c r="H28" s="24">
        <v>8.19</v>
      </c>
      <c r="I28" s="31">
        <v>5.8120911</v>
      </c>
      <c r="J28" s="31"/>
      <c r="K28" s="35"/>
    </row>
    <row r="29" spans="1:11" x14ac:dyDescent="0.3">
      <c r="B29" s="8" t="s">
        <v>3578</v>
      </c>
      <c r="C29" s="57" t="s">
        <v>3579</v>
      </c>
      <c r="D29" s="54" t="s">
        <v>3580</v>
      </c>
      <c r="E29" s="6" t="s">
        <v>199</v>
      </c>
      <c r="F29" s="19">
        <v>2500000</v>
      </c>
      <c r="G29" s="24">
        <v>2534.21</v>
      </c>
      <c r="H29" s="24">
        <v>8.19</v>
      </c>
      <c r="I29" s="31">
        <v>5.8481619</v>
      </c>
      <c r="J29" s="31"/>
      <c r="K29" s="35"/>
    </row>
    <row r="30" spans="1:11" x14ac:dyDescent="0.3">
      <c r="B30" s="8" t="s">
        <v>3581</v>
      </c>
      <c r="C30" s="57" t="s">
        <v>3582</v>
      </c>
      <c r="D30" s="54" t="s">
        <v>3583</v>
      </c>
      <c r="E30" s="6" t="s">
        <v>199</v>
      </c>
      <c r="F30" s="19">
        <v>2000000</v>
      </c>
      <c r="G30" s="24">
        <v>2026.64</v>
      </c>
      <c r="H30" s="24">
        <v>6.55</v>
      </c>
      <c r="I30" s="31">
        <v>5.8686090999999996</v>
      </c>
      <c r="J30" s="31"/>
      <c r="K30" s="35"/>
    </row>
    <row r="31" spans="1:11" x14ac:dyDescent="0.3">
      <c r="B31" s="8" t="s">
        <v>3558</v>
      </c>
      <c r="C31" s="57" t="s">
        <v>3559</v>
      </c>
      <c r="D31" s="54" t="s">
        <v>3560</v>
      </c>
      <c r="E31" s="6" t="s">
        <v>199</v>
      </c>
      <c r="F31" s="19">
        <v>1500000</v>
      </c>
      <c r="G31" s="24">
        <v>1520.24</v>
      </c>
      <c r="H31" s="24">
        <v>4.91</v>
      </c>
      <c r="I31" s="31">
        <v>5.8274910999999996</v>
      </c>
      <c r="J31" s="31"/>
      <c r="K31" s="35"/>
    </row>
    <row r="32" spans="1:11" x14ac:dyDescent="0.3">
      <c r="B32" s="8" t="s">
        <v>3584</v>
      </c>
      <c r="C32" s="57" t="s">
        <v>3585</v>
      </c>
      <c r="D32" s="54" t="s">
        <v>3586</v>
      </c>
      <c r="E32" s="6" t="s">
        <v>199</v>
      </c>
      <c r="F32" s="19">
        <v>500000</v>
      </c>
      <c r="G32" s="24">
        <v>506.14</v>
      </c>
      <c r="H32" s="24">
        <v>1.64</v>
      </c>
      <c r="I32" s="31">
        <v>5.8274910999999996</v>
      </c>
      <c r="J32" s="31"/>
      <c r="K32" s="35"/>
    </row>
    <row r="33" spans="1:11" x14ac:dyDescent="0.3">
      <c r="B33" s="8" t="s">
        <v>3587</v>
      </c>
      <c r="C33" s="57" t="s">
        <v>3588</v>
      </c>
      <c r="D33" s="54" t="s">
        <v>3589</v>
      </c>
      <c r="E33" s="6" t="s">
        <v>199</v>
      </c>
      <c r="F33" s="19">
        <v>411200</v>
      </c>
      <c r="G33" s="24">
        <v>412.62</v>
      </c>
      <c r="H33" s="24">
        <v>1.33</v>
      </c>
      <c r="I33" s="31">
        <v>5.8480486000000003</v>
      </c>
      <c r="J33" s="31"/>
      <c r="K33" s="35"/>
    </row>
    <row r="34" spans="1:11" x14ac:dyDescent="0.3">
      <c r="B34" s="8" t="s">
        <v>3543</v>
      </c>
      <c r="C34" s="57" t="s">
        <v>3544</v>
      </c>
      <c r="D34" s="54" t="s">
        <v>3545</v>
      </c>
      <c r="E34" s="6" t="s">
        <v>199</v>
      </c>
      <c r="F34" s="19">
        <v>400000</v>
      </c>
      <c r="G34" s="24">
        <v>401.55</v>
      </c>
      <c r="H34" s="24">
        <v>1.3</v>
      </c>
      <c r="I34" s="31">
        <v>5.7914911</v>
      </c>
      <c r="J34" s="31"/>
      <c r="K34" s="35"/>
    </row>
    <row r="35" spans="1:11" x14ac:dyDescent="0.3">
      <c r="B35" s="8" t="s">
        <v>3503</v>
      </c>
      <c r="C35" s="57" t="s">
        <v>3504</v>
      </c>
      <c r="D35" s="54" t="s">
        <v>3505</v>
      </c>
      <c r="E35" s="6" t="s">
        <v>199</v>
      </c>
      <c r="F35" s="19">
        <v>200000</v>
      </c>
      <c r="G35" s="24">
        <v>202.79</v>
      </c>
      <c r="H35" s="24">
        <v>0.66</v>
      </c>
      <c r="I35" s="31">
        <v>5.8600067999999998</v>
      </c>
      <c r="J35" s="31"/>
      <c r="K35" s="35"/>
    </row>
    <row r="36" spans="1:11" x14ac:dyDescent="0.3">
      <c r="B36" s="8" t="s">
        <v>3590</v>
      </c>
      <c r="C36" s="57" t="s">
        <v>3591</v>
      </c>
      <c r="D36" s="54" t="s">
        <v>3592</v>
      </c>
      <c r="E36" s="6" t="s">
        <v>199</v>
      </c>
      <c r="F36" s="19">
        <v>200000</v>
      </c>
      <c r="G36" s="24">
        <v>202.76</v>
      </c>
      <c r="H36" s="24">
        <v>0.66</v>
      </c>
      <c r="I36" s="31">
        <v>5.8172411000000004</v>
      </c>
      <c r="J36" s="31"/>
      <c r="K36" s="35"/>
    </row>
    <row r="37" spans="1:11" x14ac:dyDescent="0.3">
      <c r="C37" s="58" t="s">
        <v>185</v>
      </c>
      <c r="D37" s="54"/>
      <c r="E37" s="6"/>
      <c r="F37" s="19"/>
      <c r="G37" s="25">
        <v>18543.12</v>
      </c>
      <c r="H37" s="25">
        <v>59.93</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811</v>
      </c>
      <c r="C49" s="57" t="s">
        <v>812</v>
      </c>
      <c r="D49" s="54" t="s">
        <v>813</v>
      </c>
      <c r="E49" s="6" t="s">
        <v>199</v>
      </c>
      <c r="F49" s="19">
        <v>4035000</v>
      </c>
      <c r="G49" s="24">
        <v>3856.7</v>
      </c>
      <c r="H49" s="24">
        <v>12.46</v>
      </c>
      <c r="I49" s="31">
        <v>5.7503704999999998</v>
      </c>
      <c r="J49" s="31"/>
      <c r="K49" s="35"/>
    </row>
    <row r="50" spans="1:11" x14ac:dyDescent="0.3">
      <c r="B50" s="8" t="s">
        <v>3593</v>
      </c>
      <c r="C50" s="57" t="s">
        <v>3594</v>
      </c>
      <c r="D50" s="54" t="s">
        <v>3595</v>
      </c>
      <c r="E50" s="6" t="s">
        <v>199</v>
      </c>
      <c r="F50" s="19">
        <v>2500000</v>
      </c>
      <c r="G50" s="24">
        <v>2408.16</v>
      </c>
      <c r="H50" s="24">
        <v>7.78</v>
      </c>
      <c r="I50" s="31">
        <v>5.7503704999999998</v>
      </c>
      <c r="J50" s="31"/>
      <c r="K50" s="35"/>
    </row>
    <row r="51" spans="1:11" x14ac:dyDescent="0.3">
      <c r="B51" s="8" t="s">
        <v>3564</v>
      </c>
      <c r="C51" s="57" t="s">
        <v>3565</v>
      </c>
      <c r="D51" s="54" t="s">
        <v>3566</v>
      </c>
      <c r="E51" s="6" t="s">
        <v>199</v>
      </c>
      <c r="F51" s="19">
        <v>2100000</v>
      </c>
      <c r="G51" s="24">
        <v>1998.81</v>
      </c>
      <c r="H51" s="24">
        <v>6.46</v>
      </c>
      <c r="I51" s="31">
        <v>5.7503704999999998</v>
      </c>
      <c r="J51" s="31"/>
      <c r="K51" s="35"/>
    </row>
    <row r="52" spans="1:11" x14ac:dyDescent="0.3">
      <c r="B52" s="8" t="s">
        <v>3407</v>
      </c>
      <c r="C52" s="57" t="s">
        <v>3408</v>
      </c>
      <c r="D52" s="54" t="s">
        <v>3409</v>
      </c>
      <c r="E52" s="6" t="s">
        <v>199</v>
      </c>
      <c r="F52" s="19">
        <v>745000</v>
      </c>
      <c r="G52" s="24">
        <v>725.61</v>
      </c>
      <c r="H52" s="24">
        <v>2.34</v>
      </c>
      <c r="I52" s="31">
        <v>5.67</v>
      </c>
      <c r="J52" s="31"/>
      <c r="K52" s="35"/>
    </row>
    <row r="53" spans="1:11" x14ac:dyDescent="0.3">
      <c r="B53" s="8" t="s">
        <v>3462</v>
      </c>
      <c r="C53" s="57" t="s">
        <v>3463</v>
      </c>
      <c r="D53" s="54" t="s">
        <v>3464</v>
      </c>
      <c r="E53" s="6" t="s">
        <v>199</v>
      </c>
      <c r="F53" s="19">
        <v>675000</v>
      </c>
      <c r="G53" s="24">
        <v>651.52</v>
      </c>
      <c r="H53" s="24">
        <v>2.11</v>
      </c>
      <c r="I53" s="31">
        <v>5.7503704999999998</v>
      </c>
      <c r="J53" s="31"/>
      <c r="K53" s="35"/>
    </row>
    <row r="54" spans="1:11" x14ac:dyDescent="0.3">
      <c r="B54" s="8" t="s">
        <v>3453</v>
      </c>
      <c r="C54" s="57" t="s">
        <v>3454</v>
      </c>
      <c r="D54" s="54" t="s">
        <v>3455</v>
      </c>
      <c r="E54" s="6" t="s">
        <v>199</v>
      </c>
      <c r="F54" s="19">
        <v>650000</v>
      </c>
      <c r="G54" s="24">
        <v>627.78</v>
      </c>
      <c r="H54" s="24">
        <v>2.0299999999999998</v>
      </c>
      <c r="I54" s="31">
        <v>5.7503704999999998</v>
      </c>
      <c r="J54" s="31"/>
      <c r="K54" s="35"/>
    </row>
    <row r="55" spans="1:11" x14ac:dyDescent="0.3">
      <c r="B55" s="8" t="s">
        <v>3468</v>
      </c>
      <c r="C55" s="57" t="s">
        <v>3469</v>
      </c>
      <c r="D55" s="54" t="s">
        <v>3470</v>
      </c>
      <c r="E55" s="6" t="s">
        <v>199</v>
      </c>
      <c r="F55" s="19">
        <v>400500</v>
      </c>
      <c r="G55" s="24">
        <v>386.69</v>
      </c>
      <c r="H55" s="24">
        <v>1.25</v>
      </c>
      <c r="I55" s="31">
        <v>5.7503704999999998</v>
      </c>
      <c r="J55" s="31"/>
      <c r="K55" s="35"/>
    </row>
    <row r="56" spans="1:11" x14ac:dyDescent="0.3">
      <c r="B56" s="8" t="s">
        <v>1900</v>
      </c>
      <c r="C56" s="57" t="s">
        <v>1901</v>
      </c>
      <c r="D56" s="54" t="s">
        <v>1902</v>
      </c>
      <c r="E56" s="6" t="s">
        <v>199</v>
      </c>
      <c r="F56" s="19">
        <v>375000</v>
      </c>
      <c r="G56" s="24">
        <v>362.35</v>
      </c>
      <c r="H56" s="24">
        <v>1.17</v>
      </c>
      <c r="I56" s="31">
        <v>5.7503704999999998</v>
      </c>
      <c r="J56" s="31"/>
      <c r="K56" s="35"/>
    </row>
    <row r="57" spans="1:11" x14ac:dyDescent="0.3">
      <c r="B57" s="8" t="s">
        <v>3596</v>
      </c>
      <c r="C57" s="57" t="s">
        <v>3597</v>
      </c>
      <c r="D57" s="54" t="s">
        <v>3598</v>
      </c>
      <c r="E57" s="6" t="s">
        <v>199</v>
      </c>
      <c r="F57" s="19">
        <v>275000</v>
      </c>
      <c r="G57" s="24">
        <v>261.91000000000003</v>
      </c>
      <c r="H57" s="24">
        <v>0.85</v>
      </c>
      <c r="I57" s="31">
        <v>5.7503704999999998</v>
      </c>
      <c r="J57" s="31"/>
      <c r="K57" s="35"/>
    </row>
    <row r="58" spans="1:11" x14ac:dyDescent="0.3">
      <c r="B58" s="8" t="s">
        <v>3599</v>
      </c>
      <c r="C58" s="57" t="s">
        <v>3600</v>
      </c>
      <c r="D58" s="54" t="s">
        <v>3601</v>
      </c>
      <c r="E58" s="6" t="s">
        <v>199</v>
      </c>
      <c r="F58" s="19">
        <v>200000</v>
      </c>
      <c r="G58" s="24">
        <v>190.57</v>
      </c>
      <c r="H58" s="24">
        <v>0.62</v>
      </c>
      <c r="I58" s="31">
        <v>5.7503704999999998</v>
      </c>
      <c r="J58" s="31"/>
      <c r="K58" s="35"/>
    </row>
    <row r="59" spans="1:11" x14ac:dyDescent="0.3">
      <c r="C59" s="58" t="s">
        <v>185</v>
      </c>
      <c r="D59" s="54"/>
      <c r="E59" s="6"/>
      <c r="F59" s="19"/>
      <c r="G59" s="25">
        <v>11470.1</v>
      </c>
      <c r="H59" s="25">
        <v>37.07</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200</v>
      </c>
      <c r="C73" s="57" t="s">
        <v>201</v>
      </c>
      <c r="D73" s="54"/>
      <c r="E73" s="6"/>
      <c r="F73" s="19"/>
      <c r="G73" s="24">
        <v>701.64</v>
      </c>
      <c r="H73" s="24">
        <v>2.27</v>
      </c>
      <c r="I73" s="31"/>
      <c r="J73" s="31"/>
      <c r="K73" s="35"/>
    </row>
    <row r="74" spans="1:54" x14ac:dyDescent="0.3">
      <c r="C74" s="58" t="s">
        <v>185</v>
      </c>
      <c r="D74" s="54"/>
      <c r="E74" s="6"/>
      <c r="F74" s="19"/>
      <c r="G74" s="25">
        <v>701.64</v>
      </c>
      <c r="H74" s="25">
        <v>2.27</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5160</v>
      </c>
      <c r="D77" s="54"/>
      <c r="E77" s="6"/>
      <c r="F77" s="19"/>
      <c r="G77" s="24" t="s">
        <v>2</v>
      </c>
      <c r="H77" s="24" t="s">
        <v>2</v>
      </c>
      <c r="I77" s="31"/>
      <c r="J77" s="31"/>
      <c r="K77" s="35"/>
      <c r="L77" s="3"/>
      <c r="AI77" s="3"/>
      <c r="AV77" s="3"/>
      <c r="AX77" s="3"/>
      <c r="BB77" s="3"/>
    </row>
    <row r="78" spans="1:54" x14ac:dyDescent="0.3">
      <c r="B78" s="8"/>
      <c r="C78" s="57" t="s">
        <v>202</v>
      </c>
      <c r="D78" s="54"/>
      <c r="E78" s="6"/>
      <c r="F78" s="19"/>
      <c r="G78" s="24">
        <v>230.55</v>
      </c>
      <c r="H78" s="24">
        <v>0.73</v>
      </c>
      <c r="I78" s="31"/>
      <c r="J78" s="31"/>
      <c r="K78" s="35"/>
    </row>
    <row r="79" spans="1:54" x14ac:dyDescent="0.3">
      <c r="C79" s="58" t="s">
        <v>185</v>
      </c>
      <c r="D79" s="54"/>
      <c r="E79" s="6"/>
      <c r="F79" s="19"/>
      <c r="G79" s="25">
        <v>230.55</v>
      </c>
      <c r="H79" s="25">
        <v>0.73</v>
      </c>
      <c r="I79" s="31"/>
      <c r="J79" s="31"/>
      <c r="K79" s="35"/>
    </row>
    <row r="80" spans="1:54" x14ac:dyDescent="0.3">
      <c r="C80" s="57"/>
      <c r="D80" s="54"/>
      <c r="E80" s="6"/>
      <c r="F80" s="19"/>
      <c r="G80" s="24"/>
      <c r="H80" s="24"/>
      <c r="I80" s="31"/>
      <c r="J80" s="31"/>
      <c r="K80" s="35"/>
    </row>
    <row r="81" spans="3:11" x14ac:dyDescent="0.3">
      <c r="C81" s="60" t="s">
        <v>203</v>
      </c>
      <c r="D81" s="55"/>
      <c r="E81" s="5"/>
      <c r="F81" s="20"/>
      <c r="G81" s="26">
        <v>30945.41</v>
      </c>
      <c r="H81" s="26">
        <v>100</v>
      </c>
      <c r="I81" s="32"/>
      <c r="J81" s="32"/>
      <c r="K81" s="36"/>
    </row>
    <row r="84" spans="3:11" x14ac:dyDescent="0.3">
      <c r="C84" s="1" t="s">
        <v>204</v>
      </c>
    </row>
    <row r="85" spans="3:11" x14ac:dyDescent="0.3">
      <c r="C85" s="37" t="s">
        <v>205</v>
      </c>
      <c r="D85" s="37"/>
      <c r="E85" s="37"/>
      <c r="F85" s="37"/>
      <c r="G85" s="37"/>
      <c r="H85" s="37"/>
      <c r="I85" s="37"/>
      <c r="J85" s="37"/>
      <c r="K85" s="37"/>
    </row>
    <row r="86" spans="3:11" x14ac:dyDescent="0.3">
      <c r="C86" s="2" t="s">
        <v>206</v>
      </c>
    </row>
    <row r="87" spans="3:11" x14ac:dyDescent="0.3">
      <c r="C87" s="2" t="s">
        <v>207</v>
      </c>
    </row>
    <row r="88" spans="3:11" ht="30" customHeight="1" x14ac:dyDescent="0.3">
      <c r="C88" s="88" t="s">
        <v>208</v>
      </c>
      <c r="D88" s="89"/>
      <c r="E88" s="89"/>
      <c r="F88" s="89"/>
      <c r="G88" s="89"/>
      <c r="H88" s="89"/>
      <c r="I88" s="89"/>
      <c r="J88" s="89"/>
      <c r="K88" s="89"/>
    </row>
    <row r="89" spans="3:11" x14ac:dyDescent="0.3">
      <c r="C89" s="2" t="s">
        <v>209</v>
      </c>
    </row>
    <row r="91" spans="3:11" x14ac:dyDescent="0.3">
      <c r="C91" s="1" t="s">
        <v>5306</v>
      </c>
      <c r="E91" s="86" t="s">
        <v>5307</v>
      </c>
    </row>
    <row r="92" spans="3:11" x14ac:dyDescent="0.3">
      <c r="E92" s="2" t="s">
        <v>5313</v>
      </c>
    </row>
  </sheetData>
  <mergeCells count="1">
    <mergeCell ref="C88:K88"/>
  </mergeCells>
  <hyperlinks>
    <hyperlink ref="J2" location="'Index'!A1" display="'Index'!A1" xr:uid="{C027FEF6-F66C-46F1-BD53-0E71E4C73EDB}"/>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50E0-5B41-4AD2-9422-AC4C19F7ADBE}">
  <sheetPr codeName="Sheet1"/>
  <dimension ref="A1:IV85"/>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3602</v>
      </c>
      <c r="J2" s="38" t="s">
        <v>4904</v>
      </c>
    </row>
    <row r="3" spans="1:54" ht="16.2" x14ac:dyDescent="0.35">
      <c r="C3" s="1" t="s">
        <v>28</v>
      </c>
      <c r="D3" s="21" t="s">
        <v>3603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2711</v>
      </c>
      <c r="C26" s="57" t="s">
        <v>2712</v>
      </c>
      <c r="D26" s="54" t="s">
        <v>2713</v>
      </c>
      <c r="E26" s="6" t="s">
        <v>199</v>
      </c>
      <c r="F26" s="19">
        <v>5000000</v>
      </c>
      <c r="G26" s="24">
        <v>5124.72</v>
      </c>
      <c r="H26" s="24">
        <v>36.090000000000003</v>
      </c>
      <c r="I26" s="31">
        <v>5.8532411</v>
      </c>
      <c r="J26" s="31"/>
      <c r="K26" s="35"/>
    </row>
    <row r="27" spans="1:11" x14ac:dyDescent="0.3">
      <c r="B27" s="8" t="s">
        <v>3503</v>
      </c>
      <c r="C27" s="57" t="s">
        <v>3504</v>
      </c>
      <c r="D27" s="54" t="s">
        <v>3505</v>
      </c>
      <c r="E27" s="6" t="s">
        <v>199</v>
      </c>
      <c r="F27" s="19">
        <v>3800000</v>
      </c>
      <c r="G27" s="24">
        <v>3853.05</v>
      </c>
      <c r="H27" s="24">
        <v>27.13</v>
      </c>
      <c r="I27" s="31">
        <v>5.8600067999999998</v>
      </c>
      <c r="J27" s="31"/>
      <c r="K27" s="35"/>
    </row>
    <row r="28" spans="1:11" x14ac:dyDescent="0.3">
      <c r="B28" s="8" t="s">
        <v>3604</v>
      </c>
      <c r="C28" s="57" t="s">
        <v>3605</v>
      </c>
      <c r="D28" s="54" t="s">
        <v>3606</v>
      </c>
      <c r="E28" s="6" t="s">
        <v>199</v>
      </c>
      <c r="F28" s="19">
        <v>500000</v>
      </c>
      <c r="G28" s="24">
        <v>506.06</v>
      </c>
      <c r="H28" s="24">
        <v>3.56</v>
      </c>
      <c r="I28" s="31">
        <v>5.8754568000000003</v>
      </c>
      <c r="J28" s="31"/>
      <c r="K28" s="35"/>
    </row>
    <row r="29" spans="1:11" x14ac:dyDescent="0.3">
      <c r="B29" s="8" t="s">
        <v>3543</v>
      </c>
      <c r="C29" s="57" t="s">
        <v>3544</v>
      </c>
      <c r="D29" s="54" t="s">
        <v>3545</v>
      </c>
      <c r="E29" s="6" t="s">
        <v>199</v>
      </c>
      <c r="F29" s="19">
        <v>225000</v>
      </c>
      <c r="G29" s="24">
        <v>225.87</v>
      </c>
      <c r="H29" s="24">
        <v>1.59</v>
      </c>
      <c r="I29" s="31">
        <v>5.7914911</v>
      </c>
      <c r="J29" s="31"/>
      <c r="K29" s="35"/>
    </row>
    <row r="30" spans="1:11" x14ac:dyDescent="0.3">
      <c r="B30" s="8" t="s">
        <v>3607</v>
      </c>
      <c r="C30" s="57" t="s">
        <v>3608</v>
      </c>
      <c r="D30" s="54" t="s">
        <v>3609</v>
      </c>
      <c r="E30" s="6" t="s">
        <v>199</v>
      </c>
      <c r="F30" s="19">
        <v>200000</v>
      </c>
      <c r="G30" s="24">
        <v>202.7</v>
      </c>
      <c r="H30" s="24">
        <v>1.43</v>
      </c>
      <c r="I30" s="31">
        <v>5.8600067999999998</v>
      </c>
      <c r="J30" s="31"/>
      <c r="K30" s="35"/>
    </row>
    <row r="31" spans="1:11" x14ac:dyDescent="0.3">
      <c r="C31" s="58" t="s">
        <v>185</v>
      </c>
      <c r="D31" s="54"/>
      <c r="E31" s="6"/>
      <c r="F31" s="19"/>
      <c r="G31" s="25">
        <v>9912.4</v>
      </c>
      <c r="H31" s="25">
        <v>69.8</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3564</v>
      </c>
      <c r="C43" s="57" t="s">
        <v>3565</v>
      </c>
      <c r="D43" s="54" t="s">
        <v>3566</v>
      </c>
      <c r="E43" s="6" t="s">
        <v>199</v>
      </c>
      <c r="F43" s="19">
        <v>1561000</v>
      </c>
      <c r="G43" s="24">
        <v>1485.78</v>
      </c>
      <c r="H43" s="24">
        <v>10.46</v>
      </c>
      <c r="I43" s="31">
        <v>5.7503704999999998</v>
      </c>
      <c r="J43" s="31"/>
      <c r="K43" s="35"/>
    </row>
    <row r="44" spans="1:11" x14ac:dyDescent="0.3">
      <c r="B44" s="8" t="s">
        <v>3468</v>
      </c>
      <c r="C44" s="57" t="s">
        <v>3469</v>
      </c>
      <c r="D44" s="54" t="s">
        <v>3470</v>
      </c>
      <c r="E44" s="6" t="s">
        <v>199</v>
      </c>
      <c r="F44" s="19">
        <v>600000</v>
      </c>
      <c r="G44" s="24">
        <v>579.30999999999995</v>
      </c>
      <c r="H44" s="24">
        <v>4.08</v>
      </c>
      <c r="I44" s="31">
        <v>5.7503704999999998</v>
      </c>
      <c r="J44" s="31"/>
      <c r="K44" s="35"/>
    </row>
    <row r="45" spans="1:11" x14ac:dyDescent="0.3">
      <c r="B45" s="8" t="s">
        <v>811</v>
      </c>
      <c r="C45" s="57" t="s">
        <v>812</v>
      </c>
      <c r="D45" s="54" t="s">
        <v>813</v>
      </c>
      <c r="E45" s="6" t="s">
        <v>199</v>
      </c>
      <c r="F45" s="19">
        <v>470000</v>
      </c>
      <c r="G45" s="24">
        <v>449.23</v>
      </c>
      <c r="H45" s="24">
        <v>3.16</v>
      </c>
      <c r="I45" s="31">
        <v>5.7503704999999998</v>
      </c>
      <c r="J45" s="31"/>
      <c r="K45" s="35"/>
    </row>
    <row r="46" spans="1:11" x14ac:dyDescent="0.3">
      <c r="B46" s="8" t="s">
        <v>3407</v>
      </c>
      <c r="C46" s="57" t="s">
        <v>3408</v>
      </c>
      <c r="D46" s="54" t="s">
        <v>3409</v>
      </c>
      <c r="E46" s="6" t="s">
        <v>199</v>
      </c>
      <c r="F46" s="19">
        <v>316000</v>
      </c>
      <c r="G46" s="24">
        <v>307.77999999999997</v>
      </c>
      <c r="H46" s="24">
        <v>2.17</v>
      </c>
      <c r="I46" s="31">
        <v>5.67</v>
      </c>
      <c r="J46" s="31"/>
      <c r="K46" s="35"/>
    </row>
    <row r="47" spans="1:11" x14ac:dyDescent="0.3">
      <c r="B47" s="8" t="s">
        <v>1900</v>
      </c>
      <c r="C47" s="57" t="s">
        <v>1901</v>
      </c>
      <c r="D47" s="54" t="s">
        <v>1902</v>
      </c>
      <c r="E47" s="6" t="s">
        <v>199</v>
      </c>
      <c r="F47" s="19">
        <v>292000</v>
      </c>
      <c r="G47" s="24">
        <v>282.14999999999998</v>
      </c>
      <c r="H47" s="24">
        <v>1.99</v>
      </c>
      <c r="I47" s="31">
        <v>5.7503704999999998</v>
      </c>
      <c r="J47" s="31"/>
      <c r="K47" s="35"/>
    </row>
    <row r="48" spans="1:11" x14ac:dyDescent="0.3">
      <c r="B48" s="8" t="s">
        <v>3453</v>
      </c>
      <c r="C48" s="57" t="s">
        <v>3454</v>
      </c>
      <c r="D48" s="54" t="s">
        <v>3455</v>
      </c>
      <c r="E48" s="6" t="s">
        <v>199</v>
      </c>
      <c r="F48" s="19">
        <v>200000</v>
      </c>
      <c r="G48" s="24">
        <v>193.16</v>
      </c>
      <c r="H48" s="24">
        <v>1.36</v>
      </c>
      <c r="I48" s="31">
        <v>5.7503704999999998</v>
      </c>
      <c r="J48" s="31"/>
      <c r="K48" s="35"/>
    </row>
    <row r="49" spans="1:11" x14ac:dyDescent="0.3">
      <c r="B49" s="8" t="s">
        <v>3462</v>
      </c>
      <c r="C49" s="57" t="s">
        <v>3463</v>
      </c>
      <c r="D49" s="54" t="s">
        <v>3464</v>
      </c>
      <c r="E49" s="6" t="s">
        <v>199</v>
      </c>
      <c r="F49" s="19">
        <v>200000</v>
      </c>
      <c r="G49" s="24">
        <v>193.04</v>
      </c>
      <c r="H49" s="24">
        <v>1.36</v>
      </c>
      <c r="I49" s="31">
        <v>5.7503704999999998</v>
      </c>
      <c r="J49" s="31"/>
      <c r="K49" s="35"/>
    </row>
    <row r="50" spans="1:11" x14ac:dyDescent="0.3">
      <c r="B50" s="8" t="s">
        <v>3596</v>
      </c>
      <c r="C50" s="57" t="s">
        <v>3597</v>
      </c>
      <c r="D50" s="54" t="s">
        <v>3598</v>
      </c>
      <c r="E50" s="6" t="s">
        <v>199</v>
      </c>
      <c r="F50" s="19">
        <v>130000</v>
      </c>
      <c r="G50" s="24">
        <v>123.81</v>
      </c>
      <c r="H50" s="24">
        <v>0.87</v>
      </c>
      <c r="I50" s="31">
        <v>5.7503704999999998</v>
      </c>
      <c r="J50" s="31"/>
      <c r="K50" s="35"/>
    </row>
    <row r="51" spans="1:11" x14ac:dyDescent="0.3">
      <c r="B51" s="8" t="s">
        <v>3413</v>
      </c>
      <c r="C51" s="57" t="s">
        <v>3414</v>
      </c>
      <c r="D51" s="54" t="s">
        <v>3415</v>
      </c>
      <c r="E51" s="6" t="s">
        <v>199</v>
      </c>
      <c r="F51" s="19">
        <v>100000</v>
      </c>
      <c r="G51" s="24">
        <v>98.29</v>
      </c>
      <c r="H51" s="24">
        <v>0.69</v>
      </c>
      <c r="I51" s="31">
        <v>5.6125499999999997</v>
      </c>
      <c r="J51" s="31"/>
      <c r="K51" s="35"/>
    </row>
    <row r="52" spans="1:11" x14ac:dyDescent="0.3">
      <c r="C52" s="58" t="s">
        <v>185</v>
      </c>
      <c r="D52" s="54"/>
      <c r="E52" s="6"/>
      <c r="F52" s="19"/>
      <c r="G52" s="25">
        <v>3712.55</v>
      </c>
      <c r="H52" s="25">
        <v>26.14</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200</v>
      </c>
      <c r="C66" s="57" t="s">
        <v>201</v>
      </c>
      <c r="D66" s="54"/>
      <c r="E66" s="6"/>
      <c r="F66" s="19"/>
      <c r="G66" s="24">
        <v>403.21</v>
      </c>
      <c r="H66" s="24">
        <v>2.84</v>
      </c>
      <c r="I66" s="31"/>
      <c r="J66" s="31"/>
      <c r="K66" s="35"/>
    </row>
    <row r="67" spans="1:54" x14ac:dyDescent="0.3">
      <c r="C67" s="58" t="s">
        <v>185</v>
      </c>
      <c r="D67" s="54"/>
      <c r="E67" s="6"/>
      <c r="F67" s="19"/>
      <c r="G67" s="25">
        <v>403.21</v>
      </c>
      <c r="H67" s="25">
        <v>2.84</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5160</v>
      </c>
      <c r="D70" s="54"/>
      <c r="E70" s="6"/>
      <c r="F70" s="19"/>
      <c r="G70" s="24" t="s">
        <v>2</v>
      </c>
      <c r="H70" s="24" t="s">
        <v>2</v>
      </c>
      <c r="I70" s="31"/>
      <c r="J70" s="31"/>
      <c r="K70" s="35"/>
      <c r="L70" s="3"/>
      <c r="AI70" s="3"/>
      <c r="AV70" s="3"/>
      <c r="AX70" s="3"/>
      <c r="BB70" s="3"/>
    </row>
    <row r="71" spans="1:54" x14ac:dyDescent="0.3">
      <c r="B71" s="8"/>
      <c r="C71" s="57" t="s">
        <v>202</v>
      </c>
      <c r="D71" s="54"/>
      <c r="E71" s="6"/>
      <c r="F71" s="19"/>
      <c r="G71" s="24">
        <v>172.31</v>
      </c>
      <c r="H71" s="24">
        <v>1.22</v>
      </c>
      <c r="I71" s="31"/>
      <c r="J71" s="31"/>
      <c r="K71" s="35"/>
    </row>
    <row r="72" spans="1:54" x14ac:dyDescent="0.3">
      <c r="C72" s="58" t="s">
        <v>185</v>
      </c>
      <c r="D72" s="54"/>
      <c r="E72" s="6"/>
      <c r="F72" s="19"/>
      <c r="G72" s="25">
        <v>172.31</v>
      </c>
      <c r="H72" s="25">
        <v>1.22</v>
      </c>
      <c r="I72" s="31"/>
      <c r="J72" s="31"/>
      <c r="K72" s="35"/>
    </row>
    <row r="73" spans="1:54" x14ac:dyDescent="0.3">
      <c r="C73" s="57"/>
      <c r="D73" s="54"/>
      <c r="E73" s="6"/>
      <c r="F73" s="19"/>
      <c r="G73" s="24"/>
      <c r="H73" s="24"/>
      <c r="I73" s="31"/>
      <c r="J73" s="31"/>
      <c r="K73" s="35"/>
    </row>
    <row r="74" spans="1:54" x14ac:dyDescent="0.3">
      <c r="C74" s="60" t="s">
        <v>203</v>
      </c>
      <c r="D74" s="55"/>
      <c r="E74" s="5"/>
      <c r="F74" s="20"/>
      <c r="G74" s="26">
        <v>14200.47</v>
      </c>
      <c r="H74" s="26">
        <v>100</v>
      </c>
      <c r="I74" s="32"/>
      <c r="J74" s="32"/>
      <c r="K74" s="36"/>
    </row>
    <row r="77" spans="1:54" x14ac:dyDescent="0.3">
      <c r="C77" s="1" t="s">
        <v>204</v>
      </c>
    </row>
    <row r="78" spans="1:54" x14ac:dyDescent="0.3">
      <c r="C78" s="37" t="s">
        <v>205</v>
      </c>
      <c r="D78" s="37"/>
      <c r="E78" s="37"/>
      <c r="F78" s="37"/>
      <c r="G78" s="37"/>
      <c r="H78" s="37"/>
      <c r="I78" s="37"/>
      <c r="J78" s="37"/>
      <c r="K78" s="37"/>
    </row>
    <row r="79" spans="1:54" x14ac:dyDescent="0.3">
      <c r="C79" s="2" t="s">
        <v>206</v>
      </c>
    </row>
    <row r="80" spans="1:54" x14ac:dyDescent="0.3">
      <c r="C80" s="2" t="s">
        <v>207</v>
      </c>
    </row>
    <row r="81" spans="3:11" ht="30" customHeight="1" x14ac:dyDescent="0.3">
      <c r="C81" s="88" t="s">
        <v>208</v>
      </c>
      <c r="D81" s="89"/>
      <c r="E81" s="89"/>
      <c r="F81" s="89"/>
      <c r="G81" s="89"/>
      <c r="H81" s="89"/>
      <c r="I81" s="89"/>
      <c r="J81" s="89"/>
      <c r="K81" s="89"/>
    </row>
    <row r="82" spans="3:11" x14ac:dyDescent="0.3">
      <c r="C82" s="2" t="s">
        <v>209</v>
      </c>
    </row>
    <row r="84" spans="3:11" x14ac:dyDescent="0.3">
      <c r="C84" s="1" t="s">
        <v>5306</v>
      </c>
      <c r="E84" s="86" t="s">
        <v>5307</v>
      </c>
    </row>
    <row r="85" spans="3:11" x14ac:dyDescent="0.3">
      <c r="E85" s="2" t="s">
        <v>5313</v>
      </c>
    </row>
  </sheetData>
  <mergeCells count="1">
    <mergeCell ref="C81:K81"/>
  </mergeCells>
  <hyperlinks>
    <hyperlink ref="J2" location="'Index'!A1" display="'Index'!A1" xr:uid="{C1A46F9A-CA8D-4511-933E-4A1C04E0D3BA}"/>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A8C8-B71C-44BE-BA1E-C28FD5E47205}">
  <sheetPr codeName="Sheet1"/>
  <dimension ref="A1:IV91"/>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3610</v>
      </c>
      <c r="J2" s="38" t="s">
        <v>4904</v>
      </c>
    </row>
    <row r="3" spans="1:54" ht="16.2" x14ac:dyDescent="0.35">
      <c r="C3" s="1" t="s">
        <v>28</v>
      </c>
      <c r="D3" s="21" t="s">
        <v>3611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3612</v>
      </c>
      <c r="C26" s="57" t="s">
        <v>3613</v>
      </c>
      <c r="D26" s="54" t="s">
        <v>3614</v>
      </c>
      <c r="E26" s="6" t="s">
        <v>199</v>
      </c>
      <c r="F26" s="19">
        <v>13000000</v>
      </c>
      <c r="G26" s="24">
        <v>13173.71</v>
      </c>
      <c r="H26" s="24">
        <v>41.13</v>
      </c>
      <c r="I26" s="31">
        <v>5.8635618999999997</v>
      </c>
      <c r="J26" s="31"/>
      <c r="K26" s="35"/>
    </row>
    <row r="27" spans="1:11" x14ac:dyDescent="0.3">
      <c r="B27" s="8" t="s">
        <v>3615</v>
      </c>
      <c r="C27" s="57" t="s">
        <v>3616</v>
      </c>
      <c r="D27" s="54" t="s">
        <v>3617</v>
      </c>
      <c r="E27" s="6" t="s">
        <v>199</v>
      </c>
      <c r="F27" s="19">
        <v>4000000</v>
      </c>
      <c r="G27" s="24">
        <v>4054.02</v>
      </c>
      <c r="H27" s="24">
        <v>12.66</v>
      </c>
      <c r="I27" s="31">
        <v>5.9041674000000004</v>
      </c>
      <c r="J27" s="31"/>
      <c r="K27" s="35"/>
    </row>
    <row r="28" spans="1:11" x14ac:dyDescent="0.3">
      <c r="B28" s="8" t="s">
        <v>3618</v>
      </c>
      <c r="C28" s="57" t="s">
        <v>3619</v>
      </c>
      <c r="D28" s="54" t="s">
        <v>3620</v>
      </c>
      <c r="E28" s="6" t="s">
        <v>199</v>
      </c>
      <c r="F28" s="19">
        <v>2500000</v>
      </c>
      <c r="G28" s="24">
        <v>2531</v>
      </c>
      <c r="H28" s="24">
        <v>7.9</v>
      </c>
      <c r="I28" s="31">
        <v>5.8686037000000004</v>
      </c>
      <c r="J28" s="31"/>
      <c r="K28" s="35"/>
    </row>
    <row r="29" spans="1:11" x14ac:dyDescent="0.3">
      <c r="B29" s="8" t="s">
        <v>3621</v>
      </c>
      <c r="C29" s="57" t="s">
        <v>3622</v>
      </c>
      <c r="D29" s="54" t="s">
        <v>3623</v>
      </c>
      <c r="E29" s="6" t="s">
        <v>199</v>
      </c>
      <c r="F29" s="19">
        <v>1068700</v>
      </c>
      <c r="G29" s="24">
        <v>1083.54</v>
      </c>
      <c r="H29" s="24">
        <v>3.38</v>
      </c>
      <c r="I29" s="31">
        <v>5.8428766999999997</v>
      </c>
      <c r="J29" s="31"/>
      <c r="K29" s="35"/>
    </row>
    <row r="30" spans="1:11" x14ac:dyDescent="0.3">
      <c r="B30" s="8" t="s">
        <v>3624</v>
      </c>
      <c r="C30" s="57" t="s">
        <v>3625</v>
      </c>
      <c r="D30" s="54" t="s">
        <v>3626</v>
      </c>
      <c r="E30" s="6" t="s">
        <v>199</v>
      </c>
      <c r="F30" s="19">
        <v>1000000</v>
      </c>
      <c r="G30" s="24">
        <v>1012.53</v>
      </c>
      <c r="H30" s="24">
        <v>3.16</v>
      </c>
      <c r="I30" s="31">
        <v>5.8742220999999999</v>
      </c>
      <c r="J30" s="31"/>
      <c r="K30" s="35"/>
    </row>
    <row r="31" spans="1:11" x14ac:dyDescent="0.3">
      <c r="B31" s="8" t="s">
        <v>3627</v>
      </c>
      <c r="C31" s="57" t="s">
        <v>3628</v>
      </c>
      <c r="D31" s="54" t="s">
        <v>3629</v>
      </c>
      <c r="E31" s="6" t="s">
        <v>199</v>
      </c>
      <c r="F31" s="19">
        <v>500000</v>
      </c>
      <c r="G31" s="24">
        <v>506.31</v>
      </c>
      <c r="H31" s="24">
        <v>1.58</v>
      </c>
      <c r="I31" s="31">
        <v>5.8428766999999997</v>
      </c>
      <c r="J31" s="31"/>
      <c r="K31" s="35"/>
    </row>
    <row r="32" spans="1:11" x14ac:dyDescent="0.3">
      <c r="B32" s="8" t="s">
        <v>3543</v>
      </c>
      <c r="C32" s="57" t="s">
        <v>3544</v>
      </c>
      <c r="D32" s="54" t="s">
        <v>3545</v>
      </c>
      <c r="E32" s="6" t="s">
        <v>199</v>
      </c>
      <c r="F32" s="19">
        <v>450000</v>
      </c>
      <c r="G32" s="24">
        <v>451.74</v>
      </c>
      <c r="H32" s="24">
        <v>1.41</v>
      </c>
      <c r="I32" s="31">
        <v>5.7914911</v>
      </c>
      <c r="J32" s="31"/>
      <c r="K32" s="35"/>
    </row>
    <row r="33" spans="1:11" x14ac:dyDescent="0.3">
      <c r="B33" s="8" t="s">
        <v>3630</v>
      </c>
      <c r="C33" s="57" t="s">
        <v>3631</v>
      </c>
      <c r="D33" s="54" t="s">
        <v>3632</v>
      </c>
      <c r="E33" s="6" t="s">
        <v>199</v>
      </c>
      <c r="F33" s="19">
        <v>294200</v>
      </c>
      <c r="G33" s="24">
        <v>298.18</v>
      </c>
      <c r="H33" s="24">
        <v>0.93</v>
      </c>
      <c r="I33" s="31">
        <v>5.9026236000000001</v>
      </c>
      <c r="J33" s="31"/>
      <c r="K33" s="35"/>
    </row>
    <row r="34" spans="1:11" x14ac:dyDescent="0.3">
      <c r="B34" s="8" t="s">
        <v>3633</v>
      </c>
      <c r="C34" s="57" t="s">
        <v>3634</v>
      </c>
      <c r="D34" s="54" t="s">
        <v>3635</v>
      </c>
      <c r="E34" s="6" t="s">
        <v>199</v>
      </c>
      <c r="F34" s="19">
        <v>260000</v>
      </c>
      <c r="G34" s="24">
        <v>263.26</v>
      </c>
      <c r="H34" s="24">
        <v>0.82</v>
      </c>
      <c r="I34" s="31">
        <v>5.8428766999999997</v>
      </c>
      <c r="J34" s="31"/>
      <c r="K34" s="35"/>
    </row>
    <row r="35" spans="1:11" x14ac:dyDescent="0.3">
      <c r="C35" s="58" t="s">
        <v>185</v>
      </c>
      <c r="D35" s="54"/>
      <c r="E35" s="6"/>
      <c r="F35" s="19"/>
      <c r="G35" s="25">
        <v>23374.29</v>
      </c>
      <c r="H35" s="25">
        <v>72.97</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1900</v>
      </c>
      <c r="C47" s="57" t="s">
        <v>1901</v>
      </c>
      <c r="D47" s="54" t="s">
        <v>1902</v>
      </c>
      <c r="E47" s="6" t="s">
        <v>199</v>
      </c>
      <c r="F47" s="19">
        <v>2233000</v>
      </c>
      <c r="G47" s="24">
        <v>2157.66</v>
      </c>
      <c r="H47" s="24">
        <v>6.74</v>
      </c>
      <c r="I47" s="31">
        <v>5.7503704999999998</v>
      </c>
      <c r="J47" s="31"/>
      <c r="K47" s="35"/>
    </row>
    <row r="48" spans="1:11" x14ac:dyDescent="0.3">
      <c r="B48" s="8" t="s">
        <v>811</v>
      </c>
      <c r="C48" s="57" t="s">
        <v>812</v>
      </c>
      <c r="D48" s="54" t="s">
        <v>813</v>
      </c>
      <c r="E48" s="6" t="s">
        <v>199</v>
      </c>
      <c r="F48" s="19">
        <v>1561000</v>
      </c>
      <c r="G48" s="24">
        <v>1492.02</v>
      </c>
      <c r="H48" s="24">
        <v>4.66</v>
      </c>
      <c r="I48" s="31">
        <v>5.7503704999999998</v>
      </c>
      <c r="J48" s="31"/>
      <c r="K48" s="35"/>
    </row>
    <row r="49" spans="1:11" x14ac:dyDescent="0.3">
      <c r="B49" s="8" t="s">
        <v>3564</v>
      </c>
      <c r="C49" s="57" t="s">
        <v>3565</v>
      </c>
      <c r="D49" s="54" t="s">
        <v>3566</v>
      </c>
      <c r="E49" s="6" t="s">
        <v>199</v>
      </c>
      <c r="F49" s="19">
        <v>1292500</v>
      </c>
      <c r="G49" s="24">
        <v>1230.22</v>
      </c>
      <c r="H49" s="24">
        <v>3.84</v>
      </c>
      <c r="I49" s="31">
        <v>5.7503704999999998</v>
      </c>
      <c r="J49" s="31"/>
      <c r="K49" s="35"/>
    </row>
    <row r="50" spans="1:11" x14ac:dyDescent="0.3">
      <c r="B50" s="8" t="s">
        <v>3453</v>
      </c>
      <c r="C50" s="57" t="s">
        <v>3454</v>
      </c>
      <c r="D50" s="54" t="s">
        <v>3455</v>
      </c>
      <c r="E50" s="6" t="s">
        <v>199</v>
      </c>
      <c r="F50" s="19">
        <v>600000</v>
      </c>
      <c r="G50" s="24">
        <v>579.49</v>
      </c>
      <c r="H50" s="24">
        <v>1.81</v>
      </c>
      <c r="I50" s="31">
        <v>5.7503704999999998</v>
      </c>
      <c r="J50" s="31"/>
      <c r="K50" s="35"/>
    </row>
    <row r="51" spans="1:11" x14ac:dyDescent="0.3">
      <c r="B51" s="8" t="s">
        <v>3599</v>
      </c>
      <c r="C51" s="57" t="s">
        <v>3600</v>
      </c>
      <c r="D51" s="54" t="s">
        <v>3601</v>
      </c>
      <c r="E51" s="6" t="s">
        <v>199</v>
      </c>
      <c r="F51" s="19">
        <v>588000</v>
      </c>
      <c r="G51" s="24">
        <v>560.27</v>
      </c>
      <c r="H51" s="24">
        <v>1.75</v>
      </c>
      <c r="I51" s="31">
        <v>5.7503704999999998</v>
      </c>
      <c r="J51" s="31"/>
      <c r="K51" s="35"/>
    </row>
    <row r="52" spans="1:11" x14ac:dyDescent="0.3">
      <c r="B52" s="8" t="s">
        <v>3636</v>
      </c>
      <c r="C52" s="57" t="s">
        <v>3637</v>
      </c>
      <c r="D52" s="54" t="s">
        <v>3638</v>
      </c>
      <c r="E52" s="6" t="s">
        <v>199</v>
      </c>
      <c r="F52" s="19">
        <v>500000</v>
      </c>
      <c r="G52" s="24">
        <v>473.47</v>
      </c>
      <c r="H52" s="24">
        <v>1.48</v>
      </c>
      <c r="I52" s="31">
        <v>5.7503704999999998</v>
      </c>
      <c r="J52" s="31"/>
      <c r="K52" s="35"/>
    </row>
    <row r="53" spans="1:11" x14ac:dyDescent="0.3">
      <c r="B53" s="8" t="s">
        <v>3596</v>
      </c>
      <c r="C53" s="57" t="s">
        <v>3597</v>
      </c>
      <c r="D53" s="54" t="s">
        <v>3598</v>
      </c>
      <c r="E53" s="6" t="s">
        <v>199</v>
      </c>
      <c r="F53" s="19">
        <v>475000</v>
      </c>
      <c r="G53" s="24">
        <v>452.39</v>
      </c>
      <c r="H53" s="24">
        <v>1.41</v>
      </c>
      <c r="I53" s="31">
        <v>5.7503704999999998</v>
      </c>
      <c r="J53" s="31"/>
      <c r="K53" s="35"/>
    </row>
    <row r="54" spans="1:11" x14ac:dyDescent="0.3">
      <c r="B54" s="8" t="s">
        <v>3407</v>
      </c>
      <c r="C54" s="57" t="s">
        <v>3408</v>
      </c>
      <c r="D54" s="54" t="s">
        <v>3409</v>
      </c>
      <c r="E54" s="6" t="s">
        <v>199</v>
      </c>
      <c r="F54" s="19">
        <v>225400</v>
      </c>
      <c r="G54" s="24">
        <v>219.53</v>
      </c>
      <c r="H54" s="24">
        <v>0.69</v>
      </c>
      <c r="I54" s="31">
        <v>5.67</v>
      </c>
      <c r="J54" s="31"/>
      <c r="K54" s="35"/>
    </row>
    <row r="55" spans="1:11" x14ac:dyDescent="0.3">
      <c r="B55" s="8" t="s">
        <v>3639</v>
      </c>
      <c r="C55" s="57" t="s">
        <v>3640</v>
      </c>
      <c r="D55" s="54" t="s">
        <v>3641</v>
      </c>
      <c r="E55" s="6" t="s">
        <v>199</v>
      </c>
      <c r="F55" s="19">
        <v>225000</v>
      </c>
      <c r="G55" s="24">
        <v>212.6</v>
      </c>
      <c r="H55" s="24">
        <v>0.66</v>
      </c>
      <c r="I55" s="31">
        <v>5.7509357999999997</v>
      </c>
      <c r="J55" s="31"/>
      <c r="K55" s="35"/>
    </row>
    <row r="56" spans="1:11" x14ac:dyDescent="0.3">
      <c r="B56" s="8" t="s">
        <v>3642</v>
      </c>
      <c r="C56" s="57" t="s">
        <v>3643</v>
      </c>
      <c r="D56" s="54" t="s">
        <v>3644</v>
      </c>
      <c r="E56" s="6" t="s">
        <v>199</v>
      </c>
      <c r="F56" s="19">
        <v>150000</v>
      </c>
      <c r="G56" s="24">
        <v>141.94999999999999</v>
      </c>
      <c r="H56" s="24">
        <v>0.44</v>
      </c>
      <c r="I56" s="31">
        <v>5.7503704999999998</v>
      </c>
      <c r="J56" s="31"/>
      <c r="K56" s="35"/>
    </row>
    <row r="57" spans="1:11" x14ac:dyDescent="0.3">
      <c r="B57" s="8" t="s">
        <v>3462</v>
      </c>
      <c r="C57" s="57" t="s">
        <v>3463</v>
      </c>
      <c r="D57" s="54" t="s">
        <v>3464</v>
      </c>
      <c r="E57" s="6" t="s">
        <v>199</v>
      </c>
      <c r="F57" s="19">
        <v>100000</v>
      </c>
      <c r="G57" s="24">
        <v>96.52</v>
      </c>
      <c r="H57" s="24">
        <v>0.3</v>
      </c>
      <c r="I57" s="31">
        <v>5.7503704999999998</v>
      </c>
      <c r="J57" s="31"/>
      <c r="K57" s="35"/>
    </row>
    <row r="58" spans="1:11" x14ac:dyDescent="0.3">
      <c r="C58" s="58" t="s">
        <v>185</v>
      </c>
      <c r="D58" s="54"/>
      <c r="E58" s="6"/>
      <c r="F58" s="19"/>
      <c r="G58" s="25">
        <v>7616.12</v>
      </c>
      <c r="H58" s="25">
        <v>23.78</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200</v>
      </c>
      <c r="C72" s="57" t="s">
        <v>201</v>
      </c>
      <c r="D72" s="54"/>
      <c r="E72" s="6"/>
      <c r="F72" s="19"/>
      <c r="G72" s="24">
        <v>857.36</v>
      </c>
      <c r="H72" s="24">
        <v>2.68</v>
      </c>
      <c r="I72" s="31"/>
      <c r="J72" s="31"/>
      <c r="K72" s="35"/>
    </row>
    <row r="73" spans="1:54" x14ac:dyDescent="0.3">
      <c r="C73" s="58" t="s">
        <v>185</v>
      </c>
      <c r="D73" s="54"/>
      <c r="E73" s="6"/>
      <c r="F73" s="19"/>
      <c r="G73" s="25">
        <v>857.36</v>
      </c>
      <c r="H73" s="25">
        <v>2.68</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5160</v>
      </c>
      <c r="D76" s="54"/>
      <c r="E76" s="6"/>
      <c r="F76" s="19"/>
      <c r="G76" s="24" t="s">
        <v>2</v>
      </c>
      <c r="H76" s="24" t="s">
        <v>2</v>
      </c>
      <c r="I76" s="31"/>
      <c r="J76" s="31"/>
      <c r="K76" s="35"/>
      <c r="L76" s="3"/>
      <c r="AI76" s="3"/>
      <c r="AV76" s="3"/>
      <c r="AX76" s="3"/>
      <c r="BB76" s="3"/>
    </row>
    <row r="77" spans="1:54" x14ac:dyDescent="0.3">
      <c r="B77" s="8"/>
      <c r="C77" s="57" t="s">
        <v>202</v>
      </c>
      <c r="D77" s="54"/>
      <c r="E77" s="6"/>
      <c r="F77" s="19"/>
      <c r="G77" s="24">
        <v>180.49</v>
      </c>
      <c r="H77" s="24">
        <v>0.57000000000000006</v>
      </c>
      <c r="I77" s="31"/>
      <c r="J77" s="31"/>
      <c r="K77" s="35"/>
    </row>
    <row r="78" spans="1:54" x14ac:dyDescent="0.3">
      <c r="C78" s="58" t="s">
        <v>185</v>
      </c>
      <c r="D78" s="54"/>
      <c r="E78" s="6"/>
      <c r="F78" s="19"/>
      <c r="G78" s="25">
        <v>180.49</v>
      </c>
      <c r="H78" s="25">
        <v>0.57000000000000006</v>
      </c>
      <c r="I78" s="31"/>
      <c r="J78" s="31"/>
      <c r="K78" s="35"/>
    </row>
    <row r="79" spans="1:54" x14ac:dyDescent="0.3">
      <c r="C79" s="57"/>
      <c r="D79" s="54"/>
      <c r="E79" s="6"/>
      <c r="F79" s="19"/>
      <c r="G79" s="24"/>
      <c r="H79" s="24"/>
      <c r="I79" s="31"/>
      <c r="J79" s="31"/>
      <c r="K79" s="35"/>
    </row>
    <row r="80" spans="1:54" x14ac:dyDescent="0.3">
      <c r="C80" s="60" t="s">
        <v>203</v>
      </c>
      <c r="D80" s="55"/>
      <c r="E80" s="5"/>
      <c r="F80" s="20"/>
      <c r="G80" s="26">
        <v>32028.26</v>
      </c>
      <c r="H80" s="26">
        <v>100</v>
      </c>
      <c r="I80" s="32"/>
      <c r="J80" s="32"/>
      <c r="K80" s="36"/>
    </row>
    <row r="83" spans="3:11" x14ac:dyDescent="0.3">
      <c r="C83" s="1" t="s">
        <v>204</v>
      </c>
    </row>
    <row r="84" spans="3:11" x14ac:dyDescent="0.3">
      <c r="C84" s="37" t="s">
        <v>205</v>
      </c>
      <c r="D84" s="37"/>
      <c r="E84" s="37"/>
      <c r="F84" s="37"/>
      <c r="G84" s="37"/>
      <c r="H84" s="37"/>
      <c r="I84" s="37"/>
      <c r="J84" s="37"/>
      <c r="K84" s="37"/>
    </row>
    <row r="85" spans="3:11" x14ac:dyDescent="0.3">
      <c r="C85" s="2" t="s">
        <v>206</v>
      </c>
    </row>
    <row r="86" spans="3:11" x14ac:dyDescent="0.3">
      <c r="C86" s="2" t="s">
        <v>207</v>
      </c>
    </row>
    <row r="87" spans="3:11" ht="30" customHeight="1" x14ac:dyDescent="0.3">
      <c r="C87" s="88" t="s">
        <v>208</v>
      </c>
      <c r="D87" s="89"/>
      <c r="E87" s="89"/>
      <c r="F87" s="89"/>
      <c r="G87" s="89"/>
      <c r="H87" s="89"/>
      <c r="I87" s="89"/>
      <c r="J87" s="89"/>
      <c r="K87" s="89"/>
    </row>
    <row r="88" spans="3:11" x14ac:dyDescent="0.3">
      <c r="C88" s="2" t="s">
        <v>209</v>
      </c>
    </row>
    <row r="90" spans="3:11" x14ac:dyDescent="0.3">
      <c r="C90" s="1" t="s">
        <v>5306</v>
      </c>
      <c r="E90" s="86" t="s">
        <v>5307</v>
      </c>
    </row>
    <row r="91" spans="3:11" x14ac:dyDescent="0.3">
      <c r="E91" s="2" t="s">
        <v>5313</v>
      </c>
    </row>
  </sheetData>
  <mergeCells count="1">
    <mergeCell ref="C87:K87"/>
  </mergeCells>
  <hyperlinks>
    <hyperlink ref="J2" location="'Index'!A1" display="'Index'!A1" xr:uid="{C6F30F95-C7BC-4E4C-B991-B26B61B6E5A9}"/>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2395-164E-4BB9-871C-1F9EA4D34D52}">
  <sheetPr codeName="Sheet1"/>
  <dimension ref="A1:IV78"/>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3645</v>
      </c>
      <c r="J2" s="38" t="s">
        <v>4904</v>
      </c>
    </row>
    <row r="3" spans="1:54" ht="16.2" x14ac:dyDescent="0.35">
      <c r="C3" s="1" t="s">
        <v>28</v>
      </c>
      <c r="D3" s="21" t="s">
        <v>3646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3647</v>
      </c>
      <c r="C26" s="57" t="s">
        <v>3648</v>
      </c>
      <c r="D26" s="54" t="s">
        <v>3649</v>
      </c>
      <c r="E26" s="6" t="s">
        <v>199</v>
      </c>
      <c r="F26" s="19">
        <v>2500000</v>
      </c>
      <c r="G26" s="24">
        <v>2538.85</v>
      </c>
      <c r="H26" s="24">
        <v>65.069999999999993</v>
      </c>
      <c r="I26" s="31">
        <v>5.9045971000000002</v>
      </c>
      <c r="J26" s="31"/>
      <c r="K26" s="35"/>
    </row>
    <row r="27" spans="1:11" x14ac:dyDescent="0.3">
      <c r="B27" s="8" t="s">
        <v>3650</v>
      </c>
      <c r="C27" s="57" t="s">
        <v>3651</v>
      </c>
      <c r="D27" s="54" t="s">
        <v>3652</v>
      </c>
      <c r="E27" s="6" t="s">
        <v>199</v>
      </c>
      <c r="F27" s="19">
        <v>275000</v>
      </c>
      <c r="G27" s="24">
        <v>278.51</v>
      </c>
      <c r="H27" s="24">
        <v>7.14</v>
      </c>
      <c r="I27" s="31">
        <v>5.8634766999999997</v>
      </c>
      <c r="J27" s="31"/>
      <c r="K27" s="35"/>
    </row>
    <row r="28" spans="1:11" x14ac:dyDescent="0.3">
      <c r="B28" s="8" t="s">
        <v>3653</v>
      </c>
      <c r="C28" s="57" t="s">
        <v>3654</v>
      </c>
      <c r="D28" s="54" t="s">
        <v>3655</v>
      </c>
      <c r="E28" s="6" t="s">
        <v>199</v>
      </c>
      <c r="F28" s="19">
        <v>100000</v>
      </c>
      <c r="G28" s="24">
        <v>101.57</v>
      </c>
      <c r="H28" s="24">
        <v>2.6</v>
      </c>
      <c r="I28" s="31">
        <v>5.8634766999999997</v>
      </c>
      <c r="J28" s="31"/>
      <c r="K28" s="35"/>
    </row>
    <row r="29" spans="1:11" x14ac:dyDescent="0.3">
      <c r="C29" s="58" t="s">
        <v>185</v>
      </c>
      <c r="D29" s="54"/>
      <c r="E29" s="6"/>
      <c r="F29" s="19"/>
      <c r="G29" s="25">
        <v>2918.93</v>
      </c>
      <c r="H29" s="25">
        <v>74.81</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1900</v>
      </c>
      <c r="C41" s="57" t="s">
        <v>1901</v>
      </c>
      <c r="D41" s="54" t="s">
        <v>1902</v>
      </c>
      <c r="E41" s="6" t="s">
        <v>199</v>
      </c>
      <c r="F41" s="19">
        <v>346000</v>
      </c>
      <c r="G41" s="24">
        <v>334.33</v>
      </c>
      <c r="H41" s="24">
        <v>8.57</v>
      </c>
      <c r="I41" s="31">
        <v>5.7503704999999998</v>
      </c>
      <c r="J41" s="31"/>
      <c r="K41" s="35"/>
    </row>
    <row r="42" spans="1:11" x14ac:dyDescent="0.3">
      <c r="B42" s="8" t="s">
        <v>3564</v>
      </c>
      <c r="C42" s="57" t="s">
        <v>3565</v>
      </c>
      <c r="D42" s="54" t="s">
        <v>3566</v>
      </c>
      <c r="E42" s="6" t="s">
        <v>199</v>
      </c>
      <c r="F42" s="19">
        <v>305000</v>
      </c>
      <c r="G42" s="24">
        <v>290.3</v>
      </c>
      <c r="H42" s="24">
        <v>7.44</v>
      </c>
      <c r="I42" s="31">
        <v>5.7503704999999998</v>
      </c>
      <c r="J42" s="31"/>
      <c r="K42" s="35"/>
    </row>
    <row r="43" spans="1:11" x14ac:dyDescent="0.3">
      <c r="B43" s="8" t="s">
        <v>3636</v>
      </c>
      <c r="C43" s="57" t="s">
        <v>3637</v>
      </c>
      <c r="D43" s="54" t="s">
        <v>3638</v>
      </c>
      <c r="E43" s="6" t="s">
        <v>199</v>
      </c>
      <c r="F43" s="19">
        <v>120000</v>
      </c>
      <c r="G43" s="24">
        <v>113.63</v>
      </c>
      <c r="H43" s="24">
        <v>2.91</v>
      </c>
      <c r="I43" s="31">
        <v>5.7503704999999998</v>
      </c>
      <c r="J43" s="31"/>
      <c r="K43" s="35"/>
    </row>
    <row r="44" spans="1:11" x14ac:dyDescent="0.3">
      <c r="B44" s="8" t="s">
        <v>3596</v>
      </c>
      <c r="C44" s="57" t="s">
        <v>3597</v>
      </c>
      <c r="D44" s="54" t="s">
        <v>3598</v>
      </c>
      <c r="E44" s="6" t="s">
        <v>199</v>
      </c>
      <c r="F44" s="19">
        <v>100000</v>
      </c>
      <c r="G44" s="24">
        <v>95.24</v>
      </c>
      <c r="H44" s="24">
        <v>2.44</v>
      </c>
      <c r="I44" s="31">
        <v>5.7503704999999998</v>
      </c>
      <c r="J44" s="31"/>
      <c r="K44" s="35"/>
    </row>
    <row r="45" spans="1:11" x14ac:dyDescent="0.3">
      <c r="C45" s="58" t="s">
        <v>185</v>
      </c>
      <c r="D45" s="54"/>
      <c r="E45" s="6"/>
      <c r="F45" s="19"/>
      <c r="G45" s="25">
        <v>833.5</v>
      </c>
      <c r="H45" s="25">
        <v>21.36</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200</v>
      </c>
      <c r="C59" s="57" t="s">
        <v>201</v>
      </c>
      <c r="D59" s="54"/>
      <c r="E59" s="6"/>
      <c r="F59" s="19"/>
      <c r="G59" s="24">
        <v>38.270000000000003</v>
      </c>
      <c r="H59" s="24">
        <v>0.98</v>
      </c>
      <c r="I59" s="31"/>
      <c r="J59" s="31"/>
      <c r="K59" s="35"/>
    </row>
    <row r="60" spans="1:54" x14ac:dyDescent="0.3">
      <c r="C60" s="58" t="s">
        <v>185</v>
      </c>
      <c r="D60" s="54"/>
      <c r="E60" s="6"/>
      <c r="F60" s="19"/>
      <c r="G60" s="25">
        <v>38.270000000000003</v>
      </c>
      <c r="H60" s="25">
        <v>0.98</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5160</v>
      </c>
      <c r="D63" s="54"/>
      <c r="E63" s="6"/>
      <c r="F63" s="19"/>
      <c r="G63" s="24" t="s">
        <v>2</v>
      </c>
      <c r="H63" s="24" t="s">
        <v>2</v>
      </c>
      <c r="I63" s="31"/>
      <c r="J63" s="31"/>
      <c r="K63" s="35"/>
      <c r="L63" s="3"/>
      <c r="AI63" s="3"/>
      <c r="AV63" s="3"/>
      <c r="AX63" s="3"/>
      <c r="BB63" s="3"/>
    </row>
    <row r="64" spans="1:54" x14ac:dyDescent="0.3">
      <c r="B64" s="8"/>
      <c r="C64" s="57" t="s">
        <v>202</v>
      </c>
      <c r="D64" s="54"/>
      <c r="E64" s="6"/>
      <c r="F64" s="19"/>
      <c r="G64" s="24">
        <v>111.15</v>
      </c>
      <c r="H64" s="24">
        <v>2.85</v>
      </c>
      <c r="I64" s="31"/>
      <c r="J64" s="31"/>
      <c r="K64" s="35"/>
    </row>
    <row r="65" spans="3:11" x14ac:dyDescent="0.3">
      <c r="C65" s="58" t="s">
        <v>185</v>
      </c>
      <c r="D65" s="54"/>
      <c r="E65" s="6"/>
      <c r="F65" s="19"/>
      <c r="G65" s="25">
        <v>111.15</v>
      </c>
      <c r="H65" s="25">
        <v>2.85</v>
      </c>
      <c r="I65" s="31"/>
      <c r="J65" s="31"/>
      <c r="K65" s="35"/>
    </row>
    <row r="66" spans="3:11" x14ac:dyDescent="0.3">
      <c r="C66" s="57"/>
      <c r="D66" s="54"/>
      <c r="E66" s="6"/>
      <c r="F66" s="19"/>
      <c r="G66" s="24"/>
      <c r="H66" s="24"/>
      <c r="I66" s="31"/>
      <c r="J66" s="31"/>
      <c r="K66" s="35"/>
    </row>
    <row r="67" spans="3:11" x14ac:dyDescent="0.3">
      <c r="C67" s="60" t="s">
        <v>203</v>
      </c>
      <c r="D67" s="55"/>
      <c r="E67" s="5"/>
      <c r="F67" s="20"/>
      <c r="G67" s="26">
        <v>3901.85</v>
      </c>
      <c r="H67" s="26">
        <v>100</v>
      </c>
      <c r="I67" s="32"/>
      <c r="J67" s="32"/>
      <c r="K67" s="36"/>
    </row>
    <row r="70" spans="3:11" x14ac:dyDescent="0.3">
      <c r="C70" s="1" t="s">
        <v>204</v>
      </c>
    </row>
    <row r="71" spans="3:11" x14ac:dyDescent="0.3">
      <c r="C71" s="37" t="s">
        <v>205</v>
      </c>
      <c r="D71" s="37"/>
      <c r="E71" s="37"/>
      <c r="F71" s="37"/>
      <c r="G71" s="37"/>
      <c r="H71" s="37"/>
      <c r="I71" s="37"/>
      <c r="J71" s="37"/>
      <c r="K71" s="37"/>
    </row>
    <row r="72" spans="3:11" x14ac:dyDescent="0.3">
      <c r="C72" s="2" t="s">
        <v>206</v>
      </c>
    </row>
    <row r="73" spans="3:11" x14ac:dyDescent="0.3">
      <c r="C73" s="2" t="s">
        <v>207</v>
      </c>
    </row>
    <row r="74" spans="3:11" ht="30" customHeight="1" x14ac:dyDescent="0.3">
      <c r="C74" s="88" t="s">
        <v>208</v>
      </c>
      <c r="D74" s="89"/>
      <c r="E74" s="89"/>
      <c r="F74" s="89"/>
      <c r="G74" s="89"/>
      <c r="H74" s="89"/>
      <c r="I74" s="89"/>
      <c r="J74" s="89"/>
      <c r="K74" s="89"/>
    </row>
    <row r="75" spans="3:11" x14ac:dyDescent="0.3">
      <c r="C75" s="2" t="s">
        <v>209</v>
      </c>
    </row>
    <row r="77" spans="3:11" x14ac:dyDescent="0.3">
      <c r="C77" s="1" t="s">
        <v>5306</v>
      </c>
      <c r="E77" s="86" t="s">
        <v>5307</v>
      </c>
    </row>
    <row r="78" spans="3:11" x14ac:dyDescent="0.3">
      <c r="E78" s="2" t="s">
        <v>5313</v>
      </c>
    </row>
  </sheetData>
  <mergeCells count="1">
    <mergeCell ref="C74:K74"/>
  </mergeCells>
  <hyperlinks>
    <hyperlink ref="J2" location="'Index'!A1" display="'Index'!A1" xr:uid="{852BC130-FE9B-40D2-AC7E-12E431C79231}"/>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DEEBE-A79C-4415-B8A3-96B2207D5A51}">
  <sheetPr codeName="Sheet1"/>
  <dimension ref="A1:IV126"/>
  <sheetViews>
    <sheetView showGridLines="0" zoomScale="90" zoomScaleNormal="90" workbookViewId="0">
      <pane ySplit="6" topLeftCell="A11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865</v>
      </c>
      <c r="J2" s="38" t="s">
        <v>4904</v>
      </c>
    </row>
    <row r="3" spans="1:54" ht="16.2" x14ac:dyDescent="0.35">
      <c r="C3" s="1" t="s">
        <v>28</v>
      </c>
      <c r="D3" s="21" t="s">
        <v>866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403</v>
      </c>
      <c r="C10" s="57" t="s">
        <v>404</v>
      </c>
      <c r="D10" s="54" t="s">
        <v>405</v>
      </c>
      <c r="E10" s="6" t="s">
        <v>259</v>
      </c>
      <c r="F10" s="19">
        <v>990000</v>
      </c>
      <c r="G10" s="24">
        <v>20339.55</v>
      </c>
      <c r="H10" s="24">
        <v>6.24</v>
      </c>
      <c r="I10" s="31"/>
      <c r="J10" s="31"/>
      <c r="K10" s="35"/>
    </row>
    <row r="11" spans="1:54" x14ac:dyDescent="0.3">
      <c r="B11" s="8" t="s">
        <v>397</v>
      </c>
      <c r="C11" s="57" t="s">
        <v>398</v>
      </c>
      <c r="D11" s="54" t="s">
        <v>399</v>
      </c>
      <c r="E11" s="6" t="s">
        <v>61</v>
      </c>
      <c r="F11" s="19">
        <v>455000</v>
      </c>
      <c r="G11" s="24">
        <v>15866.76</v>
      </c>
      <c r="H11" s="24">
        <v>4.87</v>
      </c>
      <c r="I11" s="31"/>
      <c r="J11" s="31"/>
      <c r="K11" s="35"/>
    </row>
    <row r="12" spans="1:54" x14ac:dyDescent="0.3">
      <c r="B12" s="8" t="s">
        <v>98</v>
      </c>
      <c r="C12" s="57" t="s">
        <v>99</v>
      </c>
      <c r="D12" s="54" t="s">
        <v>100</v>
      </c>
      <c r="E12" s="6" t="s">
        <v>101</v>
      </c>
      <c r="F12" s="19">
        <v>602132</v>
      </c>
      <c r="G12" s="24">
        <v>14845.56</v>
      </c>
      <c r="H12" s="24">
        <v>4.55</v>
      </c>
      <c r="I12" s="31"/>
      <c r="J12" s="31"/>
      <c r="K12" s="35"/>
    </row>
    <row r="13" spans="1:54" x14ac:dyDescent="0.3">
      <c r="B13" s="8" t="s">
        <v>153</v>
      </c>
      <c r="C13" s="57" t="s">
        <v>154</v>
      </c>
      <c r="D13" s="54" t="s">
        <v>155</v>
      </c>
      <c r="E13" s="6" t="s">
        <v>156</v>
      </c>
      <c r="F13" s="19">
        <v>2386850</v>
      </c>
      <c r="G13" s="24">
        <v>14269.78</v>
      </c>
      <c r="H13" s="24">
        <v>4.38</v>
      </c>
      <c r="I13" s="31"/>
      <c r="J13" s="31"/>
      <c r="K13" s="35"/>
    </row>
    <row r="14" spans="1:54" x14ac:dyDescent="0.3">
      <c r="B14" s="8" t="s">
        <v>135</v>
      </c>
      <c r="C14" s="57" t="s">
        <v>136</v>
      </c>
      <c r="D14" s="54" t="s">
        <v>137</v>
      </c>
      <c r="E14" s="6" t="s">
        <v>138</v>
      </c>
      <c r="F14" s="19">
        <v>230000</v>
      </c>
      <c r="G14" s="24">
        <v>13423.95</v>
      </c>
      <c r="H14" s="24">
        <v>4.12</v>
      </c>
      <c r="I14" s="31"/>
      <c r="J14" s="31"/>
      <c r="K14" s="35"/>
    </row>
    <row r="15" spans="1:54" x14ac:dyDescent="0.3">
      <c r="B15" s="8" t="s">
        <v>79</v>
      </c>
      <c r="C15" s="57" t="s">
        <v>80</v>
      </c>
      <c r="D15" s="54" t="s">
        <v>81</v>
      </c>
      <c r="E15" s="6" t="s">
        <v>82</v>
      </c>
      <c r="F15" s="19">
        <v>509000</v>
      </c>
      <c r="G15" s="24">
        <v>12779.97</v>
      </c>
      <c r="H15" s="24">
        <v>3.92</v>
      </c>
      <c r="I15" s="31"/>
      <c r="J15" s="31"/>
      <c r="K15" s="35"/>
    </row>
    <row r="16" spans="1:54" x14ac:dyDescent="0.3">
      <c r="B16" s="8" t="s">
        <v>175</v>
      </c>
      <c r="C16" s="57" t="s">
        <v>176</v>
      </c>
      <c r="D16" s="54" t="s">
        <v>177</v>
      </c>
      <c r="E16" s="6" t="s">
        <v>82</v>
      </c>
      <c r="F16" s="19">
        <v>2350172</v>
      </c>
      <c r="G16" s="24">
        <v>12740.28</v>
      </c>
      <c r="H16" s="24">
        <v>3.91</v>
      </c>
      <c r="I16" s="31"/>
      <c r="J16" s="31"/>
      <c r="K16" s="35"/>
    </row>
    <row r="17" spans="2:11" x14ac:dyDescent="0.3">
      <c r="B17" s="8" t="s">
        <v>58</v>
      </c>
      <c r="C17" s="57" t="s">
        <v>59</v>
      </c>
      <c r="D17" s="54" t="s">
        <v>60</v>
      </c>
      <c r="E17" s="6" t="s">
        <v>61</v>
      </c>
      <c r="F17" s="19">
        <v>76100</v>
      </c>
      <c r="G17" s="24">
        <v>12317.55</v>
      </c>
      <c r="H17" s="24">
        <v>3.78</v>
      </c>
      <c r="I17" s="31"/>
      <c r="J17" s="31"/>
      <c r="K17" s="35"/>
    </row>
    <row r="18" spans="2:11" x14ac:dyDescent="0.3">
      <c r="B18" s="8" t="s">
        <v>263</v>
      </c>
      <c r="C18" s="57" t="s">
        <v>264</v>
      </c>
      <c r="D18" s="54" t="s">
        <v>265</v>
      </c>
      <c r="E18" s="6" t="s">
        <v>266</v>
      </c>
      <c r="F18" s="19">
        <v>680000</v>
      </c>
      <c r="G18" s="24">
        <v>12222.32</v>
      </c>
      <c r="H18" s="24">
        <v>3.75</v>
      </c>
      <c r="I18" s="31"/>
      <c r="J18" s="31"/>
      <c r="K18" s="35"/>
    </row>
    <row r="19" spans="2:11" x14ac:dyDescent="0.3">
      <c r="B19" s="8" t="s">
        <v>105</v>
      </c>
      <c r="C19" s="57" t="s">
        <v>106</v>
      </c>
      <c r="D19" s="54" t="s">
        <v>107</v>
      </c>
      <c r="E19" s="6" t="s">
        <v>61</v>
      </c>
      <c r="F19" s="19">
        <v>170956</v>
      </c>
      <c r="G19" s="24">
        <v>11978.89</v>
      </c>
      <c r="H19" s="24">
        <v>3.68</v>
      </c>
      <c r="I19" s="31"/>
      <c r="J19" s="31"/>
      <c r="K19" s="35"/>
    </row>
    <row r="20" spans="2:11" x14ac:dyDescent="0.3">
      <c r="B20" s="8" t="s">
        <v>587</v>
      </c>
      <c r="C20" s="57" t="s">
        <v>588</v>
      </c>
      <c r="D20" s="54" t="s">
        <v>589</v>
      </c>
      <c r="E20" s="6" t="s">
        <v>148</v>
      </c>
      <c r="F20" s="19">
        <v>252611</v>
      </c>
      <c r="G20" s="24">
        <v>10492.2</v>
      </c>
      <c r="H20" s="24">
        <v>3.22</v>
      </c>
      <c r="I20" s="31"/>
      <c r="J20" s="31"/>
      <c r="K20" s="35"/>
    </row>
    <row r="21" spans="2:11" x14ac:dyDescent="0.3">
      <c r="B21" s="8" t="s">
        <v>394</v>
      </c>
      <c r="C21" s="57" t="s">
        <v>395</v>
      </c>
      <c r="D21" s="54" t="s">
        <v>396</v>
      </c>
      <c r="E21" s="6" t="s">
        <v>101</v>
      </c>
      <c r="F21" s="19">
        <v>2460000</v>
      </c>
      <c r="G21" s="24">
        <v>10340.61</v>
      </c>
      <c r="H21" s="24">
        <v>3.17</v>
      </c>
      <c r="I21" s="31"/>
      <c r="J21" s="31"/>
      <c r="K21" s="35"/>
    </row>
    <row r="22" spans="2:11" x14ac:dyDescent="0.3">
      <c r="B22" s="8" t="s">
        <v>181</v>
      </c>
      <c r="C22" s="57" t="s">
        <v>182</v>
      </c>
      <c r="D22" s="54" t="s">
        <v>183</v>
      </c>
      <c r="E22" s="6" t="s">
        <v>184</v>
      </c>
      <c r="F22" s="19">
        <v>425000</v>
      </c>
      <c r="G22" s="24">
        <v>9532.75</v>
      </c>
      <c r="H22" s="24">
        <v>2.92</v>
      </c>
      <c r="I22" s="31"/>
      <c r="J22" s="31"/>
      <c r="K22" s="35"/>
    </row>
    <row r="23" spans="2:11" x14ac:dyDescent="0.3">
      <c r="B23" s="8" t="s">
        <v>358</v>
      </c>
      <c r="C23" s="57" t="s">
        <v>359</v>
      </c>
      <c r="D23" s="54" t="s">
        <v>360</v>
      </c>
      <c r="E23" s="6" t="s">
        <v>115</v>
      </c>
      <c r="F23" s="19">
        <v>777697</v>
      </c>
      <c r="G23" s="24">
        <v>9489.4599999999991</v>
      </c>
      <c r="H23" s="24">
        <v>2.91</v>
      </c>
      <c r="I23" s="31"/>
      <c r="J23" s="31"/>
      <c r="K23" s="35"/>
    </row>
    <row r="24" spans="2:11" x14ac:dyDescent="0.3">
      <c r="B24" s="8" t="s">
        <v>628</v>
      </c>
      <c r="C24" s="57" t="s">
        <v>629</v>
      </c>
      <c r="D24" s="54" t="s">
        <v>630</v>
      </c>
      <c r="E24" s="6" t="s">
        <v>82</v>
      </c>
      <c r="F24" s="19">
        <v>247500</v>
      </c>
      <c r="G24" s="24">
        <v>9273.08</v>
      </c>
      <c r="H24" s="24">
        <v>2.85</v>
      </c>
      <c r="I24" s="31"/>
      <c r="J24" s="31"/>
      <c r="K24" s="35"/>
    </row>
    <row r="25" spans="2:11" x14ac:dyDescent="0.3">
      <c r="B25" s="8" t="s">
        <v>867</v>
      </c>
      <c r="C25" s="57" t="s">
        <v>868</v>
      </c>
      <c r="D25" s="54" t="s">
        <v>869</v>
      </c>
      <c r="E25" s="6" t="s">
        <v>156</v>
      </c>
      <c r="F25" s="19">
        <v>2184044</v>
      </c>
      <c r="G25" s="24">
        <v>8513.4</v>
      </c>
      <c r="H25" s="24">
        <v>2.61</v>
      </c>
      <c r="I25" s="31"/>
      <c r="J25" s="31"/>
      <c r="K25" s="35"/>
    </row>
    <row r="26" spans="2:11" x14ac:dyDescent="0.3">
      <c r="B26" s="8" t="s">
        <v>112</v>
      </c>
      <c r="C26" s="57" t="s">
        <v>113</v>
      </c>
      <c r="D26" s="54" t="s">
        <v>114</v>
      </c>
      <c r="E26" s="6" t="s">
        <v>115</v>
      </c>
      <c r="F26" s="19">
        <v>20178</v>
      </c>
      <c r="G26" s="24">
        <v>8313.34</v>
      </c>
      <c r="H26" s="24">
        <v>2.5499999999999998</v>
      </c>
      <c r="I26" s="31"/>
      <c r="J26" s="31"/>
      <c r="K26" s="35"/>
    </row>
    <row r="27" spans="2:11" x14ac:dyDescent="0.3">
      <c r="B27" s="8" t="s">
        <v>95</v>
      </c>
      <c r="C27" s="57" t="s">
        <v>96</v>
      </c>
      <c r="D27" s="54" t="s">
        <v>97</v>
      </c>
      <c r="E27" s="6" t="s">
        <v>61</v>
      </c>
      <c r="F27" s="19">
        <v>225722</v>
      </c>
      <c r="G27" s="24">
        <v>7919.91</v>
      </c>
      <c r="H27" s="24">
        <v>2.4300000000000002</v>
      </c>
      <c r="I27" s="31"/>
      <c r="J27" s="31"/>
      <c r="K27" s="35"/>
    </row>
    <row r="28" spans="2:11" x14ac:dyDescent="0.3">
      <c r="B28" s="8" t="s">
        <v>178</v>
      </c>
      <c r="C28" s="57" t="s">
        <v>179</v>
      </c>
      <c r="D28" s="54" t="s">
        <v>180</v>
      </c>
      <c r="E28" s="6" t="s">
        <v>82</v>
      </c>
      <c r="F28" s="19">
        <v>505000</v>
      </c>
      <c r="G28" s="24">
        <v>6987.18</v>
      </c>
      <c r="H28" s="24">
        <v>2.14</v>
      </c>
      <c r="I28" s="31"/>
      <c r="J28" s="31"/>
      <c r="K28" s="35"/>
    </row>
    <row r="29" spans="2:11" x14ac:dyDescent="0.3">
      <c r="B29" s="8" t="s">
        <v>870</v>
      </c>
      <c r="C29" s="57" t="s">
        <v>871</v>
      </c>
      <c r="D29" s="54" t="s">
        <v>872</v>
      </c>
      <c r="E29" s="6" t="s">
        <v>873</v>
      </c>
      <c r="F29" s="19">
        <v>250000</v>
      </c>
      <c r="G29" s="24">
        <v>6430.25</v>
      </c>
      <c r="H29" s="24">
        <v>1.97</v>
      </c>
      <c r="I29" s="31"/>
      <c r="J29" s="31"/>
      <c r="K29" s="35"/>
    </row>
    <row r="30" spans="2:11" x14ac:dyDescent="0.3">
      <c r="B30" s="8" t="s">
        <v>247</v>
      </c>
      <c r="C30" s="57" t="s">
        <v>248</v>
      </c>
      <c r="D30" s="54" t="s">
        <v>249</v>
      </c>
      <c r="E30" s="6" t="s">
        <v>184</v>
      </c>
      <c r="F30" s="19">
        <v>562850</v>
      </c>
      <c r="G30" s="24">
        <v>6296.04</v>
      </c>
      <c r="H30" s="24">
        <v>1.93</v>
      </c>
      <c r="I30" s="31"/>
      <c r="J30" s="31"/>
      <c r="K30" s="35"/>
    </row>
    <row r="31" spans="2:11" x14ac:dyDescent="0.3">
      <c r="B31" s="8" t="s">
        <v>618</v>
      </c>
      <c r="C31" s="57" t="s">
        <v>619</v>
      </c>
      <c r="D31" s="54" t="s">
        <v>620</v>
      </c>
      <c r="E31" s="6" t="s">
        <v>148</v>
      </c>
      <c r="F31" s="19">
        <v>1699255</v>
      </c>
      <c r="G31" s="24">
        <v>5920.2</v>
      </c>
      <c r="H31" s="24">
        <v>1.82</v>
      </c>
      <c r="I31" s="31"/>
      <c r="J31" s="31"/>
      <c r="K31" s="35"/>
    </row>
    <row r="32" spans="2:11" x14ac:dyDescent="0.3">
      <c r="B32" s="8" t="s">
        <v>318</v>
      </c>
      <c r="C32" s="57" t="s">
        <v>319</v>
      </c>
      <c r="D32" s="54" t="s">
        <v>320</v>
      </c>
      <c r="E32" s="6" t="s">
        <v>82</v>
      </c>
      <c r="F32" s="19">
        <v>354614</v>
      </c>
      <c r="G32" s="24">
        <v>5899.36</v>
      </c>
      <c r="H32" s="24">
        <v>1.81</v>
      </c>
      <c r="I32" s="31"/>
      <c r="J32" s="31"/>
      <c r="K32" s="35"/>
    </row>
    <row r="33" spans="2:11" x14ac:dyDescent="0.3">
      <c r="B33" s="8" t="s">
        <v>554</v>
      </c>
      <c r="C33" s="57" t="s">
        <v>555</v>
      </c>
      <c r="D33" s="54" t="s">
        <v>556</v>
      </c>
      <c r="E33" s="6" t="s">
        <v>82</v>
      </c>
      <c r="F33" s="19">
        <v>385766</v>
      </c>
      <c r="G33" s="24">
        <v>5397.25</v>
      </c>
      <c r="H33" s="24">
        <v>1.66</v>
      </c>
      <c r="I33" s="31"/>
      <c r="J33" s="31"/>
      <c r="K33" s="35"/>
    </row>
    <row r="34" spans="2:11" x14ac:dyDescent="0.3">
      <c r="B34" s="8" t="s">
        <v>874</v>
      </c>
      <c r="C34" s="57" t="s">
        <v>875</v>
      </c>
      <c r="D34" s="54" t="s">
        <v>876</v>
      </c>
      <c r="E34" s="6" t="s">
        <v>82</v>
      </c>
      <c r="F34" s="19">
        <v>1753580</v>
      </c>
      <c r="G34" s="24">
        <v>4907.3900000000003</v>
      </c>
      <c r="H34" s="24">
        <v>1.51</v>
      </c>
      <c r="I34" s="31"/>
      <c r="J34" s="31"/>
      <c r="K34" s="35"/>
    </row>
    <row r="35" spans="2:11" x14ac:dyDescent="0.3">
      <c r="B35" s="8" t="s">
        <v>339</v>
      </c>
      <c r="C35" s="57" t="s">
        <v>340</v>
      </c>
      <c r="D35" s="54" t="s">
        <v>341</v>
      </c>
      <c r="E35" s="6" t="s">
        <v>82</v>
      </c>
      <c r="F35" s="19">
        <v>250000</v>
      </c>
      <c r="G35" s="24">
        <v>4843.5</v>
      </c>
      <c r="H35" s="24">
        <v>1.49</v>
      </c>
      <c r="I35" s="31"/>
      <c r="J35" s="31"/>
      <c r="K35" s="35"/>
    </row>
    <row r="36" spans="2:11" x14ac:dyDescent="0.3">
      <c r="B36" s="8" t="s">
        <v>625</v>
      </c>
      <c r="C36" s="57" t="s">
        <v>626</v>
      </c>
      <c r="D36" s="54" t="s">
        <v>627</v>
      </c>
      <c r="E36" s="6" t="s">
        <v>266</v>
      </c>
      <c r="F36" s="19">
        <v>1030973</v>
      </c>
      <c r="G36" s="24">
        <v>4841.96</v>
      </c>
      <c r="H36" s="24">
        <v>1.49</v>
      </c>
      <c r="I36" s="31"/>
      <c r="J36" s="31"/>
      <c r="K36" s="35"/>
    </row>
    <row r="37" spans="2:11" x14ac:dyDescent="0.3">
      <c r="B37" s="8" t="s">
        <v>612</v>
      </c>
      <c r="C37" s="57" t="s">
        <v>613</v>
      </c>
      <c r="D37" s="54" t="s">
        <v>614</v>
      </c>
      <c r="E37" s="6" t="s">
        <v>90</v>
      </c>
      <c r="F37" s="19">
        <v>231283</v>
      </c>
      <c r="G37" s="24">
        <v>4829.88</v>
      </c>
      <c r="H37" s="24">
        <v>1.48</v>
      </c>
      <c r="I37" s="31"/>
      <c r="J37" s="31"/>
      <c r="K37" s="35"/>
    </row>
    <row r="38" spans="2:11" x14ac:dyDescent="0.3">
      <c r="B38" s="8" t="s">
        <v>877</v>
      </c>
      <c r="C38" s="57" t="s">
        <v>878</v>
      </c>
      <c r="D38" s="54" t="s">
        <v>879</v>
      </c>
      <c r="E38" s="6" t="s">
        <v>873</v>
      </c>
      <c r="F38" s="19">
        <v>1550000</v>
      </c>
      <c r="G38" s="24">
        <v>4821.28</v>
      </c>
      <c r="H38" s="24">
        <v>1.48</v>
      </c>
      <c r="I38" s="31"/>
      <c r="J38" s="31"/>
      <c r="K38" s="35"/>
    </row>
    <row r="39" spans="2:11" x14ac:dyDescent="0.3">
      <c r="B39" s="8" t="s">
        <v>145</v>
      </c>
      <c r="C39" s="57" t="s">
        <v>146</v>
      </c>
      <c r="D39" s="54" t="s">
        <v>147</v>
      </c>
      <c r="E39" s="6" t="s">
        <v>148</v>
      </c>
      <c r="F39" s="19">
        <v>1900000</v>
      </c>
      <c r="G39" s="24">
        <v>4710.8599999999997</v>
      </c>
      <c r="H39" s="24">
        <v>1.45</v>
      </c>
      <c r="I39" s="31"/>
      <c r="J39" s="31"/>
      <c r="K39" s="35"/>
    </row>
    <row r="40" spans="2:11" x14ac:dyDescent="0.3">
      <c r="B40" s="8" t="s">
        <v>364</v>
      </c>
      <c r="C40" s="57" t="s">
        <v>365</v>
      </c>
      <c r="D40" s="54" t="s">
        <v>366</v>
      </c>
      <c r="E40" s="6" t="s">
        <v>82</v>
      </c>
      <c r="F40" s="19">
        <v>630464</v>
      </c>
      <c r="G40" s="24">
        <v>4409.1499999999996</v>
      </c>
      <c r="H40" s="24">
        <v>1.35</v>
      </c>
      <c r="I40" s="31"/>
      <c r="J40" s="31"/>
      <c r="K40" s="35"/>
    </row>
    <row r="41" spans="2:11" x14ac:dyDescent="0.3">
      <c r="B41" s="8" t="s">
        <v>880</v>
      </c>
      <c r="C41" s="57" t="s">
        <v>881</v>
      </c>
      <c r="D41" s="54" t="s">
        <v>882</v>
      </c>
      <c r="E41" s="6" t="s">
        <v>266</v>
      </c>
      <c r="F41" s="19">
        <v>300000</v>
      </c>
      <c r="G41" s="24">
        <v>4294.2</v>
      </c>
      <c r="H41" s="24">
        <v>1.32</v>
      </c>
      <c r="I41" s="31"/>
      <c r="J41" s="31"/>
      <c r="K41" s="35"/>
    </row>
    <row r="42" spans="2:11" x14ac:dyDescent="0.3">
      <c r="B42" s="8" t="s">
        <v>883</v>
      </c>
      <c r="C42" s="57" t="s">
        <v>884</v>
      </c>
      <c r="D42" s="54" t="s">
        <v>885</v>
      </c>
      <c r="E42" s="6" t="s">
        <v>82</v>
      </c>
      <c r="F42" s="19">
        <v>48501</v>
      </c>
      <c r="G42" s="24">
        <v>4265.76</v>
      </c>
      <c r="H42" s="24">
        <v>1.31</v>
      </c>
      <c r="I42" s="31"/>
      <c r="J42" s="31"/>
      <c r="K42" s="35"/>
    </row>
    <row r="43" spans="2:11" x14ac:dyDescent="0.3">
      <c r="B43" s="8" t="s">
        <v>606</v>
      </c>
      <c r="C43" s="57" t="s">
        <v>607</v>
      </c>
      <c r="D43" s="54" t="s">
        <v>608</v>
      </c>
      <c r="E43" s="6" t="s">
        <v>156</v>
      </c>
      <c r="F43" s="19">
        <v>561453</v>
      </c>
      <c r="G43" s="24">
        <v>3331.38</v>
      </c>
      <c r="H43" s="24">
        <v>1.02</v>
      </c>
      <c r="I43" s="31"/>
      <c r="J43" s="31"/>
      <c r="K43" s="35"/>
    </row>
    <row r="44" spans="2:11" x14ac:dyDescent="0.3">
      <c r="B44" s="8" t="s">
        <v>594</v>
      </c>
      <c r="C44" s="57" t="s">
        <v>595</v>
      </c>
      <c r="D44" s="54" t="s">
        <v>596</v>
      </c>
      <c r="E44" s="6" t="s">
        <v>148</v>
      </c>
      <c r="F44" s="19">
        <v>2200480</v>
      </c>
      <c r="G44" s="24">
        <v>3183.87</v>
      </c>
      <c r="H44" s="24">
        <v>0.98</v>
      </c>
      <c r="I44" s="31"/>
      <c r="J44" s="31"/>
      <c r="K44" s="35"/>
    </row>
    <row r="45" spans="2:11" x14ac:dyDescent="0.3">
      <c r="B45" s="8" t="s">
        <v>324</v>
      </c>
      <c r="C45" s="57" t="s">
        <v>325</v>
      </c>
      <c r="D45" s="54" t="s">
        <v>326</v>
      </c>
      <c r="E45" s="6" t="s">
        <v>138</v>
      </c>
      <c r="F45" s="19">
        <v>275000</v>
      </c>
      <c r="G45" s="24">
        <v>3041.09</v>
      </c>
      <c r="H45" s="24">
        <v>0.93</v>
      </c>
      <c r="I45" s="31"/>
      <c r="J45" s="31"/>
      <c r="K45" s="35"/>
    </row>
    <row r="46" spans="2:11" x14ac:dyDescent="0.3">
      <c r="B46" s="8" t="s">
        <v>886</v>
      </c>
      <c r="C46" s="57" t="s">
        <v>887</v>
      </c>
      <c r="D46" s="54" t="s">
        <v>888</v>
      </c>
      <c r="E46" s="6" t="s">
        <v>82</v>
      </c>
      <c r="F46" s="19">
        <v>812502</v>
      </c>
      <c r="G46" s="24">
        <v>2943.29</v>
      </c>
      <c r="H46" s="24">
        <v>0.9</v>
      </c>
      <c r="I46" s="31"/>
      <c r="J46" s="31"/>
      <c r="K46" s="35"/>
    </row>
    <row r="47" spans="2:11" x14ac:dyDescent="0.3">
      <c r="B47" s="8" t="s">
        <v>889</v>
      </c>
      <c r="C47" s="57" t="s">
        <v>890</v>
      </c>
      <c r="D47" s="54" t="s">
        <v>891</v>
      </c>
      <c r="E47" s="6" t="s">
        <v>174</v>
      </c>
      <c r="F47" s="19">
        <v>222222</v>
      </c>
      <c r="G47" s="24">
        <v>2920</v>
      </c>
      <c r="H47" s="24">
        <v>0.9</v>
      </c>
      <c r="I47" s="31"/>
      <c r="J47" s="31"/>
      <c r="K47" s="35"/>
    </row>
    <row r="48" spans="2:11" x14ac:dyDescent="0.3">
      <c r="B48" s="8" t="s">
        <v>288</v>
      </c>
      <c r="C48" s="57" t="s">
        <v>289</v>
      </c>
      <c r="D48" s="54" t="s">
        <v>290</v>
      </c>
      <c r="E48" s="6" t="s">
        <v>184</v>
      </c>
      <c r="F48" s="19">
        <v>500454</v>
      </c>
      <c r="G48" s="24">
        <v>2674.43</v>
      </c>
      <c r="H48" s="24">
        <v>0.82</v>
      </c>
      <c r="I48" s="31"/>
      <c r="J48" s="31"/>
      <c r="K48" s="35"/>
    </row>
    <row r="49" spans="1:11" x14ac:dyDescent="0.3">
      <c r="B49" s="8" t="s">
        <v>892</v>
      </c>
      <c r="C49" s="57" t="s">
        <v>893</v>
      </c>
      <c r="D49" s="54" t="s">
        <v>894</v>
      </c>
      <c r="E49" s="6" t="s">
        <v>138</v>
      </c>
      <c r="F49" s="19">
        <v>200000</v>
      </c>
      <c r="G49" s="24">
        <v>2583.4</v>
      </c>
      <c r="H49" s="24">
        <v>0.79</v>
      </c>
      <c r="I49" s="31"/>
      <c r="J49" s="31"/>
      <c r="K49" s="35"/>
    </row>
    <row r="50" spans="1:11" x14ac:dyDescent="0.3">
      <c r="B50" s="8" t="s">
        <v>895</v>
      </c>
      <c r="C50" s="57" t="s">
        <v>896</v>
      </c>
      <c r="D50" s="54" t="s">
        <v>897</v>
      </c>
      <c r="E50" s="6" t="s">
        <v>82</v>
      </c>
      <c r="F50" s="19">
        <v>757725</v>
      </c>
      <c r="G50" s="24">
        <v>2092.46</v>
      </c>
      <c r="H50" s="24">
        <v>0.64</v>
      </c>
      <c r="I50" s="31"/>
      <c r="J50" s="31"/>
      <c r="K50" s="35"/>
    </row>
    <row r="51" spans="1:11" x14ac:dyDescent="0.3">
      <c r="B51" s="8" t="s">
        <v>898</v>
      </c>
      <c r="C51" s="57" t="s">
        <v>899</v>
      </c>
      <c r="D51" s="54" t="s">
        <v>900</v>
      </c>
      <c r="E51" s="6" t="s">
        <v>266</v>
      </c>
      <c r="F51" s="19">
        <v>807441</v>
      </c>
      <c r="G51" s="24">
        <v>2034.35</v>
      </c>
      <c r="H51" s="24">
        <v>0.62</v>
      </c>
      <c r="I51" s="31"/>
      <c r="J51" s="31"/>
      <c r="K51" s="35"/>
    </row>
    <row r="52" spans="1:11" x14ac:dyDescent="0.3">
      <c r="B52" s="8" t="s">
        <v>336</v>
      </c>
      <c r="C52" s="57" t="s">
        <v>337</v>
      </c>
      <c r="D52" s="54" t="s">
        <v>338</v>
      </c>
      <c r="E52" s="6" t="s">
        <v>82</v>
      </c>
      <c r="F52" s="19">
        <v>290000</v>
      </c>
      <c r="G52" s="24">
        <v>1264.8399999999999</v>
      </c>
      <c r="H52" s="24">
        <v>0.39</v>
      </c>
      <c r="I52" s="31"/>
      <c r="J52" s="31"/>
      <c r="K52" s="35"/>
    </row>
    <row r="53" spans="1:11" x14ac:dyDescent="0.3">
      <c r="B53" s="8" t="s">
        <v>901</v>
      </c>
      <c r="C53" s="57" t="s">
        <v>902</v>
      </c>
      <c r="D53" s="54" t="s">
        <v>903</v>
      </c>
      <c r="E53" s="6" t="s">
        <v>156</v>
      </c>
      <c r="F53" s="19">
        <v>1349746</v>
      </c>
      <c r="G53" s="24">
        <v>1130.68</v>
      </c>
      <c r="H53" s="24">
        <v>0.35</v>
      </c>
      <c r="I53" s="31"/>
      <c r="J53" s="31"/>
      <c r="K53" s="35"/>
    </row>
    <row r="54" spans="1:11" x14ac:dyDescent="0.3">
      <c r="C54" s="58" t="s">
        <v>185</v>
      </c>
      <c r="D54" s="54"/>
      <c r="E54" s="6"/>
      <c r="F54" s="19"/>
      <c r="G54" s="25">
        <v>320713.40999999997</v>
      </c>
      <c r="H54" s="25">
        <v>98.41</v>
      </c>
      <c r="I54" s="31"/>
      <c r="J54" s="31"/>
      <c r="K54" s="35"/>
    </row>
    <row r="55" spans="1:11" x14ac:dyDescent="0.3">
      <c r="C55" s="57"/>
      <c r="D55" s="54"/>
      <c r="E55" s="6"/>
      <c r="F55" s="19"/>
      <c r="G55" s="24"/>
      <c r="H55" s="24"/>
      <c r="I55" s="31"/>
      <c r="J55" s="31"/>
      <c r="K55" s="35"/>
    </row>
    <row r="56" spans="1:11" x14ac:dyDescent="0.3">
      <c r="C56" s="58" t="s">
        <v>3</v>
      </c>
      <c r="D56" s="54"/>
      <c r="E56" s="6"/>
      <c r="F56" s="19"/>
      <c r="G56" s="24"/>
      <c r="H56" s="24"/>
      <c r="I56" s="31"/>
      <c r="J56" s="31"/>
      <c r="K56" s="35"/>
    </row>
    <row r="57" spans="1:11" x14ac:dyDescent="0.3">
      <c r="B57" s="8" t="s">
        <v>376</v>
      </c>
      <c r="C57" s="57" t="s">
        <v>377</v>
      </c>
      <c r="D57" s="54" t="s">
        <v>378</v>
      </c>
      <c r="E57" s="6" t="s">
        <v>266</v>
      </c>
      <c r="F57" s="19">
        <v>777068</v>
      </c>
      <c r="G57" s="61">
        <v>0</v>
      </c>
      <c r="H57" s="24" t="s">
        <v>5161</v>
      </c>
      <c r="I57" s="31"/>
      <c r="J57" s="31"/>
      <c r="K57" s="35" t="s">
        <v>5172</v>
      </c>
    </row>
    <row r="58" spans="1:11" x14ac:dyDescent="0.3">
      <c r="C58" s="58" t="s">
        <v>185</v>
      </c>
      <c r="D58" s="54"/>
      <c r="E58" s="6"/>
      <c r="F58" s="19"/>
      <c r="G58" s="64" t="s">
        <v>5173</v>
      </c>
      <c r="H58" s="25" t="s">
        <v>5161</v>
      </c>
      <c r="I58" s="31"/>
      <c r="J58" s="31"/>
      <c r="K58" s="35"/>
    </row>
    <row r="59" spans="1:11" x14ac:dyDescent="0.3">
      <c r="C59" s="57"/>
      <c r="D59" s="54"/>
      <c r="E59" s="6"/>
      <c r="F59" s="19"/>
      <c r="G59" s="24"/>
      <c r="H59" s="24"/>
      <c r="I59" s="31"/>
      <c r="J59" s="31"/>
      <c r="K59" s="35"/>
    </row>
    <row r="60" spans="1:11" x14ac:dyDescent="0.3">
      <c r="C60" s="58" t="s">
        <v>4</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5</v>
      </c>
      <c r="D62" s="54"/>
      <c r="E62" s="6"/>
      <c r="F62" s="19"/>
      <c r="G62" s="24"/>
      <c r="H62" s="24"/>
      <c r="I62" s="31"/>
      <c r="J62" s="31"/>
      <c r="K62" s="35"/>
    </row>
    <row r="63" spans="1:11" x14ac:dyDescent="0.3">
      <c r="C63" s="59" t="s">
        <v>6</v>
      </c>
      <c r="D63" s="54"/>
      <c r="E63" s="6"/>
      <c r="F63" s="19"/>
      <c r="G63" s="24"/>
      <c r="H63" s="24"/>
      <c r="I63" s="31"/>
      <c r="J63" s="31"/>
      <c r="K63" s="35"/>
    </row>
    <row r="64" spans="1:11" x14ac:dyDescent="0.3">
      <c r="B64" s="8" t="s">
        <v>193</v>
      </c>
      <c r="C64" s="57" t="s">
        <v>96</v>
      </c>
      <c r="D64" s="54" t="s">
        <v>194</v>
      </c>
      <c r="E64" s="6" t="s">
        <v>195</v>
      </c>
      <c r="F64" s="19">
        <v>1002888</v>
      </c>
      <c r="G64" s="24">
        <v>101.21</v>
      </c>
      <c r="H64" s="24">
        <v>0.03</v>
      </c>
      <c r="I64" s="31">
        <v>6.05</v>
      </c>
      <c r="J64" s="31"/>
      <c r="K64" s="35" t="s">
        <v>5171</v>
      </c>
    </row>
    <row r="65" spans="1:11" x14ac:dyDescent="0.3">
      <c r="C65" s="58" t="s">
        <v>185</v>
      </c>
      <c r="D65" s="54"/>
      <c r="E65" s="6"/>
      <c r="F65" s="19"/>
      <c r="G65" s="25">
        <v>101.21</v>
      </c>
      <c r="H65" s="25">
        <v>0.03</v>
      </c>
      <c r="I65" s="31"/>
      <c r="J65" s="31"/>
      <c r="K65" s="35"/>
    </row>
    <row r="66" spans="1:11" x14ac:dyDescent="0.3">
      <c r="C66" s="57"/>
      <c r="D66" s="54"/>
      <c r="E66" s="6"/>
      <c r="F66" s="19"/>
      <c r="G66" s="24"/>
      <c r="H66" s="24"/>
      <c r="I66" s="31"/>
      <c r="J66" s="31"/>
      <c r="K66" s="35"/>
    </row>
    <row r="67" spans="1:11" x14ac:dyDescent="0.3">
      <c r="C67" s="58" t="s">
        <v>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8</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9</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10</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11</v>
      </c>
      <c r="D75" s="54"/>
      <c r="E75" s="6"/>
      <c r="F75" s="19"/>
      <c r="G75" s="24"/>
      <c r="H75" s="24"/>
      <c r="I75" s="31"/>
      <c r="J75" s="31"/>
      <c r="K75" s="35"/>
    </row>
    <row r="76" spans="1:11" x14ac:dyDescent="0.3">
      <c r="A76" s="28"/>
      <c r="B76" s="28"/>
      <c r="C76" s="58" t="s">
        <v>13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14</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15</v>
      </c>
      <c r="D80" s="54"/>
      <c r="E80" s="6"/>
      <c r="F80" s="19"/>
      <c r="G80" s="24"/>
      <c r="H80" s="24"/>
      <c r="I80" s="31"/>
      <c r="J80" s="31"/>
      <c r="K80" s="35"/>
    </row>
    <row r="81" spans="1:11" x14ac:dyDescent="0.3">
      <c r="B81" s="8" t="s">
        <v>196</v>
      </c>
      <c r="C81" s="57" t="s">
        <v>197</v>
      </c>
      <c r="D81" s="54" t="s">
        <v>198</v>
      </c>
      <c r="E81" s="6" t="s">
        <v>199</v>
      </c>
      <c r="F81" s="19">
        <v>300000</v>
      </c>
      <c r="G81" s="24">
        <v>299.17</v>
      </c>
      <c r="H81" s="24">
        <v>0.09</v>
      </c>
      <c r="I81" s="31">
        <v>5.3612000000000002</v>
      </c>
      <c r="J81" s="31"/>
      <c r="K81" s="35"/>
    </row>
    <row r="82" spans="1:11" x14ac:dyDescent="0.3">
      <c r="C82" s="58" t="s">
        <v>185</v>
      </c>
      <c r="D82" s="54"/>
      <c r="E82" s="6"/>
      <c r="F82" s="19"/>
      <c r="G82" s="25">
        <v>299.17</v>
      </c>
      <c r="H82" s="25">
        <v>0.09</v>
      </c>
      <c r="I82" s="31"/>
      <c r="J82" s="31"/>
      <c r="K82" s="35"/>
    </row>
    <row r="83" spans="1:11" x14ac:dyDescent="0.3">
      <c r="C83" s="57"/>
      <c r="D83" s="54"/>
      <c r="E83" s="6"/>
      <c r="F83" s="19"/>
      <c r="G83" s="24"/>
      <c r="H83" s="24"/>
      <c r="I83" s="31"/>
      <c r="J83" s="31"/>
      <c r="K83" s="35"/>
    </row>
    <row r="84" spans="1:11" x14ac:dyDescent="0.3">
      <c r="C84" s="58" t="s">
        <v>16</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17</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A88" s="10"/>
      <c r="B88" s="28"/>
      <c r="C88" s="58" t="s">
        <v>18</v>
      </c>
      <c r="D88" s="54"/>
      <c r="E88" s="6"/>
      <c r="F88" s="19"/>
      <c r="G88" s="24"/>
      <c r="H88" s="24"/>
      <c r="I88" s="31"/>
      <c r="J88" s="31"/>
      <c r="K88" s="35"/>
    </row>
    <row r="89" spans="1:11" x14ac:dyDescent="0.3">
      <c r="A89" s="28"/>
      <c r="B89" s="28"/>
      <c r="C89" s="58" t="s">
        <v>19</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20</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21</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22</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23</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C99" s="59" t="s">
        <v>24</v>
      </c>
      <c r="D99" s="54"/>
      <c r="E99" s="6"/>
      <c r="F99" s="19"/>
      <c r="G99" s="24"/>
      <c r="H99" s="24"/>
      <c r="I99" s="31"/>
      <c r="J99" s="31"/>
      <c r="K99" s="35"/>
    </row>
    <row r="100" spans="1:54" x14ac:dyDescent="0.3">
      <c r="B100" s="8" t="s">
        <v>200</v>
      </c>
      <c r="C100" s="57" t="s">
        <v>201</v>
      </c>
      <c r="D100" s="54"/>
      <c r="E100" s="6"/>
      <c r="F100" s="19"/>
      <c r="G100" s="24">
        <v>3457.98</v>
      </c>
      <c r="H100" s="24">
        <v>1.06</v>
      </c>
      <c r="I100" s="31"/>
      <c r="J100" s="31"/>
      <c r="K100" s="35"/>
    </row>
    <row r="101" spans="1:54" x14ac:dyDescent="0.3">
      <c r="C101" s="58" t="s">
        <v>185</v>
      </c>
      <c r="D101" s="54"/>
      <c r="E101" s="6"/>
      <c r="F101" s="19"/>
      <c r="G101" s="25">
        <v>3457.98</v>
      </c>
      <c r="H101" s="25">
        <v>1.06</v>
      </c>
      <c r="I101" s="31"/>
      <c r="J101" s="31"/>
      <c r="K101" s="35"/>
    </row>
    <row r="102" spans="1:54" x14ac:dyDescent="0.3">
      <c r="C102" s="57"/>
      <c r="D102" s="54"/>
      <c r="E102" s="6"/>
      <c r="F102" s="19"/>
      <c r="G102" s="24"/>
      <c r="H102" s="24"/>
      <c r="I102" s="31"/>
      <c r="J102" s="31"/>
      <c r="K102" s="35"/>
    </row>
    <row r="103" spans="1:54" x14ac:dyDescent="0.3">
      <c r="A103" s="10"/>
      <c r="B103" s="28"/>
      <c r="C103" s="58" t="s">
        <v>25</v>
      </c>
      <c r="D103" s="54"/>
      <c r="E103" s="6"/>
      <c r="F103" s="19"/>
      <c r="G103" s="24"/>
      <c r="H103" s="24"/>
      <c r="I103" s="31"/>
      <c r="J103" s="31"/>
      <c r="K103" s="35"/>
    </row>
    <row r="104" spans="1:54" s="2" customFormat="1" ht="13.8" x14ac:dyDescent="0.3">
      <c r="A104" s="28"/>
      <c r="B104" s="28"/>
      <c r="C104" s="57" t="s">
        <v>5160</v>
      </c>
      <c r="D104" s="54"/>
      <c r="E104" s="6"/>
      <c r="F104" s="19"/>
      <c r="G104" s="24">
        <v>2000</v>
      </c>
      <c r="H104" s="24">
        <v>0.61</v>
      </c>
      <c r="I104" s="31"/>
      <c r="J104" s="31"/>
      <c r="K104" s="35"/>
      <c r="L104" s="3"/>
      <c r="AI104" s="3"/>
      <c r="AV104" s="3"/>
      <c r="AX104" s="3"/>
      <c r="BB104" s="3"/>
    </row>
    <row r="105" spans="1:54" x14ac:dyDescent="0.3">
      <c r="B105" s="8"/>
      <c r="C105" s="57" t="s">
        <v>202</v>
      </c>
      <c r="D105" s="54"/>
      <c r="E105" s="6"/>
      <c r="F105" s="19"/>
      <c r="G105" s="24">
        <v>-630.1400000000001</v>
      </c>
      <c r="H105" s="24">
        <v>-0.2</v>
      </c>
      <c r="I105" s="31"/>
      <c r="J105" s="31"/>
      <c r="K105" s="35"/>
    </row>
    <row r="106" spans="1:54" x14ac:dyDescent="0.3">
      <c r="C106" s="58" t="s">
        <v>185</v>
      </c>
      <c r="D106" s="54"/>
      <c r="E106" s="6"/>
      <c r="F106" s="19"/>
      <c r="G106" s="25">
        <v>1369.86</v>
      </c>
      <c r="H106" s="25">
        <v>0.41</v>
      </c>
      <c r="I106" s="31"/>
      <c r="J106" s="31"/>
      <c r="K106" s="35"/>
    </row>
    <row r="107" spans="1:54" x14ac:dyDescent="0.3">
      <c r="C107" s="57"/>
      <c r="D107" s="54"/>
      <c r="E107" s="6"/>
      <c r="F107" s="19"/>
      <c r="G107" s="24"/>
      <c r="H107" s="24"/>
      <c r="I107" s="31"/>
      <c r="J107" s="31"/>
      <c r="K107" s="35"/>
    </row>
    <row r="108" spans="1:54" x14ac:dyDescent="0.3">
      <c r="C108" s="60" t="s">
        <v>203</v>
      </c>
      <c r="D108" s="55"/>
      <c r="E108" s="5"/>
      <c r="F108" s="20"/>
      <c r="G108" s="26">
        <v>325941.63</v>
      </c>
      <c r="H108" s="26">
        <v>100</v>
      </c>
      <c r="I108" s="32"/>
      <c r="J108" s="32"/>
      <c r="K108" s="36"/>
    </row>
    <row r="110" spans="1:54" s="50" customFormat="1" ht="15" x14ac:dyDescent="0.35">
      <c r="C110" s="50" t="s">
        <v>4915</v>
      </c>
      <c r="F110" s="51"/>
      <c r="G110" s="51"/>
      <c r="H110" s="51"/>
    </row>
    <row r="111" spans="1:54" s="42" customFormat="1" ht="27.6" x14ac:dyDescent="0.3">
      <c r="B111" s="43"/>
      <c r="C111" s="43" t="s">
        <v>4910</v>
      </c>
      <c r="D111" s="43" t="s">
        <v>4911</v>
      </c>
      <c r="E111" s="43" t="s">
        <v>4912</v>
      </c>
      <c r="F111" s="44" t="s">
        <v>34</v>
      </c>
      <c r="G111" s="45" t="s">
        <v>4913</v>
      </c>
      <c r="H111" s="44" t="s">
        <v>36</v>
      </c>
      <c r="I111" s="43" t="s">
        <v>39</v>
      </c>
    </row>
    <row r="112" spans="1:54" s="42" customFormat="1" ht="13.8" x14ac:dyDescent="0.3">
      <c r="B112" s="43"/>
      <c r="C112" s="43" t="s">
        <v>4917</v>
      </c>
      <c r="D112" s="43"/>
      <c r="E112" s="43"/>
      <c r="F112" s="44"/>
      <c r="G112" s="45"/>
      <c r="H112" s="44"/>
      <c r="I112" s="43"/>
    </row>
    <row r="113" spans="2:11" s="2" customFormat="1" ht="13.8" x14ac:dyDescent="0.3">
      <c r="B113" s="46">
        <v>2221261</v>
      </c>
      <c r="C113" s="46" t="s">
        <v>4983</v>
      </c>
      <c r="D113" s="46" t="s">
        <v>4908</v>
      </c>
      <c r="E113" s="46" t="s">
        <v>266</v>
      </c>
      <c r="F113" s="47">
        <v>215250</v>
      </c>
      <c r="G113" s="47">
        <v>1016.087625</v>
      </c>
      <c r="H113" s="47">
        <v>0.31</v>
      </c>
      <c r="I113" s="46"/>
    </row>
    <row r="114" spans="2:11" s="2" customFormat="1" ht="13.8" x14ac:dyDescent="0.3">
      <c r="B114" s="46">
        <v>2221106</v>
      </c>
      <c r="C114" s="46" t="s">
        <v>5010</v>
      </c>
      <c r="D114" s="46" t="s">
        <v>4908</v>
      </c>
      <c r="E114" s="46" t="s">
        <v>156</v>
      </c>
      <c r="F114" s="47">
        <v>253750</v>
      </c>
      <c r="G114" s="47">
        <v>1524.7837500000001</v>
      </c>
      <c r="H114" s="47">
        <v>0.47</v>
      </c>
      <c r="I114" s="46"/>
    </row>
    <row r="115" spans="2:11" s="1" customFormat="1" ht="13.8" x14ac:dyDescent="0.3">
      <c r="B115" s="48"/>
      <c r="C115" s="48" t="s">
        <v>4914</v>
      </c>
      <c r="D115" s="48"/>
      <c r="E115" s="48"/>
      <c r="F115" s="49"/>
      <c r="G115" s="49">
        <v>2540.8713750000002</v>
      </c>
      <c r="H115" s="49">
        <v>0.78</v>
      </c>
      <c r="I115" s="48"/>
    </row>
    <row r="117" spans="2:11" x14ac:dyDescent="0.3">
      <c r="C117" s="1" t="s">
        <v>204</v>
      </c>
    </row>
    <row r="118" spans="2:11" x14ac:dyDescent="0.3">
      <c r="C118" s="37" t="s">
        <v>205</v>
      </c>
      <c r="D118" s="37"/>
      <c r="E118" s="37"/>
      <c r="F118" s="37"/>
      <c r="G118" s="37"/>
      <c r="H118" s="37"/>
      <c r="I118" s="37"/>
      <c r="J118" s="37"/>
      <c r="K118" s="37"/>
    </row>
    <row r="119" spans="2:11" x14ac:dyDescent="0.3">
      <c r="C119" s="2" t="s">
        <v>206</v>
      </c>
    </row>
    <row r="120" spans="2:11" x14ac:dyDescent="0.3">
      <c r="C120" s="2" t="s">
        <v>207</v>
      </c>
    </row>
    <row r="121" spans="2:11" ht="30" customHeight="1" x14ac:dyDescent="0.3">
      <c r="C121" s="88" t="s">
        <v>208</v>
      </c>
      <c r="D121" s="89"/>
      <c r="E121" s="89"/>
      <c r="F121" s="89"/>
      <c r="G121" s="89"/>
      <c r="H121" s="89"/>
      <c r="I121" s="89"/>
      <c r="J121" s="89"/>
      <c r="K121" s="89"/>
    </row>
    <row r="122" spans="2:11" x14ac:dyDescent="0.3">
      <c r="C122" s="2" t="s">
        <v>209</v>
      </c>
    </row>
    <row r="123" spans="2:11" x14ac:dyDescent="0.3">
      <c r="C123" s="2" t="s">
        <v>5211</v>
      </c>
    </row>
    <row r="125" spans="2:11" x14ac:dyDescent="0.3">
      <c r="C125" s="1" t="s">
        <v>5306</v>
      </c>
      <c r="E125" s="86" t="s">
        <v>5307</v>
      </c>
    </row>
    <row r="126" spans="2:11" x14ac:dyDescent="0.3">
      <c r="E126" s="2" t="s">
        <v>5314</v>
      </c>
    </row>
  </sheetData>
  <mergeCells count="1">
    <mergeCell ref="C121:K121"/>
  </mergeCells>
  <hyperlinks>
    <hyperlink ref="J2" location="'Index'!A1" display="'Index'!A1" xr:uid="{85CC5D6C-EF2C-42ED-A2CC-33D3F32FE8E5}"/>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2D07F-50FB-4B5B-9FFD-6224557FAD2A}">
  <sheetPr codeName="Sheet1"/>
  <dimension ref="A1:IV89"/>
  <sheetViews>
    <sheetView showGridLines="0" zoomScale="90" zoomScaleNormal="90" workbookViewId="0">
      <pane ySplit="6" topLeftCell="A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3201</v>
      </c>
      <c r="J2" s="38" t="s">
        <v>4904</v>
      </c>
    </row>
    <row r="3" spans="1:54" ht="16.2" x14ac:dyDescent="0.35">
      <c r="C3" s="1" t="s">
        <v>28</v>
      </c>
      <c r="D3" s="21" t="s">
        <v>3656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3657</v>
      </c>
      <c r="C26" s="57" t="s">
        <v>3658</v>
      </c>
      <c r="D26" s="54" t="s">
        <v>3659</v>
      </c>
      <c r="E26" s="6" t="s">
        <v>199</v>
      </c>
      <c r="F26" s="19">
        <v>5000000</v>
      </c>
      <c r="G26" s="24">
        <v>5075.97</v>
      </c>
      <c r="H26" s="24">
        <v>19.28</v>
      </c>
      <c r="I26" s="31">
        <v>5.9200767000000001</v>
      </c>
      <c r="J26" s="31"/>
      <c r="K26" s="35"/>
    </row>
    <row r="27" spans="1:11" x14ac:dyDescent="0.3">
      <c r="B27" s="8" t="s">
        <v>3660</v>
      </c>
      <c r="C27" s="57" t="s">
        <v>3661</v>
      </c>
      <c r="D27" s="54" t="s">
        <v>3662</v>
      </c>
      <c r="E27" s="6" t="s">
        <v>199</v>
      </c>
      <c r="F27" s="19">
        <v>5000000</v>
      </c>
      <c r="G27" s="24">
        <v>5062.6899999999996</v>
      </c>
      <c r="H27" s="24">
        <v>19.23</v>
      </c>
      <c r="I27" s="31">
        <v>5.8428766999999997</v>
      </c>
      <c r="J27" s="31"/>
      <c r="K27" s="35"/>
    </row>
    <row r="28" spans="1:11" x14ac:dyDescent="0.3">
      <c r="B28" s="8" t="s">
        <v>3663</v>
      </c>
      <c r="C28" s="57" t="s">
        <v>3664</v>
      </c>
      <c r="D28" s="54" t="s">
        <v>3665</v>
      </c>
      <c r="E28" s="6" t="s">
        <v>199</v>
      </c>
      <c r="F28" s="19">
        <v>4000000</v>
      </c>
      <c r="G28" s="24">
        <v>4062.35</v>
      </c>
      <c r="H28" s="24">
        <v>15.43</v>
      </c>
      <c r="I28" s="31">
        <v>5.9097647000000002</v>
      </c>
      <c r="J28" s="31"/>
      <c r="K28" s="35"/>
    </row>
    <row r="29" spans="1:11" x14ac:dyDescent="0.3">
      <c r="B29" s="8" t="s">
        <v>3666</v>
      </c>
      <c r="C29" s="57" t="s">
        <v>3667</v>
      </c>
      <c r="D29" s="54" t="s">
        <v>3668</v>
      </c>
      <c r="E29" s="6" t="s">
        <v>199</v>
      </c>
      <c r="F29" s="19">
        <v>2500000</v>
      </c>
      <c r="G29" s="24">
        <v>2526.9</v>
      </c>
      <c r="H29" s="24">
        <v>9.6</v>
      </c>
      <c r="I29" s="31">
        <v>5.8583267000000001</v>
      </c>
      <c r="J29" s="31"/>
      <c r="K29" s="35"/>
    </row>
    <row r="30" spans="1:11" x14ac:dyDescent="0.3">
      <c r="B30" s="8" t="s">
        <v>3669</v>
      </c>
      <c r="C30" s="57" t="s">
        <v>3670</v>
      </c>
      <c r="D30" s="54" t="s">
        <v>3671</v>
      </c>
      <c r="E30" s="6" t="s">
        <v>199</v>
      </c>
      <c r="F30" s="19">
        <v>2500000</v>
      </c>
      <c r="G30" s="24">
        <v>2523.7399999999998</v>
      </c>
      <c r="H30" s="24">
        <v>9.59</v>
      </c>
      <c r="I30" s="31">
        <v>5.9651826999999997</v>
      </c>
      <c r="J30" s="31"/>
      <c r="K30" s="35"/>
    </row>
    <row r="31" spans="1:11" x14ac:dyDescent="0.3">
      <c r="B31" s="8" t="s">
        <v>3672</v>
      </c>
      <c r="C31" s="57" t="s">
        <v>3673</v>
      </c>
      <c r="D31" s="54" t="s">
        <v>3674</v>
      </c>
      <c r="E31" s="6" t="s">
        <v>199</v>
      </c>
      <c r="F31" s="19">
        <v>500000</v>
      </c>
      <c r="G31" s="24">
        <v>506.74</v>
      </c>
      <c r="H31" s="24">
        <v>1.93</v>
      </c>
      <c r="I31" s="31">
        <v>5.8634766999999997</v>
      </c>
      <c r="J31" s="31"/>
      <c r="K31" s="35"/>
    </row>
    <row r="32" spans="1:11" x14ac:dyDescent="0.3">
      <c r="B32" s="8" t="s">
        <v>3675</v>
      </c>
      <c r="C32" s="57" t="s">
        <v>3676</v>
      </c>
      <c r="D32" s="54" t="s">
        <v>3677</v>
      </c>
      <c r="E32" s="6" t="s">
        <v>199</v>
      </c>
      <c r="F32" s="19">
        <v>105100</v>
      </c>
      <c r="G32" s="24">
        <v>106.5</v>
      </c>
      <c r="H32" s="24">
        <v>0.4</v>
      </c>
      <c r="I32" s="31">
        <v>5.9299173999999999</v>
      </c>
      <c r="J32" s="31"/>
      <c r="K32" s="35"/>
    </row>
    <row r="33" spans="1:11" x14ac:dyDescent="0.3">
      <c r="C33" s="58" t="s">
        <v>185</v>
      </c>
      <c r="D33" s="54"/>
      <c r="E33" s="6"/>
      <c r="F33" s="19"/>
      <c r="G33" s="25">
        <v>19864.89</v>
      </c>
      <c r="H33" s="25">
        <v>75.459999999999994</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3564</v>
      </c>
      <c r="C45" s="57" t="s">
        <v>3565</v>
      </c>
      <c r="D45" s="54" t="s">
        <v>3566</v>
      </c>
      <c r="E45" s="6" t="s">
        <v>199</v>
      </c>
      <c r="F45" s="19">
        <v>2368000</v>
      </c>
      <c r="G45" s="24">
        <v>2253.89</v>
      </c>
      <c r="H45" s="24">
        <v>8.56</v>
      </c>
      <c r="I45" s="31">
        <v>5.7503704999999998</v>
      </c>
      <c r="J45" s="31"/>
      <c r="K45" s="35"/>
    </row>
    <row r="46" spans="1:11" x14ac:dyDescent="0.3">
      <c r="B46" s="8" t="s">
        <v>3462</v>
      </c>
      <c r="C46" s="57" t="s">
        <v>3463</v>
      </c>
      <c r="D46" s="54" t="s">
        <v>3464</v>
      </c>
      <c r="E46" s="6" t="s">
        <v>199</v>
      </c>
      <c r="F46" s="19">
        <v>750000</v>
      </c>
      <c r="G46" s="24">
        <v>723.91</v>
      </c>
      <c r="H46" s="24">
        <v>2.75</v>
      </c>
      <c r="I46" s="31">
        <v>5.7503704999999998</v>
      </c>
      <c r="J46" s="31"/>
      <c r="K46" s="35"/>
    </row>
    <row r="47" spans="1:11" x14ac:dyDescent="0.3">
      <c r="B47" s="8" t="s">
        <v>3678</v>
      </c>
      <c r="C47" s="57" t="s">
        <v>3679</v>
      </c>
      <c r="D47" s="54" t="s">
        <v>3680</v>
      </c>
      <c r="E47" s="6" t="s">
        <v>199</v>
      </c>
      <c r="F47" s="19">
        <v>620000</v>
      </c>
      <c r="G47" s="24">
        <v>582.27</v>
      </c>
      <c r="H47" s="24">
        <v>2.21</v>
      </c>
      <c r="I47" s="31">
        <v>5.7534939999999999</v>
      </c>
      <c r="J47" s="31"/>
      <c r="K47" s="35"/>
    </row>
    <row r="48" spans="1:11" x14ac:dyDescent="0.3">
      <c r="B48" s="8" t="s">
        <v>3681</v>
      </c>
      <c r="C48" s="57" t="s">
        <v>3682</v>
      </c>
      <c r="D48" s="54" t="s">
        <v>3683</v>
      </c>
      <c r="E48" s="6" t="s">
        <v>199</v>
      </c>
      <c r="F48" s="19">
        <v>600000</v>
      </c>
      <c r="G48" s="24">
        <v>563.76</v>
      </c>
      <c r="H48" s="24">
        <v>2.14</v>
      </c>
      <c r="I48" s="31">
        <v>5.7529285999999997</v>
      </c>
      <c r="J48" s="31"/>
      <c r="K48" s="35"/>
    </row>
    <row r="49" spans="1:11" x14ac:dyDescent="0.3">
      <c r="B49" s="8" t="s">
        <v>3596</v>
      </c>
      <c r="C49" s="57" t="s">
        <v>3597</v>
      </c>
      <c r="D49" s="54" t="s">
        <v>3598</v>
      </c>
      <c r="E49" s="6" t="s">
        <v>199</v>
      </c>
      <c r="F49" s="19">
        <v>559900</v>
      </c>
      <c r="G49" s="24">
        <v>533.25</v>
      </c>
      <c r="H49" s="24">
        <v>2.0299999999999998</v>
      </c>
      <c r="I49" s="31">
        <v>5.7503704999999998</v>
      </c>
      <c r="J49" s="31"/>
      <c r="K49" s="35"/>
    </row>
    <row r="50" spans="1:11" x14ac:dyDescent="0.3">
      <c r="B50" s="8" t="s">
        <v>3599</v>
      </c>
      <c r="C50" s="57" t="s">
        <v>3600</v>
      </c>
      <c r="D50" s="54" t="s">
        <v>3601</v>
      </c>
      <c r="E50" s="6" t="s">
        <v>199</v>
      </c>
      <c r="F50" s="19">
        <v>275000</v>
      </c>
      <c r="G50" s="24">
        <v>262.02999999999997</v>
      </c>
      <c r="H50" s="24">
        <v>1</v>
      </c>
      <c r="I50" s="31">
        <v>5.7503704999999998</v>
      </c>
      <c r="J50" s="31"/>
      <c r="K50" s="35"/>
    </row>
    <row r="51" spans="1:11" x14ac:dyDescent="0.3">
      <c r="B51" s="8" t="s">
        <v>3642</v>
      </c>
      <c r="C51" s="57" t="s">
        <v>3643</v>
      </c>
      <c r="D51" s="54" t="s">
        <v>3644</v>
      </c>
      <c r="E51" s="6" t="s">
        <v>199</v>
      </c>
      <c r="F51" s="19">
        <v>235000</v>
      </c>
      <c r="G51" s="24">
        <v>222.39</v>
      </c>
      <c r="H51" s="24">
        <v>0.84</v>
      </c>
      <c r="I51" s="31">
        <v>5.7503704999999998</v>
      </c>
      <c r="J51" s="31"/>
      <c r="K51" s="35"/>
    </row>
    <row r="52" spans="1:11" x14ac:dyDescent="0.3">
      <c r="B52" s="8" t="s">
        <v>3639</v>
      </c>
      <c r="C52" s="57" t="s">
        <v>3640</v>
      </c>
      <c r="D52" s="54" t="s">
        <v>3641</v>
      </c>
      <c r="E52" s="6" t="s">
        <v>199</v>
      </c>
      <c r="F52" s="19">
        <v>223800</v>
      </c>
      <c r="G52" s="24">
        <v>211.47</v>
      </c>
      <c r="H52" s="24">
        <v>0.8</v>
      </c>
      <c r="I52" s="31">
        <v>5.7509357999999997</v>
      </c>
      <c r="J52" s="31"/>
      <c r="K52" s="35"/>
    </row>
    <row r="53" spans="1:11" x14ac:dyDescent="0.3">
      <c r="B53" s="8" t="s">
        <v>3636</v>
      </c>
      <c r="C53" s="57" t="s">
        <v>3637</v>
      </c>
      <c r="D53" s="54" t="s">
        <v>3638</v>
      </c>
      <c r="E53" s="6" t="s">
        <v>199</v>
      </c>
      <c r="F53" s="19">
        <v>203200</v>
      </c>
      <c r="G53" s="24">
        <v>192.42</v>
      </c>
      <c r="H53" s="24">
        <v>0.73</v>
      </c>
      <c r="I53" s="31">
        <v>5.7503704999999998</v>
      </c>
      <c r="J53" s="31"/>
      <c r="K53" s="35"/>
    </row>
    <row r="54" spans="1:11" x14ac:dyDescent="0.3">
      <c r="B54" s="8" t="s">
        <v>1900</v>
      </c>
      <c r="C54" s="57" t="s">
        <v>1901</v>
      </c>
      <c r="D54" s="54" t="s">
        <v>1902</v>
      </c>
      <c r="E54" s="6" t="s">
        <v>199</v>
      </c>
      <c r="F54" s="19">
        <v>107500</v>
      </c>
      <c r="G54" s="24">
        <v>103.87</v>
      </c>
      <c r="H54" s="24">
        <v>0.39</v>
      </c>
      <c r="I54" s="31">
        <v>5.7503704999999998</v>
      </c>
      <c r="J54" s="31"/>
      <c r="K54" s="35"/>
    </row>
    <row r="55" spans="1:11" x14ac:dyDescent="0.3">
      <c r="B55" s="8" t="s">
        <v>3684</v>
      </c>
      <c r="C55" s="57" t="s">
        <v>3685</v>
      </c>
      <c r="D55" s="54" t="s">
        <v>3686</v>
      </c>
      <c r="E55" s="6" t="s">
        <v>199</v>
      </c>
      <c r="F55" s="19">
        <v>100000</v>
      </c>
      <c r="G55" s="24">
        <v>94.12</v>
      </c>
      <c r="H55" s="24">
        <v>0.36</v>
      </c>
      <c r="I55" s="31">
        <v>5.7507698999999999</v>
      </c>
      <c r="J55" s="31"/>
      <c r="K55" s="35"/>
    </row>
    <row r="56" spans="1:11" x14ac:dyDescent="0.3">
      <c r="C56" s="58" t="s">
        <v>185</v>
      </c>
      <c r="D56" s="54"/>
      <c r="E56" s="6"/>
      <c r="F56" s="19"/>
      <c r="G56" s="25">
        <v>5743.38</v>
      </c>
      <c r="H56" s="25">
        <v>21.81</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200</v>
      </c>
      <c r="C70" s="57" t="s">
        <v>201</v>
      </c>
      <c r="D70" s="54"/>
      <c r="E70" s="6"/>
      <c r="F70" s="19"/>
      <c r="G70" s="24">
        <v>192.7</v>
      </c>
      <c r="H70" s="24">
        <v>0.73</v>
      </c>
      <c r="I70" s="31"/>
      <c r="J70" s="31"/>
      <c r="K70" s="35"/>
    </row>
    <row r="71" spans="1:54" x14ac:dyDescent="0.3">
      <c r="C71" s="58" t="s">
        <v>185</v>
      </c>
      <c r="D71" s="54"/>
      <c r="E71" s="6"/>
      <c r="F71" s="19"/>
      <c r="G71" s="25">
        <v>192.7</v>
      </c>
      <c r="H71" s="25">
        <v>0.73</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5160</v>
      </c>
      <c r="D74" s="54"/>
      <c r="E74" s="6"/>
      <c r="F74" s="19"/>
      <c r="G74" s="24" t="s">
        <v>2</v>
      </c>
      <c r="H74" s="24" t="s">
        <v>2</v>
      </c>
      <c r="I74" s="31"/>
      <c r="J74" s="31"/>
      <c r="K74" s="35"/>
      <c r="L74" s="3"/>
      <c r="AI74" s="3"/>
      <c r="AV74" s="3"/>
      <c r="AX74" s="3"/>
      <c r="BB74" s="3"/>
    </row>
    <row r="75" spans="1:54" x14ac:dyDescent="0.3">
      <c r="B75" s="8"/>
      <c r="C75" s="57" t="s">
        <v>202</v>
      </c>
      <c r="D75" s="54"/>
      <c r="E75" s="6"/>
      <c r="F75" s="19"/>
      <c r="G75" s="24">
        <v>521.92999999999995</v>
      </c>
      <c r="H75" s="24">
        <v>2</v>
      </c>
      <c r="I75" s="31"/>
      <c r="J75" s="31"/>
      <c r="K75" s="35"/>
    </row>
    <row r="76" spans="1:54" x14ac:dyDescent="0.3">
      <c r="C76" s="58" t="s">
        <v>185</v>
      </c>
      <c r="D76" s="54"/>
      <c r="E76" s="6"/>
      <c r="F76" s="19"/>
      <c r="G76" s="25">
        <v>521.92999999999995</v>
      </c>
      <c r="H76" s="25">
        <v>2</v>
      </c>
      <c r="I76" s="31"/>
      <c r="J76" s="31"/>
      <c r="K76" s="35"/>
    </row>
    <row r="77" spans="1:54" x14ac:dyDescent="0.3">
      <c r="C77" s="57"/>
      <c r="D77" s="54"/>
      <c r="E77" s="6"/>
      <c r="F77" s="19"/>
      <c r="G77" s="24"/>
      <c r="H77" s="24"/>
      <c r="I77" s="31"/>
      <c r="J77" s="31"/>
      <c r="K77" s="35"/>
    </row>
    <row r="78" spans="1:54" x14ac:dyDescent="0.3">
      <c r="C78" s="60" t="s">
        <v>203</v>
      </c>
      <c r="D78" s="55"/>
      <c r="E78" s="5"/>
      <c r="F78" s="20"/>
      <c r="G78" s="26">
        <v>26322.9</v>
      </c>
      <c r="H78" s="26">
        <v>100</v>
      </c>
      <c r="I78" s="32"/>
      <c r="J78" s="32"/>
      <c r="K78" s="36"/>
    </row>
    <row r="81" spans="3:11" x14ac:dyDescent="0.3">
      <c r="C81" s="1" t="s">
        <v>204</v>
      </c>
    </row>
    <row r="82" spans="3:11" x14ac:dyDescent="0.3">
      <c r="C82" s="37" t="s">
        <v>205</v>
      </c>
      <c r="D82" s="37"/>
      <c r="E82" s="37"/>
      <c r="F82" s="37"/>
      <c r="G82" s="37"/>
      <c r="H82" s="37"/>
      <c r="I82" s="37"/>
      <c r="J82" s="37"/>
      <c r="K82" s="37"/>
    </row>
    <row r="83" spans="3:11" x14ac:dyDescent="0.3">
      <c r="C83" s="2" t="s">
        <v>206</v>
      </c>
    </row>
    <row r="84" spans="3:11" x14ac:dyDescent="0.3">
      <c r="C84" s="2" t="s">
        <v>207</v>
      </c>
    </row>
    <row r="85" spans="3:11" ht="30" customHeight="1" x14ac:dyDescent="0.3">
      <c r="C85" s="88" t="s">
        <v>208</v>
      </c>
      <c r="D85" s="89"/>
      <c r="E85" s="89"/>
      <c r="F85" s="89"/>
      <c r="G85" s="89"/>
      <c r="H85" s="89"/>
      <c r="I85" s="89"/>
      <c r="J85" s="89"/>
      <c r="K85" s="89"/>
    </row>
    <row r="86" spans="3:11" x14ac:dyDescent="0.3">
      <c r="C86" s="2" t="s">
        <v>209</v>
      </c>
    </row>
    <row r="88" spans="3:11" x14ac:dyDescent="0.3">
      <c r="C88" s="1" t="s">
        <v>5306</v>
      </c>
      <c r="E88" s="86" t="s">
        <v>5307</v>
      </c>
    </row>
    <row r="89" spans="3:11" x14ac:dyDescent="0.3">
      <c r="E89" s="2" t="s">
        <v>5313</v>
      </c>
    </row>
  </sheetData>
  <mergeCells count="1">
    <mergeCell ref="C85:K85"/>
  </mergeCells>
  <hyperlinks>
    <hyperlink ref="J2" location="'Index'!A1" display="'Index'!A1" xr:uid="{1F902B0E-AEF1-44A6-82EE-977E550B8BE1}"/>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1BCA6-7BFF-4450-AAE4-5AE7FCF2914B}">
  <sheetPr codeName="Sheet1"/>
  <dimension ref="A1:IV86"/>
  <sheetViews>
    <sheetView showGridLines="0" zoomScale="90" zoomScaleNormal="90" workbookViewId="0">
      <pane ySplit="6" topLeftCell="A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3687</v>
      </c>
      <c r="J2" s="38" t="s">
        <v>4904</v>
      </c>
    </row>
    <row r="3" spans="1:54" ht="16.2" x14ac:dyDescent="0.35">
      <c r="C3" s="1" t="s">
        <v>28</v>
      </c>
      <c r="D3" s="21" t="s">
        <v>3688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3663</v>
      </c>
      <c r="C26" s="57" t="s">
        <v>3664</v>
      </c>
      <c r="D26" s="54" t="s">
        <v>3665</v>
      </c>
      <c r="E26" s="6" t="s">
        <v>199</v>
      </c>
      <c r="F26" s="19">
        <v>12500000</v>
      </c>
      <c r="G26" s="24">
        <v>12694.84</v>
      </c>
      <c r="H26" s="24">
        <v>47.63</v>
      </c>
      <c r="I26" s="31">
        <v>5.9097647000000002</v>
      </c>
      <c r="J26" s="31"/>
      <c r="K26" s="35"/>
    </row>
    <row r="27" spans="1:11" x14ac:dyDescent="0.3">
      <c r="B27" s="8" t="s">
        <v>3689</v>
      </c>
      <c r="C27" s="57" t="s">
        <v>3690</v>
      </c>
      <c r="D27" s="54" t="s">
        <v>3691</v>
      </c>
      <c r="E27" s="6" t="s">
        <v>199</v>
      </c>
      <c r="F27" s="19">
        <v>1000000</v>
      </c>
      <c r="G27" s="24">
        <v>1013.7</v>
      </c>
      <c r="H27" s="24">
        <v>3.8</v>
      </c>
      <c r="I27" s="31">
        <v>5.8634766999999997</v>
      </c>
      <c r="J27" s="31"/>
      <c r="K27" s="35"/>
    </row>
    <row r="28" spans="1:11" x14ac:dyDescent="0.3">
      <c r="B28" s="8" t="s">
        <v>3692</v>
      </c>
      <c r="C28" s="57" t="s">
        <v>3693</v>
      </c>
      <c r="D28" s="54" t="s">
        <v>3694</v>
      </c>
      <c r="E28" s="6" t="s">
        <v>199</v>
      </c>
      <c r="F28" s="19">
        <v>1000000</v>
      </c>
      <c r="G28" s="24">
        <v>1010.4</v>
      </c>
      <c r="H28" s="24">
        <v>3.79</v>
      </c>
      <c r="I28" s="31">
        <v>5.9149266999999996</v>
      </c>
      <c r="J28" s="31"/>
      <c r="K28" s="35"/>
    </row>
    <row r="29" spans="1:11" x14ac:dyDescent="0.3">
      <c r="B29" s="8" t="s">
        <v>3695</v>
      </c>
      <c r="C29" s="57" t="s">
        <v>3696</v>
      </c>
      <c r="D29" s="54" t="s">
        <v>3697</v>
      </c>
      <c r="E29" s="6" t="s">
        <v>199</v>
      </c>
      <c r="F29" s="19">
        <v>500000</v>
      </c>
      <c r="G29" s="24">
        <v>506.9</v>
      </c>
      <c r="H29" s="24">
        <v>1.9</v>
      </c>
      <c r="I29" s="31">
        <v>5.8634766999999997</v>
      </c>
      <c r="J29" s="31"/>
      <c r="K29" s="35"/>
    </row>
    <row r="30" spans="1:11" x14ac:dyDescent="0.3">
      <c r="C30" s="58" t="s">
        <v>185</v>
      </c>
      <c r="D30" s="54"/>
      <c r="E30" s="6"/>
      <c r="F30" s="19"/>
      <c r="G30" s="25">
        <v>15225.84</v>
      </c>
      <c r="H30" s="25">
        <v>57.12</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3698</v>
      </c>
      <c r="C42" s="57" t="s">
        <v>3699</v>
      </c>
      <c r="D42" s="54" t="s">
        <v>3700</v>
      </c>
      <c r="E42" s="6" t="s">
        <v>199</v>
      </c>
      <c r="F42" s="19">
        <v>4551500</v>
      </c>
      <c r="G42" s="24">
        <v>4273.21</v>
      </c>
      <c r="H42" s="24">
        <v>16.03</v>
      </c>
      <c r="I42" s="31">
        <v>5.7539052000000002</v>
      </c>
      <c r="J42" s="31"/>
      <c r="K42" s="35"/>
    </row>
    <row r="43" spans="1:11" x14ac:dyDescent="0.3">
      <c r="B43" s="8" t="s">
        <v>3678</v>
      </c>
      <c r="C43" s="57" t="s">
        <v>3679</v>
      </c>
      <c r="D43" s="54" t="s">
        <v>3680</v>
      </c>
      <c r="E43" s="6" t="s">
        <v>199</v>
      </c>
      <c r="F43" s="19">
        <v>2500000</v>
      </c>
      <c r="G43" s="24">
        <v>2347.88</v>
      </c>
      <c r="H43" s="24">
        <v>8.81</v>
      </c>
      <c r="I43" s="31">
        <v>5.7534939999999999</v>
      </c>
      <c r="J43" s="31"/>
      <c r="K43" s="35"/>
    </row>
    <row r="44" spans="1:11" x14ac:dyDescent="0.3">
      <c r="B44" s="8" t="s">
        <v>3564</v>
      </c>
      <c r="C44" s="57" t="s">
        <v>3565</v>
      </c>
      <c r="D44" s="54" t="s">
        <v>3566</v>
      </c>
      <c r="E44" s="6" t="s">
        <v>199</v>
      </c>
      <c r="F44" s="19">
        <v>1870000</v>
      </c>
      <c r="G44" s="24">
        <v>1779.89</v>
      </c>
      <c r="H44" s="24">
        <v>6.68</v>
      </c>
      <c r="I44" s="31">
        <v>5.7503704999999998</v>
      </c>
      <c r="J44" s="31"/>
      <c r="K44" s="35"/>
    </row>
    <row r="45" spans="1:11" x14ac:dyDescent="0.3">
      <c r="B45" s="8" t="s">
        <v>3701</v>
      </c>
      <c r="C45" s="57" t="s">
        <v>3702</v>
      </c>
      <c r="D45" s="54" t="s">
        <v>3703</v>
      </c>
      <c r="E45" s="6" t="s">
        <v>199</v>
      </c>
      <c r="F45" s="19">
        <v>625000</v>
      </c>
      <c r="G45" s="24">
        <v>586.6</v>
      </c>
      <c r="H45" s="24">
        <v>2.2000000000000002</v>
      </c>
      <c r="I45" s="31">
        <v>5.7542650000000002</v>
      </c>
      <c r="J45" s="31"/>
      <c r="K45" s="35"/>
    </row>
    <row r="46" spans="1:11" x14ac:dyDescent="0.3">
      <c r="B46" s="8" t="s">
        <v>3681</v>
      </c>
      <c r="C46" s="57" t="s">
        <v>3682</v>
      </c>
      <c r="D46" s="54" t="s">
        <v>3683</v>
      </c>
      <c r="E46" s="6" t="s">
        <v>199</v>
      </c>
      <c r="F46" s="19">
        <v>600000</v>
      </c>
      <c r="G46" s="24">
        <v>563.76</v>
      </c>
      <c r="H46" s="24">
        <v>2.11</v>
      </c>
      <c r="I46" s="31">
        <v>5.7529285999999997</v>
      </c>
      <c r="J46" s="31"/>
      <c r="K46" s="35"/>
    </row>
    <row r="47" spans="1:11" x14ac:dyDescent="0.3">
      <c r="B47" s="8" t="s">
        <v>3684</v>
      </c>
      <c r="C47" s="57" t="s">
        <v>3685</v>
      </c>
      <c r="D47" s="54" t="s">
        <v>3686</v>
      </c>
      <c r="E47" s="6" t="s">
        <v>199</v>
      </c>
      <c r="F47" s="19">
        <v>407100</v>
      </c>
      <c r="G47" s="24">
        <v>383.17</v>
      </c>
      <c r="H47" s="24">
        <v>1.44</v>
      </c>
      <c r="I47" s="31">
        <v>5.7507698999999999</v>
      </c>
      <c r="J47" s="31"/>
      <c r="K47" s="35"/>
    </row>
    <row r="48" spans="1:11" x14ac:dyDescent="0.3">
      <c r="B48" s="8" t="s">
        <v>3416</v>
      </c>
      <c r="C48" s="57" t="s">
        <v>3417</v>
      </c>
      <c r="D48" s="54" t="s">
        <v>3418</v>
      </c>
      <c r="E48" s="6" t="s">
        <v>199</v>
      </c>
      <c r="F48" s="19">
        <v>361800</v>
      </c>
      <c r="G48" s="24">
        <v>354.62</v>
      </c>
      <c r="H48" s="24">
        <v>1.33</v>
      </c>
      <c r="I48" s="31">
        <v>5.6384999999999996</v>
      </c>
      <c r="J48" s="31"/>
      <c r="K48" s="35"/>
    </row>
    <row r="49" spans="1:11" x14ac:dyDescent="0.3">
      <c r="B49" s="8" t="s">
        <v>3599</v>
      </c>
      <c r="C49" s="57" t="s">
        <v>3600</v>
      </c>
      <c r="D49" s="54" t="s">
        <v>3601</v>
      </c>
      <c r="E49" s="6" t="s">
        <v>199</v>
      </c>
      <c r="F49" s="19">
        <v>277000</v>
      </c>
      <c r="G49" s="24">
        <v>263.94</v>
      </c>
      <c r="H49" s="24">
        <v>0.99</v>
      </c>
      <c r="I49" s="31">
        <v>5.7503704999999998</v>
      </c>
      <c r="J49" s="31"/>
      <c r="K49" s="35"/>
    </row>
    <row r="50" spans="1:11" x14ac:dyDescent="0.3">
      <c r="B50" s="8" t="s">
        <v>3596</v>
      </c>
      <c r="C50" s="57" t="s">
        <v>3597</v>
      </c>
      <c r="D50" s="54" t="s">
        <v>3598</v>
      </c>
      <c r="E50" s="6" t="s">
        <v>199</v>
      </c>
      <c r="F50" s="19">
        <v>100000</v>
      </c>
      <c r="G50" s="24">
        <v>95.24</v>
      </c>
      <c r="H50" s="24">
        <v>0.36</v>
      </c>
      <c r="I50" s="31">
        <v>5.7503704999999998</v>
      </c>
      <c r="J50" s="31"/>
      <c r="K50" s="35"/>
    </row>
    <row r="51" spans="1:11" x14ac:dyDescent="0.3">
      <c r="B51" s="8" t="s">
        <v>3636</v>
      </c>
      <c r="C51" s="57" t="s">
        <v>3637</v>
      </c>
      <c r="D51" s="54" t="s">
        <v>3638</v>
      </c>
      <c r="E51" s="6" t="s">
        <v>199</v>
      </c>
      <c r="F51" s="19">
        <v>100000</v>
      </c>
      <c r="G51" s="24">
        <v>94.69</v>
      </c>
      <c r="H51" s="24">
        <v>0.36</v>
      </c>
      <c r="I51" s="31">
        <v>5.7503704999999998</v>
      </c>
      <c r="J51" s="31"/>
      <c r="K51" s="35"/>
    </row>
    <row r="52" spans="1:11" x14ac:dyDescent="0.3">
      <c r="B52" s="8" t="s">
        <v>1159</v>
      </c>
      <c r="C52" s="57" t="s">
        <v>1160</v>
      </c>
      <c r="D52" s="54" t="s">
        <v>1161</v>
      </c>
      <c r="E52" s="6" t="s">
        <v>199</v>
      </c>
      <c r="F52" s="19">
        <v>100000</v>
      </c>
      <c r="G52" s="24">
        <v>93.9</v>
      </c>
      <c r="H52" s="24">
        <v>0.35</v>
      </c>
      <c r="I52" s="31">
        <v>5.7536996</v>
      </c>
      <c r="J52" s="31"/>
      <c r="K52" s="35"/>
    </row>
    <row r="53" spans="1:11" x14ac:dyDescent="0.3">
      <c r="C53" s="58" t="s">
        <v>185</v>
      </c>
      <c r="D53" s="54"/>
      <c r="E53" s="6"/>
      <c r="F53" s="19"/>
      <c r="G53" s="25">
        <v>10836.9</v>
      </c>
      <c r="H53" s="25">
        <v>40.659999999999997</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200</v>
      </c>
      <c r="C67" s="57" t="s">
        <v>201</v>
      </c>
      <c r="D67" s="54"/>
      <c r="E67" s="6"/>
      <c r="F67" s="19"/>
      <c r="G67" s="24">
        <v>48.84</v>
      </c>
      <c r="H67" s="24">
        <v>0.18</v>
      </c>
      <c r="I67" s="31"/>
      <c r="J67" s="31"/>
      <c r="K67" s="35"/>
    </row>
    <row r="68" spans="1:54" x14ac:dyDescent="0.3">
      <c r="C68" s="58" t="s">
        <v>185</v>
      </c>
      <c r="D68" s="54"/>
      <c r="E68" s="6"/>
      <c r="F68" s="19"/>
      <c r="G68" s="25">
        <v>48.84</v>
      </c>
      <c r="H68" s="25">
        <v>0.18</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5160</v>
      </c>
      <c r="D71" s="54"/>
      <c r="E71" s="6"/>
      <c r="F71" s="19"/>
      <c r="G71" s="24" t="s">
        <v>2</v>
      </c>
      <c r="H71" s="24" t="s">
        <v>2</v>
      </c>
      <c r="I71" s="31"/>
      <c r="J71" s="31"/>
      <c r="K71" s="35"/>
      <c r="L71" s="3"/>
      <c r="AI71" s="3"/>
      <c r="AV71" s="3"/>
      <c r="AX71" s="3"/>
      <c r="BB71" s="3"/>
    </row>
    <row r="72" spans="1:54" x14ac:dyDescent="0.3">
      <c r="B72" s="8"/>
      <c r="C72" s="57" t="s">
        <v>202</v>
      </c>
      <c r="D72" s="54"/>
      <c r="E72" s="6"/>
      <c r="F72" s="19"/>
      <c r="G72" s="24">
        <v>543.74</v>
      </c>
      <c r="H72" s="24">
        <v>2.04</v>
      </c>
      <c r="I72" s="31"/>
      <c r="J72" s="31"/>
      <c r="K72" s="35"/>
    </row>
    <row r="73" spans="1:54" x14ac:dyDescent="0.3">
      <c r="C73" s="58" t="s">
        <v>185</v>
      </c>
      <c r="D73" s="54"/>
      <c r="E73" s="6"/>
      <c r="F73" s="19"/>
      <c r="G73" s="25">
        <v>543.74</v>
      </c>
      <c r="H73" s="25">
        <v>2.04</v>
      </c>
      <c r="I73" s="31"/>
      <c r="J73" s="31"/>
      <c r="K73" s="35"/>
    </row>
    <row r="74" spans="1:54" x14ac:dyDescent="0.3">
      <c r="C74" s="57"/>
      <c r="D74" s="54"/>
      <c r="E74" s="6"/>
      <c r="F74" s="19"/>
      <c r="G74" s="24"/>
      <c r="H74" s="24"/>
      <c r="I74" s="31"/>
      <c r="J74" s="31"/>
      <c r="K74" s="35"/>
    </row>
    <row r="75" spans="1:54" x14ac:dyDescent="0.3">
      <c r="C75" s="60" t="s">
        <v>203</v>
      </c>
      <c r="D75" s="55"/>
      <c r="E75" s="5"/>
      <c r="F75" s="20"/>
      <c r="G75" s="26">
        <v>26655.32</v>
      </c>
      <c r="H75" s="26">
        <v>100.00000000000001</v>
      </c>
      <c r="I75" s="32"/>
      <c r="J75" s="32"/>
      <c r="K75" s="36"/>
    </row>
    <row r="78" spans="1:54" x14ac:dyDescent="0.3">
      <c r="C78" s="1" t="s">
        <v>204</v>
      </c>
    </row>
    <row r="79" spans="1:54" x14ac:dyDescent="0.3">
      <c r="C79" s="37" t="s">
        <v>205</v>
      </c>
      <c r="D79" s="37"/>
      <c r="E79" s="37"/>
      <c r="F79" s="37"/>
      <c r="G79" s="37"/>
      <c r="H79" s="37"/>
      <c r="I79" s="37"/>
      <c r="J79" s="37"/>
      <c r="K79" s="37"/>
    </row>
    <row r="80" spans="1:54" x14ac:dyDescent="0.3">
      <c r="C80" s="2" t="s">
        <v>206</v>
      </c>
    </row>
    <row r="81" spans="3:11" x14ac:dyDescent="0.3">
      <c r="C81" s="2" t="s">
        <v>207</v>
      </c>
    </row>
    <row r="82" spans="3:11" ht="30" customHeight="1" x14ac:dyDescent="0.3">
      <c r="C82" s="88" t="s">
        <v>208</v>
      </c>
      <c r="D82" s="89"/>
      <c r="E82" s="89"/>
      <c r="F82" s="89"/>
      <c r="G82" s="89"/>
      <c r="H82" s="89"/>
      <c r="I82" s="89"/>
      <c r="J82" s="89"/>
      <c r="K82" s="89"/>
    </row>
    <row r="83" spans="3:11" x14ac:dyDescent="0.3">
      <c r="C83" s="2" t="s">
        <v>209</v>
      </c>
    </row>
    <row r="85" spans="3:11" x14ac:dyDescent="0.3">
      <c r="C85" s="1" t="s">
        <v>5306</v>
      </c>
      <c r="E85" s="86" t="s">
        <v>5307</v>
      </c>
    </row>
    <row r="86" spans="3:11" x14ac:dyDescent="0.3">
      <c r="E86" s="2" t="s">
        <v>5313</v>
      </c>
    </row>
  </sheetData>
  <mergeCells count="1">
    <mergeCell ref="C82:K82"/>
  </mergeCells>
  <hyperlinks>
    <hyperlink ref="J2" location="'Index'!A1" display="'Index'!A1" xr:uid="{D3A5EAE0-3656-4853-8F37-8B6E9DA793A2}"/>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9D5D2-F46D-4861-9165-1DD66733F3F5}">
  <sheetPr codeName="Sheet1"/>
  <dimension ref="A1:IV86"/>
  <sheetViews>
    <sheetView showGridLines="0" zoomScale="90" zoomScaleNormal="90" workbookViewId="0">
      <pane ySplit="6" topLeftCell="A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3704</v>
      </c>
      <c r="J2" s="38" t="s">
        <v>4904</v>
      </c>
    </row>
    <row r="3" spans="1:54" ht="16.2" x14ac:dyDescent="0.35">
      <c r="C3" s="1" t="s">
        <v>28</v>
      </c>
      <c r="D3" s="21" t="s">
        <v>3705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3706</v>
      </c>
      <c r="C26" s="57" t="s">
        <v>3707</v>
      </c>
      <c r="D26" s="54" t="s">
        <v>3708</v>
      </c>
      <c r="E26" s="6" t="s">
        <v>199</v>
      </c>
      <c r="F26" s="19">
        <v>5000000</v>
      </c>
      <c r="G26" s="24">
        <v>5065.28</v>
      </c>
      <c r="H26" s="24">
        <v>19.47</v>
      </c>
      <c r="I26" s="31">
        <v>6.09</v>
      </c>
      <c r="J26" s="31"/>
      <c r="K26" s="35"/>
    </row>
    <row r="27" spans="1:11" x14ac:dyDescent="0.3">
      <c r="B27" s="8" t="s">
        <v>3709</v>
      </c>
      <c r="C27" s="57" t="s">
        <v>3710</v>
      </c>
      <c r="D27" s="54" t="s">
        <v>3711</v>
      </c>
      <c r="E27" s="6" t="s">
        <v>199</v>
      </c>
      <c r="F27" s="19">
        <v>4000000</v>
      </c>
      <c r="G27" s="24">
        <v>4051.77</v>
      </c>
      <c r="H27" s="24">
        <v>15.57</v>
      </c>
      <c r="I27" s="31">
        <v>6.09</v>
      </c>
      <c r="J27" s="31"/>
      <c r="K27" s="35"/>
    </row>
    <row r="28" spans="1:11" x14ac:dyDescent="0.3">
      <c r="B28" s="8" t="s">
        <v>3712</v>
      </c>
      <c r="C28" s="57" t="s">
        <v>3713</v>
      </c>
      <c r="D28" s="54" t="s">
        <v>3714</v>
      </c>
      <c r="E28" s="6" t="s">
        <v>199</v>
      </c>
      <c r="F28" s="19">
        <v>4000000</v>
      </c>
      <c r="G28" s="24">
        <v>4051.31</v>
      </c>
      <c r="H28" s="24">
        <v>15.57</v>
      </c>
      <c r="I28" s="31">
        <v>6.09</v>
      </c>
      <c r="J28" s="31"/>
      <c r="K28" s="35"/>
    </row>
    <row r="29" spans="1:11" x14ac:dyDescent="0.3">
      <c r="B29" s="8" t="s">
        <v>3715</v>
      </c>
      <c r="C29" s="57" t="s">
        <v>3716</v>
      </c>
      <c r="D29" s="54" t="s">
        <v>3717</v>
      </c>
      <c r="E29" s="6" t="s">
        <v>199</v>
      </c>
      <c r="F29" s="19">
        <v>2500000</v>
      </c>
      <c r="G29" s="24">
        <v>2532.0100000000002</v>
      </c>
      <c r="H29" s="24">
        <v>9.73</v>
      </c>
      <c r="I29" s="31">
        <v>6.1227039000000003</v>
      </c>
      <c r="J29" s="31"/>
      <c r="K29" s="35"/>
    </row>
    <row r="30" spans="1:11" x14ac:dyDescent="0.3">
      <c r="B30" s="8" t="s">
        <v>3718</v>
      </c>
      <c r="C30" s="57" t="s">
        <v>3719</v>
      </c>
      <c r="D30" s="54" t="s">
        <v>3720</v>
      </c>
      <c r="E30" s="6" t="s">
        <v>199</v>
      </c>
      <c r="F30" s="19">
        <v>2500000</v>
      </c>
      <c r="G30" s="24">
        <v>2530.92</v>
      </c>
      <c r="H30" s="24">
        <v>9.73</v>
      </c>
      <c r="I30" s="31">
        <v>6.141508</v>
      </c>
      <c r="J30" s="31"/>
      <c r="K30" s="35"/>
    </row>
    <row r="31" spans="1:11" x14ac:dyDescent="0.3">
      <c r="B31" s="8" t="s">
        <v>3721</v>
      </c>
      <c r="C31" s="57" t="s">
        <v>3588</v>
      </c>
      <c r="D31" s="54" t="s">
        <v>3722</v>
      </c>
      <c r="E31" s="6" t="s">
        <v>199</v>
      </c>
      <c r="F31" s="19">
        <v>500000</v>
      </c>
      <c r="G31" s="24">
        <v>502.23</v>
      </c>
      <c r="H31" s="24">
        <v>1.93</v>
      </c>
      <c r="I31" s="31">
        <v>5.9651826999999997</v>
      </c>
      <c r="J31" s="31"/>
      <c r="K31" s="35"/>
    </row>
    <row r="32" spans="1:11" x14ac:dyDescent="0.3">
      <c r="B32" s="8" t="s">
        <v>3723</v>
      </c>
      <c r="C32" s="57" t="s">
        <v>3724</v>
      </c>
      <c r="D32" s="54" t="s">
        <v>3725</v>
      </c>
      <c r="E32" s="6" t="s">
        <v>199</v>
      </c>
      <c r="F32" s="19">
        <v>221100</v>
      </c>
      <c r="G32" s="24">
        <v>223.75</v>
      </c>
      <c r="H32" s="24">
        <v>0.86</v>
      </c>
      <c r="I32" s="31">
        <v>6.1747263999999999</v>
      </c>
      <c r="J32" s="31"/>
      <c r="K32" s="35"/>
    </row>
    <row r="33" spans="1:11" x14ac:dyDescent="0.3">
      <c r="C33" s="58" t="s">
        <v>185</v>
      </c>
      <c r="D33" s="54"/>
      <c r="E33" s="6"/>
      <c r="F33" s="19"/>
      <c r="G33" s="25">
        <v>18957.27</v>
      </c>
      <c r="H33" s="25">
        <v>72.86</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1159</v>
      </c>
      <c r="C45" s="57" t="s">
        <v>1160</v>
      </c>
      <c r="D45" s="54" t="s">
        <v>1161</v>
      </c>
      <c r="E45" s="6" t="s">
        <v>199</v>
      </c>
      <c r="F45" s="19">
        <v>1503200</v>
      </c>
      <c r="G45" s="24">
        <v>1411.51</v>
      </c>
      <c r="H45" s="24">
        <v>5.42</v>
      </c>
      <c r="I45" s="31">
        <v>5.7536996</v>
      </c>
      <c r="J45" s="31"/>
      <c r="K45" s="35"/>
    </row>
    <row r="46" spans="1:11" x14ac:dyDescent="0.3">
      <c r="B46" s="8" t="s">
        <v>3681</v>
      </c>
      <c r="C46" s="57" t="s">
        <v>3682</v>
      </c>
      <c r="D46" s="54" t="s">
        <v>3683</v>
      </c>
      <c r="E46" s="6" t="s">
        <v>199</v>
      </c>
      <c r="F46" s="19">
        <v>1232500</v>
      </c>
      <c r="G46" s="24">
        <v>1158.05</v>
      </c>
      <c r="H46" s="24">
        <v>4.45</v>
      </c>
      <c r="I46" s="31">
        <v>5.7529285999999997</v>
      </c>
      <c r="J46" s="31"/>
      <c r="K46" s="35"/>
    </row>
    <row r="47" spans="1:11" x14ac:dyDescent="0.3">
      <c r="B47" s="8" t="s">
        <v>3678</v>
      </c>
      <c r="C47" s="57" t="s">
        <v>3679</v>
      </c>
      <c r="D47" s="54" t="s">
        <v>3680</v>
      </c>
      <c r="E47" s="6" t="s">
        <v>199</v>
      </c>
      <c r="F47" s="19">
        <v>1148500</v>
      </c>
      <c r="G47" s="24">
        <v>1078.6199999999999</v>
      </c>
      <c r="H47" s="24">
        <v>4.1500000000000004</v>
      </c>
      <c r="I47" s="31">
        <v>5.7534939999999999</v>
      </c>
      <c r="J47" s="31"/>
      <c r="K47" s="35"/>
    </row>
    <row r="48" spans="1:11" x14ac:dyDescent="0.3">
      <c r="B48" s="8" t="s">
        <v>3636</v>
      </c>
      <c r="C48" s="57" t="s">
        <v>3637</v>
      </c>
      <c r="D48" s="54" t="s">
        <v>3638</v>
      </c>
      <c r="E48" s="6" t="s">
        <v>199</v>
      </c>
      <c r="F48" s="19">
        <v>750000</v>
      </c>
      <c r="G48" s="24">
        <v>710.21</v>
      </c>
      <c r="H48" s="24">
        <v>2.73</v>
      </c>
      <c r="I48" s="31">
        <v>5.7503704999999998</v>
      </c>
      <c r="J48" s="31"/>
      <c r="K48" s="35"/>
    </row>
    <row r="49" spans="1:11" x14ac:dyDescent="0.3">
      <c r="B49" s="8" t="s">
        <v>3698</v>
      </c>
      <c r="C49" s="57" t="s">
        <v>3699</v>
      </c>
      <c r="D49" s="54" t="s">
        <v>3700</v>
      </c>
      <c r="E49" s="6" t="s">
        <v>199</v>
      </c>
      <c r="F49" s="19">
        <v>725000</v>
      </c>
      <c r="G49" s="24">
        <v>680.67</v>
      </c>
      <c r="H49" s="24">
        <v>2.62</v>
      </c>
      <c r="I49" s="31">
        <v>5.7539052000000002</v>
      </c>
      <c r="J49" s="31"/>
      <c r="K49" s="35"/>
    </row>
    <row r="50" spans="1:11" x14ac:dyDescent="0.3">
      <c r="B50" s="8" t="s">
        <v>3684</v>
      </c>
      <c r="C50" s="57" t="s">
        <v>3685</v>
      </c>
      <c r="D50" s="54" t="s">
        <v>3686</v>
      </c>
      <c r="E50" s="6" t="s">
        <v>199</v>
      </c>
      <c r="F50" s="19">
        <v>500000</v>
      </c>
      <c r="G50" s="24">
        <v>470.61</v>
      </c>
      <c r="H50" s="24">
        <v>1.81</v>
      </c>
      <c r="I50" s="31">
        <v>5.7507698999999999</v>
      </c>
      <c r="J50" s="31"/>
      <c r="K50" s="35"/>
    </row>
    <row r="51" spans="1:11" x14ac:dyDescent="0.3">
      <c r="B51" s="8" t="s">
        <v>3564</v>
      </c>
      <c r="C51" s="57" t="s">
        <v>3565</v>
      </c>
      <c r="D51" s="54" t="s">
        <v>3566</v>
      </c>
      <c r="E51" s="6" t="s">
        <v>199</v>
      </c>
      <c r="F51" s="19">
        <v>345000</v>
      </c>
      <c r="G51" s="24">
        <v>328.38</v>
      </c>
      <c r="H51" s="24">
        <v>1.26</v>
      </c>
      <c r="I51" s="31">
        <v>5.7503704999999998</v>
      </c>
      <c r="J51" s="31"/>
      <c r="K51" s="35"/>
    </row>
    <row r="52" spans="1:11" x14ac:dyDescent="0.3">
      <c r="B52" s="8" t="s">
        <v>3701</v>
      </c>
      <c r="C52" s="57" t="s">
        <v>3702</v>
      </c>
      <c r="D52" s="54" t="s">
        <v>3703</v>
      </c>
      <c r="E52" s="6" t="s">
        <v>199</v>
      </c>
      <c r="F52" s="19">
        <v>333000</v>
      </c>
      <c r="G52" s="24">
        <v>312.54000000000002</v>
      </c>
      <c r="H52" s="24">
        <v>1.2</v>
      </c>
      <c r="I52" s="31">
        <v>5.7542650000000002</v>
      </c>
      <c r="J52" s="31"/>
      <c r="K52" s="35"/>
    </row>
    <row r="53" spans="1:11" x14ac:dyDescent="0.3">
      <c r="C53" s="58" t="s">
        <v>185</v>
      </c>
      <c r="D53" s="54"/>
      <c r="E53" s="6"/>
      <c r="F53" s="19"/>
      <c r="G53" s="25">
        <v>6150.59</v>
      </c>
      <c r="H53" s="25">
        <v>23.64</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200</v>
      </c>
      <c r="C67" s="57" t="s">
        <v>201</v>
      </c>
      <c r="D67" s="54"/>
      <c r="E67" s="6"/>
      <c r="F67" s="19"/>
      <c r="G67" s="24">
        <v>474.64</v>
      </c>
      <c r="H67" s="24">
        <v>1.82</v>
      </c>
      <c r="I67" s="31"/>
      <c r="J67" s="31"/>
      <c r="K67" s="35"/>
    </row>
    <row r="68" spans="1:54" x14ac:dyDescent="0.3">
      <c r="C68" s="58" t="s">
        <v>185</v>
      </c>
      <c r="D68" s="54"/>
      <c r="E68" s="6"/>
      <c r="F68" s="19"/>
      <c r="G68" s="25">
        <v>474.64</v>
      </c>
      <c r="H68" s="25">
        <v>1.82</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5160</v>
      </c>
      <c r="D71" s="54"/>
      <c r="E71" s="6"/>
      <c r="F71" s="19"/>
      <c r="G71" s="24" t="s">
        <v>2</v>
      </c>
      <c r="H71" s="24" t="s">
        <v>2</v>
      </c>
      <c r="I71" s="31"/>
      <c r="J71" s="31"/>
      <c r="K71" s="35"/>
      <c r="L71" s="3"/>
      <c r="AI71" s="3"/>
      <c r="AV71" s="3"/>
      <c r="AX71" s="3"/>
      <c r="BB71" s="3"/>
    </row>
    <row r="72" spans="1:54" x14ac:dyDescent="0.3">
      <c r="B72" s="8"/>
      <c r="C72" s="57" t="s">
        <v>202</v>
      </c>
      <c r="D72" s="54"/>
      <c r="E72" s="6"/>
      <c r="F72" s="19"/>
      <c r="G72" s="24">
        <v>437.6</v>
      </c>
      <c r="H72" s="24">
        <v>1.68</v>
      </c>
      <c r="I72" s="31"/>
      <c r="J72" s="31"/>
      <c r="K72" s="35"/>
    </row>
    <row r="73" spans="1:54" x14ac:dyDescent="0.3">
      <c r="C73" s="58" t="s">
        <v>185</v>
      </c>
      <c r="D73" s="54"/>
      <c r="E73" s="6"/>
      <c r="F73" s="19"/>
      <c r="G73" s="25">
        <v>437.6</v>
      </c>
      <c r="H73" s="25">
        <v>1.68</v>
      </c>
      <c r="I73" s="31"/>
      <c r="J73" s="31"/>
      <c r="K73" s="35"/>
    </row>
    <row r="74" spans="1:54" x14ac:dyDescent="0.3">
      <c r="C74" s="57"/>
      <c r="D74" s="54"/>
      <c r="E74" s="6"/>
      <c r="F74" s="19"/>
      <c r="G74" s="24"/>
      <c r="H74" s="24"/>
      <c r="I74" s="31"/>
      <c r="J74" s="31"/>
      <c r="K74" s="35"/>
    </row>
    <row r="75" spans="1:54" x14ac:dyDescent="0.3">
      <c r="C75" s="60" t="s">
        <v>203</v>
      </c>
      <c r="D75" s="55"/>
      <c r="E75" s="5"/>
      <c r="F75" s="20"/>
      <c r="G75" s="26">
        <v>26020.1</v>
      </c>
      <c r="H75" s="26">
        <v>100</v>
      </c>
      <c r="I75" s="32"/>
      <c r="J75" s="32"/>
      <c r="K75" s="36"/>
    </row>
    <row r="78" spans="1:54" x14ac:dyDescent="0.3">
      <c r="C78" s="1" t="s">
        <v>204</v>
      </c>
    </row>
    <row r="79" spans="1:54" x14ac:dyDescent="0.3">
      <c r="C79" s="37" t="s">
        <v>205</v>
      </c>
      <c r="D79" s="37"/>
      <c r="E79" s="37"/>
      <c r="F79" s="37"/>
      <c r="G79" s="37"/>
      <c r="H79" s="37"/>
      <c r="I79" s="37"/>
      <c r="J79" s="37"/>
      <c r="K79" s="37"/>
    </row>
    <row r="80" spans="1:54" x14ac:dyDescent="0.3">
      <c r="C80" s="2" t="s">
        <v>206</v>
      </c>
    </row>
    <row r="81" spans="3:11" x14ac:dyDescent="0.3">
      <c r="C81" s="2" t="s">
        <v>207</v>
      </c>
    </row>
    <row r="82" spans="3:11" ht="30" customHeight="1" x14ac:dyDescent="0.3">
      <c r="C82" s="88" t="s">
        <v>208</v>
      </c>
      <c r="D82" s="89"/>
      <c r="E82" s="89"/>
      <c r="F82" s="89"/>
      <c r="G82" s="89"/>
      <c r="H82" s="89"/>
      <c r="I82" s="89"/>
      <c r="J82" s="89"/>
      <c r="K82" s="89"/>
    </row>
    <row r="83" spans="3:11" x14ac:dyDescent="0.3">
      <c r="C83" s="2" t="s">
        <v>209</v>
      </c>
    </row>
    <row r="85" spans="3:11" x14ac:dyDescent="0.3">
      <c r="C85" s="1" t="s">
        <v>5306</v>
      </c>
      <c r="E85" s="86" t="s">
        <v>5307</v>
      </c>
    </row>
    <row r="86" spans="3:11" x14ac:dyDescent="0.3">
      <c r="E86" s="2" t="s">
        <v>5313</v>
      </c>
    </row>
  </sheetData>
  <mergeCells count="1">
    <mergeCell ref="C82:K82"/>
  </mergeCells>
  <hyperlinks>
    <hyperlink ref="J2" location="'Index'!A1" display="'Index'!A1" xr:uid="{543ED99A-60D7-4A17-8927-9C54F3DA5351}"/>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4AF1-C1FB-4347-8899-1111CBC9BA71}">
  <sheetPr codeName="Sheet1"/>
  <dimension ref="A1:IV158"/>
  <sheetViews>
    <sheetView showGridLines="0" zoomScale="90" zoomScaleNormal="90" workbookViewId="0">
      <pane ySplit="6" topLeftCell="A14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3726</v>
      </c>
      <c r="J2" s="38" t="s">
        <v>4904</v>
      </c>
    </row>
    <row r="3" spans="1:54" ht="16.2" x14ac:dyDescent="0.35">
      <c r="C3" s="1" t="s">
        <v>28</v>
      </c>
      <c r="D3" s="21" t="s">
        <v>3727</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3167</v>
      </c>
      <c r="C18" s="57" t="s">
        <v>692</v>
      </c>
      <c r="D18" s="54" t="s">
        <v>3168</v>
      </c>
      <c r="E18" s="6" t="s">
        <v>653</v>
      </c>
      <c r="F18" s="19">
        <v>64950</v>
      </c>
      <c r="G18" s="24">
        <v>65344.83</v>
      </c>
      <c r="H18" s="24">
        <v>7.73</v>
      </c>
      <c r="I18" s="31">
        <v>6.4349999999999996</v>
      </c>
      <c r="J18" s="31"/>
      <c r="K18" s="35" t="s">
        <v>649</v>
      </c>
    </row>
    <row r="19" spans="2:11" x14ac:dyDescent="0.3">
      <c r="B19" s="8" t="s">
        <v>3728</v>
      </c>
      <c r="C19" s="57" t="s">
        <v>723</v>
      </c>
      <c r="D19" s="54" t="s">
        <v>3729</v>
      </c>
      <c r="E19" s="6" t="s">
        <v>653</v>
      </c>
      <c r="F19" s="19">
        <v>59400</v>
      </c>
      <c r="G19" s="24">
        <v>59653.04</v>
      </c>
      <c r="H19" s="24">
        <v>7.06</v>
      </c>
      <c r="I19" s="31">
        <v>6.4250999999999996</v>
      </c>
      <c r="J19" s="31"/>
      <c r="K19" s="35" t="s">
        <v>649</v>
      </c>
    </row>
    <row r="20" spans="2:11" x14ac:dyDescent="0.3">
      <c r="B20" s="8" t="s">
        <v>3181</v>
      </c>
      <c r="C20" s="57" t="s">
        <v>692</v>
      </c>
      <c r="D20" s="54" t="s">
        <v>3182</v>
      </c>
      <c r="E20" s="6" t="s">
        <v>653</v>
      </c>
      <c r="F20" s="19">
        <v>51000</v>
      </c>
      <c r="G20" s="24">
        <v>51308.04</v>
      </c>
      <c r="H20" s="24">
        <v>6.07</v>
      </c>
      <c r="I20" s="31">
        <v>6.5350000000000001</v>
      </c>
      <c r="J20" s="31"/>
      <c r="K20" s="35" t="s">
        <v>649</v>
      </c>
    </row>
    <row r="21" spans="2:11" x14ac:dyDescent="0.3">
      <c r="B21" s="8" t="s">
        <v>3730</v>
      </c>
      <c r="C21" s="57" t="s">
        <v>2674</v>
      </c>
      <c r="D21" s="54" t="s">
        <v>3731</v>
      </c>
      <c r="E21" s="6" t="s">
        <v>653</v>
      </c>
      <c r="F21" s="19">
        <v>5000</v>
      </c>
      <c r="G21" s="24">
        <v>50236.35</v>
      </c>
      <c r="H21" s="24">
        <v>5.94</v>
      </c>
      <c r="I21" s="31">
        <v>6.3150000000000004</v>
      </c>
      <c r="J21" s="31"/>
      <c r="K21" s="35" t="s">
        <v>649</v>
      </c>
    </row>
    <row r="22" spans="2:11" x14ac:dyDescent="0.3">
      <c r="B22" s="8" t="s">
        <v>3732</v>
      </c>
      <c r="C22" s="57" t="s">
        <v>711</v>
      </c>
      <c r="D22" s="54" t="s">
        <v>3733</v>
      </c>
      <c r="E22" s="6" t="s">
        <v>653</v>
      </c>
      <c r="F22" s="19">
        <v>3800</v>
      </c>
      <c r="G22" s="24">
        <v>38133.08</v>
      </c>
      <c r="H22" s="24">
        <v>4.51</v>
      </c>
      <c r="I22" s="31">
        <v>6.5201000000000002</v>
      </c>
      <c r="J22" s="31"/>
      <c r="K22" s="35" t="s">
        <v>649</v>
      </c>
    </row>
    <row r="23" spans="2:11" x14ac:dyDescent="0.3">
      <c r="B23" s="8" t="s">
        <v>3734</v>
      </c>
      <c r="C23" s="57" t="s">
        <v>711</v>
      </c>
      <c r="D23" s="54" t="s">
        <v>3735</v>
      </c>
      <c r="E23" s="6" t="s">
        <v>653</v>
      </c>
      <c r="F23" s="19">
        <v>3050</v>
      </c>
      <c r="G23" s="24">
        <v>30380.99</v>
      </c>
      <c r="H23" s="24">
        <v>3.59</v>
      </c>
      <c r="I23" s="31">
        <v>6.52</v>
      </c>
      <c r="J23" s="31"/>
      <c r="K23" s="35" t="s">
        <v>649</v>
      </c>
    </row>
    <row r="24" spans="2:11" x14ac:dyDescent="0.3">
      <c r="B24" s="8" t="s">
        <v>3736</v>
      </c>
      <c r="C24" s="57" t="s">
        <v>723</v>
      </c>
      <c r="D24" s="54" t="s">
        <v>3737</v>
      </c>
      <c r="E24" s="6" t="s">
        <v>653</v>
      </c>
      <c r="F24" s="19">
        <v>19500</v>
      </c>
      <c r="G24" s="24">
        <v>19591.03</v>
      </c>
      <c r="H24" s="24">
        <v>2.3199999999999998</v>
      </c>
      <c r="I24" s="31">
        <v>6.4249999999999998</v>
      </c>
      <c r="J24" s="31"/>
      <c r="K24" s="35" t="s">
        <v>649</v>
      </c>
    </row>
    <row r="25" spans="2:11" x14ac:dyDescent="0.3">
      <c r="B25" s="8" t="s">
        <v>3738</v>
      </c>
      <c r="C25" s="57" t="s">
        <v>711</v>
      </c>
      <c r="D25" s="54" t="s">
        <v>3739</v>
      </c>
      <c r="E25" s="6" t="s">
        <v>653</v>
      </c>
      <c r="F25" s="19">
        <v>1800</v>
      </c>
      <c r="G25" s="24">
        <v>18116.64</v>
      </c>
      <c r="H25" s="24">
        <v>2.14</v>
      </c>
      <c r="I25" s="31">
        <v>6.43</v>
      </c>
      <c r="J25" s="31"/>
      <c r="K25" s="35" t="s">
        <v>649</v>
      </c>
    </row>
    <row r="26" spans="2:11" x14ac:dyDescent="0.3">
      <c r="B26" s="8" t="s">
        <v>3740</v>
      </c>
      <c r="C26" s="57" t="s">
        <v>2674</v>
      </c>
      <c r="D26" s="54" t="s">
        <v>3741</v>
      </c>
      <c r="E26" s="6" t="s">
        <v>653</v>
      </c>
      <c r="F26" s="19">
        <v>1600</v>
      </c>
      <c r="G26" s="24">
        <v>16049.34</v>
      </c>
      <c r="H26" s="24">
        <v>1.9</v>
      </c>
      <c r="I26" s="31">
        <v>6.16</v>
      </c>
      <c r="J26" s="31"/>
      <c r="K26" s="35" t="s">
        <v>649</v>
      </c>
    </row>
    <row r="27" spans="2:11" x14ac:dyDescent="0.3">
      <c r="B27" s="8" t="s">
        <v>3742</v>
      </c>
      <c r="C27" s="57" t="s">
        <v>601</v>
      </c>
      <c r="D27" s="54" t="s">
        <v>3743</v>
      </c>
      <c r="E27" s="6" t="s">
        <v>653</v>
      </c>
      <c r="F27" s="19">
        <v>13700</v>
      </c>
      <c r="G27" s="24">
        <v>13745.48</v>
      </c>
      <c r="H27" s="24">
        <v>1.63</v>
      </c>
      <c r="I27" s="31">
        <v>6.3501000000000003</v>
      </c>
      <c r="J27" s="31"/>
      <c r="K27" s="35" t="s">
        <v>649</v>
      </c>
    </row>
    <row r="28" spans="2:11" x14ac:dyDescent="0.3">
      <c r="B28" s="8" t="s">
        <v>3744</v>
      </c>
      <c r="C28" s="57" t="s">
        <v>601</v>
      </c>
      <c r="D28" s="54" t="s">
        <v>3745</v>
      </c>
      <c r="E28" s="6" t="s">
        <v>653</v>
      </c>
      <c r="F28" s="19">
        <v>950</v>
      </c>
      <c r="G28" s="24">
        <v>9575.7000000000007</v>
      </c>
      <c r="H28" s="24">
        <v>1.1299999999999999</v>
      </c>
      <c r="I28" s="31">
        <v>6.4450000000000003</v>
      </c>
      <c r="J28" s="31"/>
      <c r="K28" s="35" t="s">
        <v>649</v>
      </c>
    </row>
    <row r="29" spans="2:11" x14ac:dyDescent="0.3">
      <c r="B29" s="8" t="s">
        <v>3746</v>
      </c>
      <c r="C29" s="57" t="s">
        <v>601</v>
      </c>
      <c r="D29" s="54" t="s">
        <v>3747</v>
      </c>
      <c r="E29" s="6" t="s">
        <v>653</v>
      </c>
      <c r="F29" s="19">
        <v>750</v>
      </c>
      <c r="G29" s="24">
        <v>7553.33</v>
      </c>
      <c r="H29" s="24">
        <v>0.89</v>
      </c>
      <c r="I29" s="31">
        <v>6.35</v>
      </c>
      <c r="J29" s="31"/>
      <c r="K29" s="35" t="s">
        <v>649</v>
      </c>
    </row>
    <row r="30" spans="2:11" x14ac:dyDescent="0.3">
      <c r="B30" s="8" t="s">
        <v>3748</v>
      </c>
      <c r="C30" s="57" t="s">
        <v>723</v>
      </c>
      <c r="D30" s="54" t="s">
        <v>3749</v>
      </c>
      <c r="E30" s="6" t="s">
        <v>653</v>
      </c>
      <c r="F30" s="19">
        <v>620</v>
      </c>
      <c r="G30" s="24">
        <v>6270.85</v>
      </c>
      <c r="H30" s="24">
        <v>0.74</v>
      </c>
      <c r="I30" s="31">
        <v>6.1749999999999998</v>
      </c>
      <c r="J30" s="31"/>
      <c r="K30" s="35" t="s">
        <v>649</v>
      </c>
    </row>
    <row r="31" spans="2:11" x14ac:dyDescent="0.3">
      <c r="B31" s="8" t="s">
        <v>3750</v>
      </c>
      <c r="C31" s="57" t="s">
        <v>692</v>
      </c>
      <c r="D31" s="54" t="s">
        <v>3751</v>
      </c>
      <c r="E31" s="6" t="s">
        <v>653</v>
      </c>
      <c r="F31" s="19">
        <v>5000</v>
      </c>
      <c r="G31" s="24">
        <v>5020.1400000000003</v>
      </c>
      <c r="H31" s="24">
        <v>0.59</v>
      </c>
      <c r="I31" s="31">
        <v>6.4349999999999996</v>
      </c>
      <c r="J31" s="31"/>
      <c r="K31" s="35" t="s">
        <v>649</v>
      </c>
    </row>
    <row r="32" spans="2:11" x14ac:dyDescent="0.3">
      <c r="B32" s="8" t="s">
        <v>3752</v>
      </c>
      <c r="C32" s="57" t="s">
        <v>601</v>
      </c>
      <c r="D32" s="54" t="s">
        <v>3753</v>
      </c>
      <c r="E32" s="6" t="s">
        <v>653</v>
      </c>
      <c r="F32" s="19">
        <v>350</v>
      </c>
      <c r="G32" s="24">
        <v>3529.26</v>
      </c>
      <c r="H32" s="24">
        <v>0.42</v>
      </c>
      <c r="I32" s="31">
        <v>6.35</v>
      </c>
      <c r="J32" s="31"/>
      <c r="K32" s="35" t="s">
        <v>649</v>
      </c>
    </row>
    <row r="33" spans="2:11" x14ac:dyDescent="0.3">
      <c r="B33" s="8" t="s">
        <v>3754</v>
      </c>
      <c r="C33" s="57" t="s">
        <v>711</v>
      </c>
      <c r="D33" s="54" t="s">
        <v>3755</v>
      </c>
      <c r="E33" s="6" t="s">
        <v>653</v>
      </c>
      <c r="F33" s="19">
        <v>350</v>
      </c>
      <c r="G33" s="24">
        <v>3515.85</v>
      </c>
      <c r="H33" s="24">
        <v>0.42</v>
      </c>
      <c r="I33" s="31">
        <v>6.52</v>
      </c>
      <c r="J33" s="31"/>
      <c r="K33" s="35" t="s">
        <v>649</v>
      </c>
    </row>
    <row r="34" spans="2:11" x14ac:dyDescent="0.3">
      <c r="B34" s="8" t="s">
        <v>3756</v>
      </c>
      <c r="C34" s="57" t="s">
        <v>723</v>
      </c>
      <c r="D34" s="54" t="s">
        <v>3757</v>
      </c>
      <c r="E34" s="6" t="s">
        <v>653</v>
      </c>
      <c r="F34" s="19">
        <v>300</v>
      </c>
      <c r="G34" s="24">
        <v>3034.55</v>
      </c>
      <c r="H34" s="24">
        <v>0.36</v>
      </c>
      <c r="I34" s="31">
        <v>6.19</v>
      </c>
      <c r="J34" s="31"/>
      <c r="K34" s="35" t="s">
        <v>649</v>
      </c>
    </row>
    <row r="35" spans="2:11" x14ac:dyDescent="0.3">
      <c r="B35" s="8" t="s">
        <v>3758</v>
      </c>
      <c r="C35" s="57" t="s">
        <v>711</v>
      </c>
      <c r="D35" s="54" t="s">
        <v>3759</v>
      </c>
      <c r="E35" s="6" t="s">
        <v>653</v>
      </c>
      <c r="F35" s="19">
        <v>2500</v>
      </c>
      <c r="G35" s="24">
        <v>2520.66</v>
      </c>
      <c r="H35" s="24">
        <v>0.3</v>
      </c>
      <c r="I35" s="31">
        <v>6.52</v>
      </c>
      <c r="J35" s="31"/>
      <c r="K35" s="35" t="s">
        <v>649</v>
      </c>
    </row>
    <row r="36" spans="2:11" x14ac:dyDescent="0.3">
      <c r="B36" s="8" t="s">
        <v>3760</v>
      </c>
      <c r="C36" s="57" t="s">
        <v>711</v>
      </c>
      <c r="D36" s="54" t="s">
        <v>3761</v>
      </c>
      <c r="E36" s="6" t="s">
        <v>653</v>
      </c>
      <c r="F36" s="19">
        <v>625</v>
      </c>
      <c r="G36" s="24">
        <v>2496.54</v>
      </c>
      <c r="H36" s="24">
        <v>0.3</v>
      </c>
      <c r="I36" s="31">
        <v>6.43</v>
      </c>
      <c r="J36" s="31"/>
      <c r="K36" s="35" t="s">
        <v>649</v>
      </c>
    </row>
    <row r="37" spans="2:11" x14ac:dyDescent="0.3">
      <c r="B37" s="8" t="s">
        <v>3762</v>
      </c>
      <c r="C37" s="57" t="s">
        <v>711</v>
      </c>
      <c r="D37" s="54" t="s">
        <v>3763</v>
      </c>
      <c r="E37" s="6" t="s">
        <v>653</v>
      </c>
      <c r="F37" s="19">
        <v>204</v>
      </c>
      <c r="G37" s="24">
        <v>2085.48</v>
      </c>
      <c r="H37" s="24">
        <v>0.25</v>
      </c>
      <c r="I37" s="31">
        <v>6.5250000000000004</v>
      </c>
      <c r="J37" s="31"/>
      <c r="K37" s="35" t="s">
        <v>649</v>
      </c>
    </row>
    <row r="38" spans="2:11" x14ac:dyDescent="0.3">
      <c r="B38" s="8" t="s">
        <v>3764</v>
      </c>
      <c r="C38" s="57" t="s">
        <v>2992</v>
      </c>
      <c r="D38" s="54" t="s">
        <v>3765</v>
      </c>
      <c r="E38" s="6" t="s">
        <v>653</v>
      </c>
      <c r="F38" s="19">
        <v>150</v>
      </c>
      <c r="G38" s="24">
        <v>1511.18</v>
      </c>
      <c r="H38" s="24">
        <v>0.18</v>
      </c>
      <c r="I38" s="31">
        <v>6.1550000000000002</v>
      </c>
      <c r="J38" s="31"/>
      <c r="K38" s="35" t="s">
        <v>649</v>
      </c>
    </row>
    <row r="39" spans="2:11" x14ac:dyDescent="0.3">
      <c r="B39" s="8" t="s">
        <v>3766</v>
      </c>
      <c r="C39" s="57" t="s">
        <v>125</v>
      </c>
      <c r="D39" s="54" t="s">
        <v>3767</v>
      </c>
      <c r="E39" s="6" t="s">
        <v>653</v>
      </c>
      <c r="F39" s="19">
        <v>80</v>
      </c>
      <c r="G39" s="24">
        <v>1017.96</v>
      </c>
      <c r="H39" s="24">
        <v>0.12</v>
      </c>
      <c r="I39" s="31">
        <v>6.2450000000000001</v>
      </c>
      <c r="J39" s="31"/>
      <c r="K39" s="35" t="s">
        <v>649</v>
      </c>
    </row>
    <row r="40" spans="2:11" x14ac:dyDescent="0.3">
      <c r="B40" s="8" t="s">
        <v>3768</v>
      </c>
      <c r="C40" s="57" t="s">
        <v>2556</v>
      </c>
      <c r="D40" s="54" t="s">
        <v>3769</v>
      </c>
      <c r="E40" s="6" t="s">
        <v>663</v>
      </c>
      <c r="F40" s="19">
        <v>1000</v>
      </c>
      <c r="G40" s="24">
        <v>1012.84</v>
      </c>
      <c r="H40" s="24">
        <v>0.12</v>
      </c>
      <c r="I40" s="31">
        <v>6.415</v>
      </c>
      <c r="J40" s="31"/>
      <c r="K40" s="35" t="s">
        <v>649</v>
      </c>
    </row>
    <row r="41" spans="2:11" x14ac:dyDescent="0.3">
      <c r="B41" s="8" t="s">
        <v>3770</v>
      </c>
      <c r="C41" s="57" t="s">
        <v>711</v>
      </c>
      <c r="D41" s="54" t="s">
        <v>3771</v>
      </c>
      <c r="E41" s="6" t="s">
        <v>653</v>
      </c>
      <c r="F41" s="19">
        <v>70</v>
      </c>
      <c r="G41" s="24">
        <v>713.9</v>
      </c>
      <c r="H41" s="24">
        <v>0.08</v>
      </c>
      <c r="I41" s="31">
        <v>6.52</v>
      </c>
      <c r="J41" s="31"/>
      <c r="K41" s="35" t="s">
        <v>649</v>
      </c>
    </row>
    <row r="42" spans="2:11" x14ac:dyDescent="0.3">
      <c r="B42" s="8" t="s">
        <v>3772</v>
      </c>
      <c r="C42" s="57" t="s">
        <v>125</v>
      </c>
      <c r="D42" s="54" t="s">
        <v>3773</v>
      </c>
      <c r="E42" s="6" t="s">
        <v>653</v>
      </c>
      <c r="F42" s="19">
        <v>50</v>
      </c>
      <c r="G42" s="24">
        <v>505.28</v>
      </c>
      <c r="H42" s="24">
        <v>0.06</v>
      </c>
      <c r="I42" s="31">
        <v>6.2450000000000001</v>
      </c>
      <c r="J42" s="31"/>
      <c r="K42" s="35" t="s">
        <v>649</v>
      </c>
    </row>
    <row r="43" spans="2:11" x14ac:dyDescent="0.3">
      <c r="B43" s="8" t="s">
        <v>3774</v>
      </c>
      <c r="C43" s="57" t="s">
        <v>2556</v>
      </c>
      <c r="D43" s="54" t="s">
        <v>3775</v>
      </c>
      <c r="E43" s="6" t="s">
        <v>663</v>
      </c>
      <c r="F43" s="19">
        <v>250</v>
      </c>
      <c r="G43" s="24">
        <v>500.65</v>
      </c>
      <c r="H43" s="24">
        <v>0.06</v>
      </c>
      <c r="I43" s="31">
        <v>6.2949000000000002</v>
      </c>
      <c r="J43" s="31"/>
      <c r="K43" s="35" t="s">
        <v>649</v>
      </c>
    </row>
    <row r="44" spans="2:11" x14ac:dyDescent="0.3">
      <c r="C44" s="58" t="s">
        <v>185</v>
      </c>
      <c r="D44" s="54"/>
      <c r="E44" s="6"/>
      <c r="F44" s="19"/>
      <c r="G44" s="25">
        <v>413422.99</v>
      </c>
      <c r="H44" s="25">
        <v>48.91</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1603</v>
      </c>
      <c r="C51" s="57" t="s">
        <v>1604</v>
      </c>
      <c r="D51" s="54" t="s">
        <v>1605</v>
      </c>
      <c r="E51" s="6" t="s">
        <v>199</v>
      </c>
      <c r="F51" s="19">
        <v>1650000</v>
      </c>
      <c r="G51" s="24">
        <v>1649.92</v>
      </c>
      <c r="H51" s="24">
        <v>0.2</v>
      </c>
      <c r="I51" s="31">
        <v>5.6673</v>
      </c>
      <c r="J51" s="31"/>
      <c r="K51" s="35"/>
    </row>
    <row r="52" spans="2:11" x14ac:dyDescent="0.3">
      <c r="B52" s="8" t="s">
        <v>2122</v>
      </c>
      <c r="C52" s="57" t="s">
        <v>2123</v>
      </c>
      <c r="D52" s="54" t="s">
        <v>2124</v>
      </c>
      <c r="E52" s="6" t="s">
        <v>199</v>
      </c>
      <c r="F52" s="19">
        <v>202100</v>
      </c>
      <c r="G52" s="24">
        <v>203.48</v>
      </c>
      <c r="H52" s="24">
        <v>0.02</v>
      </c>
      <c r="I52" s="31">
        <v>5.6822999999999997</v>
      </c>
      <c r="J52" s="31"/>
      <c r="K52" s="35"/>
    </row>
    <row r="53" spans="2:11" x14ac:dyDescent="0.3">
      <c r="C53" s="58" t="s">
        <v>185</v>
      </c>
      <c r="D53" s="54"/>
      <c r="E53" s="6"/>
      <c r="F53" s="19"/>
      <c r="G53" s="25">
        <v>1853.4</v>
      </c>
      <c r="H53" s="25">
        <v>0.22</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3543</v>
      </c>
      <c r="C56" s="57" t="s">
        <v>3544</v>
      </c>
      <c r="D56" s="54" t="s">
        <v>3545</v>
      </c>
      <c r="E56" s="6" t="s">
        <v>199</v>
      </c>
      <c r="F56" s="19">
        <v>40500000</v>
      </c>
      <c r="G56" s="24">
        <v>40656.65</v>
      </c>
      <c r="H56" s="24">
        <v>4.8099999999999996</v>
      </c>
      <c r="I56" s="31">
        <v>5.7914911</v>
      </c>
      <c r="J56" s="31"/>
      <c r="K56" s="35"/>
    </row>
    <row r="57" spans="2:11" x14ac:dyDescent="0.3">
      <c r="B57" s="8" t="s">
        <v>1621</v>
      </c>
      <c r="C57" s="57" t="s">
        <v>1622</v>
      </c>
      <c r="D57" s="54" t="s">
        <v>1623</v>
      </c>
      <c r="E57" s="6" t="s">
        <v>199</v>
      </c>
      <c r="F57" s="19">
        <v>28000000</v>
      </c>
      <c r="G57" s="24">
        <v>28400.54</v>
      </c>
      <c r="H57" s="24">
        <v>3.36</v>
      </c>
      <c r="I57" s="31">
        <v>5.8069344999999997</v>
      </c>
      <c r="J57" s="31"/>
      <c r="K57" s="35"/>
    </row>
    <row r="58" spans="2:11" x14ac:dyDescent="0.3">
      <c r="B58" s="8" t="s">
        <v>3776</v>
      </c>
      <c r="C58" s="57" t="s">
        <v>3777</v>
      </c>
      <c r="D58" s="54" t="s">
        <v>3778</v>
      </c>
      <c r="E58" s="6" t="s">
        <v>199</v>
      </c>
      <c r="F58" s="19">
        <v>26000000</v>
      </c>
      <c r="G58" s="24">
        <v>26393.98</v>
      </c>
      <c r="H58" s="24">
        <v>3.12</v>
      </c>
      <c r="I58" s="31">
        <v>5.8274910999999996</v>
      </c>
      <c r="J58" s="31"/>
      <c r="K58" s="35"/>
    </row>
    <row r="59" spans="2:11" x14ac:dyDescent="0.3">
      <c r="B59" s="8" t="s">
        <v>3488</v>
      </c>
      <c r="C59" s="57" t="s">
        <v>3489</v>
      </c>
      <c r="D59" s="54" t="s">
        <v>3490</v>
      </c>
      <c r="E59" s="6" t="s">
        <v>199</v>
      </c>
      <c r="F59" s="19">
        <v>24203300</v>
      </c>
      <c r="G59" s="24">
        <v>24547.33</v>
      </c>
      <c r="H59" s="24">
        <v>2.9</v>
      </c>
      <c r="I59" s="31">
        <v>5.7863550999999998</v>
      </c>
      <c r="J59" s="31"/>
      <c r="K59" s="35"/>
    </row>
    <row r="60" spans="2:11" x14ac:dyDescent="0.3">
      <c r="B60" s="8" t="s">
        <v>1618</v>
      </c>
      <c r="C60" s="57" t="s">
        <v>1619</v>
      </c>
      <c r="D60" s="54" t="s">
        <v>1620</v>
      </c>
      <c r="E60" s="6" t="s">
        <v>199</v>
      </c>
      <c r="F60" s="19">
        <v>22500000</v>
      </c>
      <c r="G60" s="24">
        <v>22763.54</v>
      </c>
      <c r="H60" s="24">
        <v>2.69</v>
      </c>
      <c r="I60" s="31">
        <v>5.7709551000000001</v>
      </c>
      <c r="J60" s="31"/>
      <c r="K60" s="35"/>
    </row>
    <row r="61" spans="2:11" x14ac:dyDescent="0.3">
      <c r="B61" s="8" t="s">
        <v>3779</v>
      </c>
      <c r="C61" s="57" t="s">
        <v>3780</v>
      </c>
      <c r="D61" s="54" t="s">
        <v>3781</v>
      </c>
      <c r="E61" s="6" t="s">
        <v>199</v>
      </c>
      <c r="F61" s="19">
        <v>20326000</v>
      </c>
      <c r="G61" s="24">
        <v>20604.61</v>
      </c>
      <c r="H61" s="24">
        <v>2.44</v>
      </c>
      <c r="I61" s="31">
        <v>5.8548568000000003</v>
      </c>
      <c r="J61" s="31"/>
      <c r="K61" s="35"/>
    </row>
    <row r="62" spans="2:11" x14ac:dyDescent="0.3">
      <c r="B62" s="8" t="s">
        <v>3441</v>
      </c>
      <c r="C62" s="57" t="s">
        <v>3442</v>
      </c>
      <c r="D62" s="54" t="s">
        <v>3443</v>
      </c>
      <c r="E62" s="6" t="s">
        <v>199</v>
      </c>
      <c r="F62" s="19">
        <v>17500000</v>
      </c>
      <c r="G62" s="24">
        <v>17747.7</v>
      </c>
      <c r="H62" s="24">
        <v>2.1</v>
      </c>
      <c r="I62" s="31">
        <v>5.7863550999999998</v>
      </c>
      <c r="J62" s="31"/>
      <c r="K62" s="35"/>
    </row>
    <row r="63" spans="2:11" x14ac:dyDescent="0.3">
      <c r="B63" s="8" t="s">
        <v>3572</v>
      </c>
      <c r="C63" s="57" t="s">
        <v>3573</v>
      </c>
      <c r="D63" s="54" t="s">
        <v>3574</v>
      </c>
      <c r="E63" s="6" t="s">
        <v>199</v>
      </c>
      <c r="F63" s="19">
        <v>14592400</v>
      </c>
      <c r="G63" s="24">
        <v>14789.28</v>
      </c>
      <c r="H63" s="24">
        <v>1.75</v>
      </c>
      <c r="I63" s="31">
        <v>5.8274910999999996</v>
      </c>
      <c r="J63" s="31"/>
      <c r="K63" s="35"/>
    </row>
    <row r="64" spans="2:11" x14ac:dyDescent="0.3">
      <c r="B64" s="8" t="s">
        <v>3782</v>
      </c>
      <c r="C64" s="57" t="s">
        <v>3783</v>
      </c>
      <c r="D64" s="54" t="s">
        <v>3784</v>
      </c>
      <c r="E64" s="6" t="s">
        <v>199</v>
      </c>
      <c r="F64" s="19">
        <v>13500000</v>
      </c>
      <c r="G64" s="24">
        <v>13690.5</v>
      </c>
      <c r="H64" s="24">
        <v>1.62</v>
      </c>
      <c r="I64" s="31">
        <v>5.8172411000000004</v>
      </c>
      <c r="J64" s="31"/>
      <c r="K64" s="35"/>
    </row>
    <row r="65" spans="2:11" x14ac:dyDescent="0.3">
      <c r="B65" s="8" t="s">
        <v>3785</v>
      </c>
      <c r="C65" s="57" t="s">
        <v>3786</v>
      </c>
      <c r="D65" s="54" t="s">
        <v>3787</v>
      </c>
      <c r="E65" s="6" t="s">
        <v>199</v>
      </c>
      <c r="F65" s="19">
        <v>13500000</v>
      </c>
      <c r="G65" s="24">
        <v>13638.52</v>
      </c>
      <c r="H65" s="24">
        <v>1.61</v>
      </c>
      <c r="I65" s="31">
        <v>5.7966411000000004</v>
      </c>
      <c r="J65" s="31"/>
      <c r="K65" s="35"/>
    </row>
    <row r="66" spans="2:11" x14ac:dyDescent="0.3">
      <c r="B66" s="8" t="s">
        <v>2720</v>
      </c>
      <c r="C66" s="57" t="s">
        <v>2721</v>
      </c>
      <c r="D66" s="54" t="s">
        <v>2722</v>
      </c>
      <c r="E66" s="6" t="s">
        <v>199</v>
      </c>
      <c r="F66" s="19">
        <v>13000000</v>
      </c>
      <c r="G66" s="24">
        <v>13159.56</v>
      </c>
      <c r="H66" s="24">
        <v>1.56</v>
      </c>
      <c r="I66" s="31">
        <v>5.8480720000000002</v>
      </c>
      <c r="J66" s="31"/>
      <c r="K66" s="35"/>
    </row>
    <row r="67" spans="2:11" x14ac:dyDescent="0.3">
      <c r="B67" s="8" t="s">
        <v>3788</v>
      </c>
      <c r="C67" s="57" t="s">
        <v>3789</v>
      </c>
      <c r="D67" s="54" t="s">
        <v>3790</v>
      </c>
      <c r="E67" s="6" t="s">
        <v>199</v>
      </c>
      <c r="F67" s="19">
        <v>10333500</v>
      </c>
      <c r="G67" s="24">
        <v>10479.32</v>
      </c>
      <c r="H67" s="24">
        <v>1.24</v>
      </c>
      <c r="I67" s="31">
        <v>5.8172411000000004</v>
      </c>
      <c r="J67" s="31"/>
      <c r="K67" s="35"/>
    </row>
    <row r="68" spans="2:11" x14ac:dyDescent="0.3">
      <c r="B68" s="8" t="s">
        <v>3575</v>
      </c>
      <c r="C68" s="57" t="s">
        <v>3576</v>
      </c>
      <c r="D68" s="54" t="s">
        <v>3577</v>
      </c>
      <c r="E68" s="6" t="s">
        <v>199</v>
      </c>
      <c r="F68" s="19">
        <v>10102100</v>
      </c>
      <c r="G68" s="24">
        <v>10241.49</v>
      </c>
      <c r="H68" s="24">
        <v>1.21</v>
      </c>
      <c r="I68" s="31">
        <v>5.8120911</v>
      </c>
      <c r="J68" s="31"/>
      <c r="K68" s="35"/>
    </row>
    <row r="69" spans="2:11" x14ac:dyDescent="0.3">
      <c r="B69" s="8" t="s">
        <v>3791</v>
      </c>
      <c r="C69" s="57" t="s">
        <v>3792</v>
      </c>
      <c r="D69" s="54" t="s">
        <v>3793</v>
      </c>
      <c r="E69" s="6" t="s">
        <v>199</v>
      </c>
      <c r="F69" s="19">
        <v>10000000</v>
      </c>
      <c r="G69" s="24">
        <v>10123.74</v>
      </c>
      <c r="H69" s="24">
        <v>1.2</v>
      </c>
      <c r="I69" s="31">
        <v>5.8198654000000003</v>
      </c>
      <c r="J69" s="31"/>
      <c r="K69" s="35"/>
    </row>
    <row r="70" spans="2:11" x14ac:dyDescent="0.3">
      <c r="B70" s="8" t="s">
        <v>3485</v>
      </c>
      <c r="C70" s="57" t="s">
        <v>3486</v>
      </c>
      <c r="D70" s="54" t="s">
        <v>3487</v>
      </c>
      <c r="E70" s="6" t="s">
        <v>199</v>
      </c>
      <c r="F70" s="19">
        <v>10000000</v>
      </c>
      <c r="G70" s="24">
        <v>10117.620000000001</v>
      </c>
      <c r="H70" s="24">
        <v>1.2</v>
      </c>
      <c r="I70" s="31">
        <v>5.8120206000000003</v>
      </c>
      <c r="J70" s="31"/>
      <c r="K70" s="35"/>
    </row>
    <row r="71" spans="2:11" x14ac:dyDescent="0.3">
      <c r="B71" s="8" t="s">
        <v>3794</v>
      </c>
      <c r="C71" s="57" t="s">
        <v>3795</v>
      </c>
      <c r="D71" s="54" t="s">
        <v>3796</v>
      </c>
      <c r="E71" s="6" t="s">
        <v>199</v>
      </c>
      <c r="F71" s="19">
        <v>9137600</v>
      </c>
      <c r="G71" s="24">
        <v>9262.64</v>
      </c>
      <c r="H71" s="24">
        <v>1.1000000000000001</v>
      </c>
      <c r="I71" s="31">
        <v>5.8479507999999996</v>
      </c>
      <c r="J71" s="31"/>
      <c r="K71" s="35"/>
    </row>
    <row r="72" spans="2:11" x14ac:dyDescent="0.3">
      <c r="B72" s="8" t="s">
        <v>3438</v>
      </c>
      <c r="C72" s="57" t="s">
        <v>3439</v>
      </c>
      <c r="D72" s="54" t="s">
        <v>3440</v>
      </c>
      <c r="E72" s="6" t="s">
        <v>199</v>
      </c>
      <c r="F72" s="19">
        <v>8952700</v>
      </c>
      <c r="G72" s="24">
        <v>9077.82</v>
      </c>
      <c r="H72" s="24">
        <v>1.07</v>
      </c>
      <c r="I72" s="31">
        <v>5.8364215000000002</v>
      </c>
      <c r="J72" s="31"/>
      <c r="K72" s="35"/>
    </row>
    <row r="73" spans="2:11" x14ac:dyDescent="0.3">
      <c r="B73" s="8" t="s">
        <v>3479</v>
      </c>
      <c r="C73" s="57" t="s">
        <v>3480</v>
      </c>
      <c r="D73" s="54" t="s">
        <v>3481</v>
      </c>
      <c r="E73" s="6" t="s">
        <v>199</v>
      </c>
      <c r="F73" s="19">
        <v>8781300</v>
      </c>
      <c r="G73" s="24">
        <v>8885.51</v>
      </c>
      <c r="H73" s="24">
        <v>1.05</v>
      </c>
      <c r="I73" s="31">
        <v>5.7709551000000001</v>
      </c>
      <c r="J73" s="31"/>
      <c r="K73" s="35"/>
    </row>
    <row r="74" spans="2:11" x14ac:dyDescent="0.3">
      <c r="B74" s="8" t="s">
        <v>2140</v>
      </c>
      <c r="C74" s="57" t="s">
        <v>2141</v>
      </c>
      <c r="D74" s="54" t="s">
        <v>2142</v>
      </c>
      <c r="E74" s="6" t="s">
        <v>199</v>
      </c>
      <c r="F74" s="19">
        <v>8346100</v>
      </c>
      <c r="G74" s="24">
        <v>8464.94</v>
      </c>
      <c r="H74" s="24">
        <v>1</v>
      </c>
      <c r="I74" s="31">
        <v>5.8274705999999998</v>
      </c>
      <c r="J74" s="31"/>
      <c r="K74" s="35"/>
    </row>
    <row r="75" spans="2:11" x14ac:dyDescent="0.3">
      <c r="B75" s="8" t="s">
        <v>3584</v>
      </c>
      <c r="C75" s="57" t="s">
        <v>3585</v>
      </c>
      <c r="D75" s="54" t="s">
        <v>3586</v>
      </c>
      <c r="E75" s="6" t="s">
        <v>199</v>
      </c>
      <c r="F75" s="19">
        <v>7500000</v>
      </c>
      <c r="G75" s="24">
        <v>7592.07</v>
      </c>
      <c r="H75" s="24">
        <v>0.9</v>
      </c>
      <c r="I75" s="31">
        <v>5.8274910999999996</v>
      </c>
      <c r="J75" s="31"/>
      <c r="K75" s="35"/>
    </row>
    <row r="76" spans="2:11" x14ac:dyDescent="0.3">
      <c r="B76" s="8" t="s">
        <v>3797</v>
      </c>
      <c r="C76" s="57" t="s">
        <v>3798</v>
      </c>
      <c r="D76" s="54" t="s">
        <v>3799</v>
      </c>
      <c r="E76" s="6" t="s">
        <v>199</v>
      </c>
      <c r="F76" s="19">
        <v>6013700</v>
      </c>
      <c r="G76" s="24">
        <v>6089.03</v>
      </c>
      <c r="H76" s="24">
        <v>0.72</v>
      </c>
      <c r="I76" s="31">
        <v>5.8120206000000003</v>
      </c>
      <c r="J76" s="31"/>
      <c r="K76" s="35"/>
    </row>
    <row r="77" spans="2:11" x14ac:dyDescent="0.3">
      <c r="B77" s="8" t="s">
        <v>3800</v>
      </c>
      <c r="C77" s="57" t="s">
        <v>3801</v>
      </c>
      <c r="D77" s="54" t="s">
        <v>3802</v>
      </c>
      <c r="E77" s="6" t="s">
        <v>199</v>
      </c>
      <c r="F77" s="19">
        <v>5500000</v>
      </c>
      <c r="G77" s="24">
        <v>5553.23</v>
      </c>
      <c r="H77" s="24">
        <v>0.66</v>
      </c>
      <c r="I77" s="31">
        <v>5.7966411000000004</v>
      </c>
      <c r="J77" s="31"/>
      <c r="K77" s="35"/>
    </row>
    <row r="78" spans="2:11" x14ac:dyDescent="0.3">
      <c r="B78" s="8" t="s">
        <v>3590</v>
      </c>
      <c r="C78" s="57" t="s">
        <v>3591</v>
      </c>
      <c r="D78" s="54" t="s">
        <v>3592</v>
      </c>
      <c r="E78" s="6" t="s">
        <v>199</v>
      </c>
      <c r="F78" s="19">
        <v>5000000</v>
      </c>
      <c r="G78" s="24">
        <v>5069.07</v>
      </c>
      <c r="H78" s="24">
        <v>0.6</v>
      </c>
      <c r="I78" s="31">
        <v>5.8172411000000004</v>
      </c>
      <c r="J78" s="31"/>
      <c r="K78" s="35"/>
    </row>
    <row r="79" spans="2:11" x14ac:dyDescent="0.3">
      <c r="B79" s="8" t="s">
        <v>3604</v>
      </c>
      <c r="C79" s="57" t="s">
        <v>3605</v>
      </c>
      <c r="D79" s="54" t="s">
        <v>3606</v>
      </c>
      <c r="E79" s="6" t="s">
        <v>199</v>
      </c>
      <c r="F79" s="19">
        <v>5000000</v>
      </c>
      <c r="G79" s="24">
        <v>5060.63</v>
      </c>
      <c r="H79" s="24">
        <v>0.6</v>
      </c>
      <c r="I79" s="31">
        <v>5.8754568000000003</v>
      </c>
      <c r="J79" s="31"/>
      <c r="K79" s="35"/>
    </row>
    <row r="80" spans="2:11" x14ac:dyDescent="0.3">
      <c r="B80" s="8" t="s">
        <v>3803</v>
      </c>
      <c r="C80" s="57" t="s">
        <v>3804</v>
      </c>
      <c r="D80" s="54" t="s">
        <v>3805</v>
      </c>
      <c r="E80" s="6" t="s">
        <v>199</v>
      </c>
      <c r="F80" s="19">
        <v>4725400</v>
      </c>
      <c r="G80" s="24">
        <v>4793.37</v>
      </c>
      <c r="H80" s="24">
        <v>0.56999999999999995</v>
      </c>
      <c r="I80" s="31">
        <v>5.8120911</v>
      </c>
      <c r="J80" s="31"/>
      <c r="K80" s="35"/>
    </row>
    <row r="81" spans="2:11" x14ac:dyDescent="0.3">
      <c r="B81" s="8" t="s">
        <v>3806</v>
      </c>
      <c r="C81" s="57" t="s">
        <v>3807</v>
      </c>
      <c r="D81" s="54" t="s">
        <v>3808</v>
      </c>
      <c r="E81" s="6" t="s">
        <v>199</v>
      </c>
      <c r="F81" s="19">
        <v>4561000</v>
      </c>
      <c r="G81" s="24">
        <v>4625.16</v>
      </c>
      <c r="H81" s="24">
        <v>0.55000000000000004</v>
      </c>
      <c r="I81" s="31">
        <v>5.8531591000000001</v>
      </c>
      <c r="J81" s="31"/>
      <c r="K81" s="35"/>
    </row>
    <row r="82" spans="2:11" x14ac:dyDescent="0.3">
      <c r="B82" s="8" t="s">
        <v>3435</v>
      </c>
      <c r="C82" s="57" t="s">
        <v>3436</v>
      </c>
      <c r="D82" s="54" t="s">
        <v>3437</v>
      </c>
      <c r="E82" s="6" t="s">
        <v>199</v>
      </c>
      <c r="F82" s="19">
        <v>4050000</v>
      </c>
      <c r="G82" s="24">
        <v>4106.1400000000003</v>
      </c>
      <c r="H82" s="24">
        <v>0.49</v>
      </c>
      <c r="I82" s="31">
        <v>5.8353153999999998</v>
      </c>
      <c r="J82" s="31"/>
      <c r="K82" s="35"/>
    </row>
    <row r="83" spans="2:11" x14ac:dyDescent="0.3">
      <c r="B83" s="8" t="s">
        <v>3450</v>
      </c>
      <c r="C83" s="57" t="s">
        <v>3451</v>
      </c>
      <c r="D83" s="54" t="s">
        <v>3452</v>
      </c>
      <c r="E83" s="6" t="s">
        <v>199</v>
      </c>
      <c r="F83" s="19">
        <v>4038000</v>
      </c>
      <c r="G83" s="24">
        <v>4094.67</v>
      </c>
      <c r="H83" s="24">
        <v>0.48</v>
      </c>
      <c r="I83" s="31">
        <v>5.7863550999999998</v>
      </c>
      <c r="J83" s="31"/>
      <c r="K83" s="35"/>
    </row>
    <row r="84" spans="2:11" x14ac:dyDescent="0.3">
      <c r="B84" s="8" t="s">
        <v>3500</v>
      </c>
      <c r="C84" s="57" t="s">
        <v>3501</v>
      </c>
      <c r="D84" s="54" t="s">
        <v>3502</v>
      </c>
      <c r="E84" s="6" t="s">
        <v>199</v>
      </c>
      <c r="F84" s="19">
        <v>4000000</v>
      </c>
      <c r="G84" s="24">
        <v>4055.75</v>
      </c>
      <c r="H84" s="24">
        <v>0.48</v>
      </c>
      <c r="I84" s="31">
        <v>5.8532618999999997</v>
      </c>
      <c r="J84" s="31"/>
      <c r="K84" s="35"/>
    </row>
    <row r="85" spans="2:11" x14ac:dyDescent="0.3">
      <c r="B85" s="8" t="s">
        <v>3506</v>
      </c>
      <c r="C85" s="57" t="s">
        <v>3507</v>
      </c>
      <c r="D85" s="54" t="s">
        <v>3508</v>
      </c>
      <c r="E85" s="6" t="s">
        <v>199</v>
      </c>
      <c r="F85" s="19">
        <v>3500000</v>
      </c>
      <c r="G85" s="24">
        <v>3549.15</v>
      </c>
      <c r="H85" s="24">
        <v>0.42</v>
      </c>
      <c r="I85" s="31">
        <v>5.8172411000000004</v>
      </c>
      <c r="J85" s="31"/>
      <c r="K85" s="35"/>
    </row>
    <row r="86" spans="2:11" x14ac:dyDescent="0.3">
      <c r="B86" s="8" t="s">
        <v>1651</v>
      </c>
      <c r="C86" s="57" t="s">
        <v>1652</v>
      </c>
      <c r="D86" s="54" t="s">
        <v>1653</v>
      </c>
      <c r="E86" s="6" t="s">
        <v>199</v>
      </c>
      <c r="F86" s="19">
        <v>3500000</v>
      </c>
      <c r="G86" s="24">
        <v>3547.94</v>
      </c>
      <c r="H86" s="24">
        <v>0.42</v>
      </c>
      <c r="I86" s="31">
        <v>5.8362274000000003</v>
      </c>
      <c r="J86" s="31"/>
      <c r="K86" s="35"/>
    </row>
    <row r="87" spans="2:11" x14ac:dyDescent="0.3">
      <c r="B87" s="8" t="s">
        <v>3809</v>
      </c>
      <c r="C87" s="57" t="s">
        <v>3810</v>
      </c>
      <c r="D87" s="54" t="s">
        <v>3811</v>
      </c>
      <c r="E87" s="6" t="s">
        <v>199</v>
      </c>
      <c r="F87" s="19">
        <v>3461000</v>
      </c>
      <c r="G87" s="24">
        <v>3509.35</v>
      </c>
      <c r="H87" s="24">
        <v>0.42</v>
      </c>
      <c r="I87" s="31">
        <v>5.8274705999999998</v>
      </c>
      <c r="J87" s="31"/>
      <c r="K87" s="35"/>
    </row>
    <row r="88" spans="2:11" x14ac:dyDescent="0.3">
      <c r="B88" s="8" t="s">
        <v>3812</v>
      </c>
      <c r="C88" s="57" t="s">
        <v>3396</v>
      </c>
      <c r="D88" s="54" t="s">
        <v>3813</v>
      </c>
      <c r="E88" s="6" t="s">
        <v>199</v>
      </c>
      <c r="F88" s="19">
        <v>3043000</v>
      </c>
      <c r="G88" s="24">
        <v>3078.23</v>
      </c>
      <c r="H88" s="24">
        <v>0.36</v>
      </c>
      <c r="I88" s="31">
        <v>5.7977145999999999</v>
      </c>
      <c r="J88" s="31"/>
      <c r="K88" s="35"/>
    </row>
    <row r="89" spans="2:11" x14ac:dyDescent="0.3">
      <c r="B89" s="8" t="s">
        <v>3814</v>
      </c>
      <c r="C89" s="57" t="s">
        <v>3815</v>
      </c>
      <c r="D89" s="54" t="s">
        <v>3816</v>
      </c>
      <c r="E89" s="6" t="s">
        <v>199</v>
      </c>
      <c r="F89" s="19">
        <v>3000000</v>
      </c>
      <c r="G89" s="24">
        <v>3037.59</v>
      </c>
      <c r="H89" s="24">
        <v>0.36</v>
      </c>
      <c r="I89" s="31">
        <v>5.7709551000000001</v>
      </c>
      <c r="J89" s="31"/>
      <c r="K89" s="35"/>
    </row>
    <row r="90" spans="2:11" x14ac:dyDescent="0.3">
      <c r="B90" s="8" t="s">
        <v>3569</v>
      </c>
      <c r="C90" s="57" t="s">
        <v>3570</v>
      </c>
      <c r="D90" s="54" t="s">
        <v>3571</v>
      </c>
      <c r="E90" s="6" t="s">
        <v>199</v>
      </c>
      <c r="F90" s="19">
        <v>3000000</v>
      </c>
      <c r="G90" s="24">
        <v>3035.9</v>
      </c>
      <c r="H90" s="24">
        <v>0.36</v>
      </c>
      <c r="I90" s="31">
        <v>5.8633508000000001</v>
      </c>
      <c r="J90" s="31"/>
      <c r="K90" s="35"/>
    </row>
    <row r="91" spans="2:11" x14ac:dyDescent="0.3">
      <c r="B91" s="8" t="s">
        <v>3817</v>
      </c>
      <c r="C91" s="57" t="s">
        <v>3818</v>
      </c>
      <c r="D91" s="54" t="s">
        <v>3819</v>
      </c>
      <c r="E91" s="6" t="s">
        <v>199</v>
      </c>
      <c r="F91" s="19">
        <v>3000000</v>
      </c>
      <c r="G91" s="24">
        <v>3035.77</v>
      </c>
      <c r="H91" s="24">
        <v>0.36</v>
      </c>
      <c r="I91" s="31">
        <v>5.8788986000000003</v>
      </c>
      <c r="J91" s="31"/>
      <c r="K91" s="35"/>
    </row>
    <row r="92" spans="2:11" x14ac:dyDescent="0.3">
      <c r="B92" s="8" t="s">
        <v>3444</v>
      </c>
      <c r="C92" s="57" t="s">
        <v>3445</v>
      </c>
      <c r="D92" s="54" t="s">
        <v>3446</v>
      </c>
      <c r="E92" s="6" t="s">
        <v>199</v>
      </c>
      <c r="F92" s="19">
        <v>3000000</v>
      </c>
      <c r="G92" s="24">
        <v>3035.12</v>
      </c>
      <c r="H92" s="24">
        <v>0.36</v>
      </c>
      <c r="I92" s="31">
        <v>5.8128377999999996</v>
      </c>
      <c r="J92" s="31"/>
      <c r="K92" s="35"/>
    </row>
    <row r="93" spans="2:11" x14ac:dyDescent="0.3">
      <c r="B93" s="8" t="s">
        <v>3540</v>
      </c>
      <c r="C93" s="57" t="s">
        <v>3541</v>
      </c>
      <c r="D93" s="54" t="s">
        <v>3542</v>
      </c>
      <c r="E93" s="6" t="s">
        <v>199</v>
      </c>
      <c r="F93" s="19">
        <v>2500000</v>
      </c>
      <c r="G93" s="24">
        <v>2534.9899999999998</v>
      </c>
      <c r="H93" s="24">
        <v>0.3</v>
      </c>
      <c r="I93" s="31">
        <v>5.8131646000000003</v>
      </c>
      <c r="J93" s="31"/>
      <c r="K93" s="35"/>
    </row>
    <row r="94" spans="2:11" x14ac:dyDescent="0.3">
      <c r="B94" s="8" t="s">
        <v>3612</v>
      </c>
      <c r="C94" s="57" t="s">
        <v>3613</v>
      </c>
      <c r="D94" s="54" t="s">
        <v>3614</v>
      </c>
      <c r="E94" s="6" t="s">
        <v>199</v>
      </c>
      <c r="F94" s="19">
        <v>2500000</v>
      </c>
      <c r="G94" s="24">
        <v>2533.41</v>
      </c>
      <c r="H94" s="24">
        <v>0.3</v>
      </c>
      <c r="I94" s="31">
        <v>5.8635618999999997</v>
      </c>
      <c r="J94" s="31"/>
      <c r="K94" s="35"/>
    </row>
    <row r="95" spans="2:11" x14ac:dyDescent="0.3">
      <c r="B95" s="8" t="s">
        <v>2711</v>
      </c>
      <c r="C95" s="57" t="s">
        <v>2712</v>
      </c>
      <c r="D95" s="54" t="s">
        <v>2713</v>
      </c>
      <c r="E95" s="6" t="s">
        <v>199</v>
      </c>
      <c r="F95" s="19">
        <v>2000000</v>
      </c>
      <c r="G95" s="24">
        <v>2049.89</v>
      </c>
      <c r="H95" s="24">
        <v>0.24</v>
      </c>
      <c r="I95" s="31">
        <v>5.8532411</v>
      </c>
      <c r="J95" s="31"/>
      <c r="K95" s="35"/>
    </row>
    <row r="96" spans="2:11" x14ac:dyDescent="0.3">
      <c r="B96" s="8" t="s">
        <v>3820</v>
      </c>
      <c r="C96" s="57" t="s">
        <v>3821</v>
      </c>
      <c r="D96" s="54" t="s">
        <v>3822</v>
      </c>
      <c r="E96" s="6" t="s">
        <v>199</v>
      </c>
      <c r="F96" s="19">
        <v>2000000</v>
      </c>
      <c r="G96" s="24">
        <v>2028.77</v>
      </c>
      <c r="H96" s="24">
        <v>0.24</v>
      </c>
      <c r="I96" s="31">
        <v>5.8120911</v>
      </c>
      <c r="J96" s="31"/>
      <c r="K96" s="35"/>
    </row>
    <row r="97" spans="2:11" x14ac:dyDescent="0.3">
      <c r="B97" s="8" t="s">
        <v>3561</v>
      </c>
      <c r="C97" s="57" t="s">
        <v>3562</v>
      </c>
      <c r="D97" s="54" t="s">
        <v>3563</v>
      </c>
      <c r="E97" s="6" t="s">
        <v>199</v>
      </c>
      <c r="F97" s="19">
        <v>1500000</v>
      </c>
      <c r="G97" s="24">
        <v>1520.92</v>
      </c>
      <c r="H97" s="24">
        <v>0.18</v>
      </c>
      <c r="I97" s="31">
        <v>5.8120911</v>
      </c>
      <c r="J97" s="31"/>
      <c r="K97" s="35"/>
    </row>
    <row r="98" spans="2:11" x14ac:dyDescent="0.3">
      <c r="B98" s="8" t="s">
        <v>3823</v>
      </c>
      <c r="C98" s="57" t="s">
        <v>1619</v>
      </c>
      <c r="D98" s="54" t="s">
        <v>3824</v>
      </c>
      <c r="E98" s="6" t="s">
        <v>199</v>
      </c>
      <c r="F98" s="19">
        <v>1500000</v>
      </c>
      <c r="G98" s="24">
        <v>1518.8</v>
      </c>
      <c r="H98" s="24">
        <v>0.18</v>
      </c>
      <c r="I98" s="31">
        <v>5.7709551000000001</v>
      </c>
      <c r="J98" s="31"/>
      <c r="K98" s="35"/>
    </row>
    <row r="99" spans="2:11" x14ac:dyDescent="0.3">
      <c r="B99" s="8" t="s">
        <v>1663</v>
      </c>
      <c r="C99" s="57" t="s">
        <v>1664</v>
      </c>
      <c r="D99" s="54" t="s">
        <v>1665</v>
      </c>
      <c r="E99" s="6" t="s">
        <v>199</v>
      </c>
      <c r="F99" s="19">
        <v>1356600</v>
      </c>
      <c r="G99" s="24">
        <v>1374.62</v>
      </c>
      <c r="H99" s="24">
        <v>0.16</v>
      </c>
      <c r="I99" s="31">
        <v>5.8633508000000001</v>
      </c>
      <c r="J99" s="31"/>
      <c r="K99" s="35"/>
    </row>
    <row r="100" spans="2:11" x14ac:dyDescent="0.3">
      <c r="B100" s="8" t="s">
        <v>3825</v>
      </c>
      <c r="C100" s="57" t="s">
        <v>3826</v>
      </c>
      <c r="D100" s="54" t="s">
        <v>3827</v>
      </c>
      <c r="E100" s="6" t="s">
        <v>199</v>
      </c>
      <c r="F100" s="19">
        <v>1058500</v>
      </c>
      <c r="G100" s="24">
        <v>1062.3599999999999</v>
      </c>
      <c r="H100" s="24">
        <v>0.13</v>
      </c>
      <c r="I100" s="31">
        <v>5.7842055999999999</v>
      </c>
      <c r="J100" s="31"/>
      <c r="K100" s="35"/>
    </row>
    <row r="101" spans="2:11" x14ac:dyDescent="0.3">
      <c r="B101" s="8" t="s">
        <v>3828</v>
      </c>
      <c r="C101" s="57" t="s">
        <v>3829</v>
      </c>
      <c r="D101" s="54" t="s">
        <v>3830</v>
      </c>
      <c r="E101" s="6" t="s">
        <v>199</v>
      </c>
      <c r="F101" s="19">
        <v>1000000</v>
      </c>
      <c r="G101" s="24">
        <v>1014.28</v>
      </c>
      <c r="H101" s="24">
        <v>0.12</v>
      </c>
      <c r="I101" s="31">
        <v>5.8362274000000003</v>
      </c>
      <c r="J101" s="31"/>
      <c r="K101" s="35"/>
    </row>
    <row r="102" spans="2:11" x14ac:dyDescent="0.3">
      <c r="B102" s="8" t="s">
        <v>3831</v>
      </c>
      <c r="C102" s="57" t="s">
        <v>3832</v>
      </c>
      <c r="D102" s="54" t="s">
        <v>3833</v>
      </c>
      <c r="E102" s="6" t="s">
        <v>199</v>
      </c>
      <c r="F102" s="19">
        <v>1000000</v>
      </c>
      <c r="G102" s="24">
        <v>1013.72</v>
      </c>
      <c r="H102" s="24">
        <v>0.12</v>
      </c>
      <c r="I102" s="31">
        <v>5.8531591000000001</v>
      </c>
      <c r="J102" s="31"/>
      <c r="K102" s="35"/>
    </row>
    <row r="103" spans="2:11" x14ac:dyDescent="0.3">
      <c r="B103" s="8" t="s">
        <v>3578</v>
      </c>
      <c r="C103" s="57" t="s">
        <v>3579</v>
      </c>
      <c r="D103" s="54" t="s">
        <v>3580</v>
      </c>
      <c r="E103" s="6" t="s">
        <v>199</v>
      </c>
      <c r="F103" s="19">
        <v>1000000</v>
      </c>
      <c r="G103" s="24">
        <v>1013.68</v>
      </c>
      <c r="H103" s="24">
        <v>0.12</v>
      </c>
      <c r="I103" s="31">
        <v>5.8481619</v>
      </c>
      <c r="J103" s="31"/>
      <c r="K103" s="35"/>
    </row>
    <row r="104" spans="2:11" x14ac:dyDescent="0.3">
      <c r="B104" s="8" t="s">
        <v>3834</v>
      </c>
      <c r="C104" s="57" t="s">
        <v>3835</v>
      </c>
      <c r="D104" s="54" t="s">
        <v>3836</v>
      </c>
      <c r="E104" s="6" t="s">
        <v>199</v>
      </c>
      <c r="F104" s="19">
        <v>1000000</v>
      </c>
      <c r="G104" s="24">
        <v>1013.52</v>
      </c>
      <c r="H104" s="24">
        <v>0.12</v>
      </c>
      <c r="I104" s="31">
        <v>5.8583090999999996</v>
      </c>
      <c r="J104" s="31"/>
      <c r="K104" s="35"/>
    </row>
    <row r="105" spans="2:11" x14ac:dyDescent="0.3">
      <c r="B105" s="8" t="s">
        <v>3552</v>
      </c>
      <c r="C105" s="57" t="s">
        <v>3553</v>
      </c>
      <c r="D105" s="54" t="s">
        <v>3554</v>
      </c>
      <c r="E105" s="6" t="s">
        <v>199</v>
      </c>
      <c r="F105" s="19">
        <v>1000000</v>
      </c>
      <c r="G105" s="24">
        <v>1013.15</v>
      </c>
      <c r="H105" s="24">
        <v>0.12</v>
      </c>
      <c r="I105" s="31">
        <v>5.8788986000000003</v>
      </c>
      <c r="J105" s="31"/>
      <c r="K105" s="35"/>
    </row>
    <row r="106" spans="2:11" x14ac:dyDescent="0.3">
      <c r="B106" s="8" t="s">
        <v>3587</v>
      </c>
      <c r="C106" s="57" t="s">
        <v>3588</v>
      </c>
      <c r="D106" s="54" t="s">
        <v>3589</v>
      </c>
      <c r="E106" s="6" t="s">
        <v>199</v>
      </c>
      <c r="F106" s="19">
        <v>1000000</v>
      </c>
      <c r="G106" s="24">
        <v>1003.46</v>
      </c>
      <c r="H106" s="24">
        <v>0.12</v>
      </c>
      <c r="I106" s="31">
        <v>5.8480486000000003</v>
      </c>
      <c r="J106" s="31"/>
      <c r="K106" s="35"/>
    </row>
    <row r="107" spans="2:11" x14ac:dyDescent="0.3">
      <c r="B107" s="8" t="s">
        <v>3837</v>
      </c>
      <c r="C107" s="57" t="s">
        <v>3838</v>
      </c>
      <c r="D107" s="54" t="s">
        <v>3839</v>
      </c>
      <c r="E107" s="6" t="s">
        <v>199</v>
      </c>
      <c r="F107" s="19">
        <v>838700</v>
      </c>
      <c r="G107" s="24">
        <v>850.25</v>
      </c>
      <c r="H107" s="24">
        <v>0.1</v>
      </c>
      <c r="I107" s="31">
        <v>5.8459443999999996</v>
      </c>
      <c r="J107" s="31"/>
      <c r="K107" s="35"/>
    </row>
    <row r="108" spans="2:11" x14ac:dyDescent="0.3">
      <c r="B108" s="8" t="s">
        <v>3537</v>
      </c>
      <c r="C108" s="57" t="s">
        <v>3538</v>
      </c>
      <c r="D108" s="54" t="s">
        <v>3539</v>
      </c>
      <c r="E108" s="6" t="s">
        <v>199</v>
      </c>
      <c r="F108" s="19">
        <v>500000</v>
      </c>
      <c r="G108" s="24">
        <v>506.99</v>
      </c>
      <c r="H108" s="24">
        <v>0.06</v>
      </c>
      <c r="I108" s="31">
        <v>5.8583090999999996</v>
      </c>
      <c r="J108" s="31"/>
      <c r="K108" s="35"/>
    </row>
    <row r="109" spans="2:11" x14ac:dyDescent="0.3">
      <c r="B109" s="8" t="s">
        <v>3840</v>
      </c>
      <c r="C109" s="57" t="s">
        <v>3841</v>
      </c>
      <c r="D109" s="54" t="s">
        <v>3842</v>
      </c>
      <c r="E109" s="6" t="s">
        <v>199</v>
      </c>
      <c r="F109" s="19">
        <v>500000</v>
      </c>
      <c r="G109" s="24">
        <v>506.82</v>
      </c>
      <c r="H109" s="24">
        <v>0.06</v>
      </c>
      <c r="I109" s="31">
        <v>5.8413273999999999</v>
      </c>
      <c r="J109" s="31"/>
      <c r="K109" s="35"/>
    </row>
    <row r="110" spans="2:11" x14ac:dyDescent="0.3">
      <c r="B110" s="8" t="s">
        <v>3503</v>
      </c>
      <c r="C110" s="57" t="s">
        <v>3504</v>
      </c>
      <c r="D110" s="54" t="s">
        <v>3505</v>
      </c>
      <c r="E110" s="6" t="s">
        <v>199</v>
      </c>
      <c r="F110" s="19">
        <v>287600</v>
      </c>
      <c r="G110" s="24">
        <v>291.61</v>
      </c>
      <c r="H110" s="24">
        <v>0.03</v>
      </c>
      <c r="I110" s="31">
        <v>5.8600067999999998</v>
      </c>
      <c r="J110" s="31"/>
      <c r="K110" s="35"/>
    </row>
    <row r="111" spans="2:11" x14ac:dyDescent="0.3">
      <c r="B111" s="8" t="s">
        <v>3546</v>
      </c>
      <c r="C111" s="57" t="s">
        <v>3445</v>
      </c>
      <c r="D111" s="54" t="s">
        <v>3547</v>
      </c>
      <c r="E111" s="6" t="s">
        <v>199</v>
      </c>
      <c r="F111" s="19">
        <v>300</v>
      </c>
      <c r="G111" s="24">
        <v>0.3</v>
      </c>
      <c r="H111" s="24" t="s">
        <v>5161</v>
      </c>
      <c r="I111" s="31">
        <v>5.8128377999999996</v>
      </c>
      <c r="J111" s="31"/>
      <c r="K111" s="35"/>
    </row>
    <row r="112" spans="2:11" x14ac:dyDescent="0.3">
      <c r="C112" s="58" t="s">
        <v>185</v>
      </c>
      <c r="D112" s="54"/>
      <c r="E112" s="6"/>
      <c r="F112" s="19"/>
      <c r="G112" s="25">
        <v>412765</v>
      </c>
      <c r="H112" s="25">
        <v>48.84</v>
      </c>
      <c r="I112" s="31"/>
      <c r="J112" s="31"/>
      <c r="K112" s="35"/>
    </row>
    <row r="113" spans="1:11" x14ac:dyDescent="0.3">
      <c r="C113" s="57"/>
      <c r="D113" s="54"/>
      <c r="E113" s="6"/>
      <c r="F113" s="19"/>
      <c r="G113" s="24"/>
      <c r="H113" s="24"/>
      <c r="I113" s="31"/>
      <c r="J113" s="31"/>
      <c r="K113" s="35"/>
    </row>
    <row r="114" spans="1:11" x14ac:dyDescent="0.3">
      <c r="C114" s="58" t="s">
        <v>11</v>
      </c>
      <c r="D114" s="54"/>
      <c r="E114" s="6"/>
      <c r="F114" s="19"/>
      <c r="G114" s="24"/>
      <c r="H114" s="24"/>
      <c r="I114" s="31"/>
      <c r="J114" s="31"/>
      <c r="K114" s="35"/>
    </row>
    <row r="115" spans="1:11" x14ac:dyDescent="0.3">
      <c r="C115" s="57"/>
      <c r="D115" s="54"/>
      <c r="E115" s="6"/>
      <c r="F115" s="19"/>
      <c r="G115" s="24"/>
      <c r="H115" s="24"/>
      <c r="I115" s="31"/>
      <c r="J115" s="31"/>
      <c r="K115" s="35"/>
    </row>
    <row r="116" spans="1:11" x14ac:dyDescent="0.3">
      <c r="C116" s="58" t="s">
        <v>13</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8" t="s">
        <v>14</v>
      </c>
      <c r="D118" s="54"/>
      <c r="E118" s="6"/>
      <c r="F118" s="19"/>
      <c r="G118" s="24" t="s">
        <v>2</v>
      </c>
      <c r="H118" s="24" t="s">
        <v>2</v>
      </c>
      <c r="I118" s="31"/>
      <c r="J118" s="31"/>
      <c r="K118" s="35"/>
    </row>
    <row r="119" spans="1:11" x14ac:dyDescent="0.3">
      <c r="C119" s="57"/>
      <c r="D119" s="54"/>
      <c r="E119" s="6"/>
      <c r="F119" s="19"/>
      <c r="G119" s="24"/>
      <c r="H119" s="24"/>
      <c r="I119" s="31"/>
      <c r="J119" s="31"/>
      <c r="K119" s="35"/>
    </row>
    <row r="120" spans="1:11" x14ac:dyDescent="0.3">
      <c r="C120" s="58" t="s">
        <v>15</v>
      </c>
      <c r="D120" s="54"/>
      <c r="E120" s="6"/>
      <c r="F120" s="19"/>
      <c r="G120" s="24" t="s">
        <v>2</v>
      </c>
      <c r="H120" s="24" t="s">
        <v>2</v>
      </c>
      <c r="I120" s="31"/>
      <c r="J120" s="31"/>
      <c r="K120" s="35"/>
    </row>
    <row r="121" spans="1:11" x14ac:dyDescent="0.3">
      <c r="C121" s="57"/>
      <c r="D121" s="54"/>
      <c r="E121" s="6"/>
      <c r="F121" s="19"/>
      <c r="G121" s="24"/>
      <c r="H121" s="24"/>
      <c r="I121" s="31"/>
      <c r="J121" s="31"/>
      <c r="K121" s="35"/>
    </row>
    <row r="122" spans="1:11" x14ac:dyDescent="0.3">
      <c r="C122" s="58" t="s">
        <v>16</v>
      </c>
      <c r="D122" s="54"/>
      <c r="E122" s="6"/>
      <c r="F122" s="19"/>
      <c r="G122" s="24" t="s">
        <v>2</v>
      </c>
      <c r="H122" s="24" t="s">
        <v>2</v>
      </c>
      <c r="I122" s="31"/>
      <c r="J122" s="31"/>
      <c r="K122" s="35"/>
    </row>
    <row r="123" spans="1:11" x14ac:dyDescent="0.3">
      <c r="C123" s="57"/>
      <c r="D123" s="54"/>
      <c r="E123" s="6"/>
      <c r="F123" s="19"/>
      <c r="G123" s="24"/>
      <c r="H123" s="24"/>
      <c r="I123" s="31"/>
      <c r="J123" s="31"/>
      <c r="K123" s="35"/>
    </row>
    <row r="124" spans="1:11" x14ac:dyDescent="0.3">
      <c r="C124" s="58" t="s">
        <v>17</v>
      </c>
      <c r="D124" s="54"/>
      <c r="E124" s="6"/>
      <c r="F124" s="19"/>
      <c r="G124" s="24" t="s">
        <v>2</v>
      </c>
      <c r="H124" s="24" t="s">
        <v>2</v>
      </c>
      <c r="I124" s="31"/>
      <c r="J124" s="31"/>
      <c r="K124" s="35"/>
    </row>
    <row r="125" spans="1:11" x14ac:dyDescent="0.3">
      <c r="C125" s="57"/>
      <c r="D125" s="54"/>
      <c r="E125" s="6"/>
      <c r="F125" s="19"/>
      <c r="G125" s="24"/>
      <c r="H125" s="24"/>
      <c r="I125" s="31"/>
      <c r="J125" s="31"/>
      <c r="K125" s="35"/>
    </row>
    <row r="126" spans="1:11" x14ac:dyDescent="0.3">
      <c r="A126" s="10"/>
      <c r="B126" s="28"/>
      <c r="C126" s="58" t="s">
        <v>18</v>
      </c>
      <c r="D126" s="54"/>
      <c r="E126" s="6"/>
      <c r="F126" s="19"/>
      <c r="G126" s="24"/>
      <c r="H126" s="24"/>
      <c r="I126" s="31"/>
      <c r="J126" s="31"/>
      <c r="K126" s="35"/>
    </row>
    <row r="127" spans="1:11" x14ac:dyDescent="0.3">
      <c r="A127" s="28"/>
      <c r="B127" s="28"/>
      <c r="C127" s="58" t="s">
        <v>19</v>
      </c>
      <c r="D127" s="54"/>
      <c r="E127" s="6"/>
      <c r="F127" s="19"/>
      <c r="G127" s="24" t="s">
        <v>2</v>
      </c>
      <c r="H127" s="24" t="s">
        <v>2</v>
      </c>
      <c r="I127" s="31"/>
      <c r="J127" s="31"/>
      <c r="K127" s="35"/>
    </row>
    <row r="128" spans="1:11" x14ac:dyDescent="0.3">
      <c r="A128" s="28"/>
      <c r="B128" s="28"/>
      <c r="C128" s="58"/>
      <c r="D128" s="54"/>
      <c r="E128" s="6"/>
      <c r="F128" s="19"/>
      <c r="G128" s="24"/>
      <c r="H128" s="24"/>
      <c r="I128" s="31"/>
      <c r="J128" s="31"/>
      <c r="K128" s="35"/>
    </row>
    <row r="129" spans="1:54" x14ac:dyDescent="0.3">
      <c r="A129" s="28"/>
      <c r="B129" s="28"/>
      <c r="C129" s="58" t="s">
        <v>20</v>
      </c>
      <c r="D129" s="54"/>
      <c r="E129" s="6"/>
      <c r="F129" s="19"/>
      <c r="G129" s="24" t="s">
        <v>2</v>
      </c>
      <c r="H129" s="24" t="s">
        <v>2</v>
      </c>
      <c r="I129" s="31"/>
      <c r="J129" s="31"/>
      <c r="K129" s="35"/>
    </row>
    <row r="130" spans="1:54" x14ac:dyDescent="0.3">
      <c r="A130" s="28"/>
      <c r="B130" s="28"/>
      <c r="C130" s="58"/>
      <c r="D130" s="54"/>
      <c r="E130" s="6"/>
      <c r="F130" s="19"/>
      <c r="G130" s="24"/>
      <c r="H130" s="24"/>
      <c r="I130" s="31"/>
      <c r="J130" s="31"/>
      <c r="K130" s="35"/>
    </row>
    <row r="131" spans="1:54" x14ac:dyDescent="0.3">
      <c r="A131" s="28"/>
      <c r="B131" s="28"/>
      <c r="C131" s="58" t="s">
        <v>21</v>
      </c>
      <c r="D131" s="54"/>
      <c r="E131" s="6"/>
      <c r="F131" s="19"/>
      <c r="G131" s="24" t="s">
        <v>2</v>
      </c>
      <c r="H131" s="24" t="s">
        <v>2</v>
      </c>
      <c r="I131" s="31"/>
      <c r="J131" s="31"/>
      <c r="K131" s="35"/>
    </row>
    <row r="132" spans="1:54" x14ac:dyDescent="0.3">
      <c r="A132" s="28"/>
      <c r="B132" s="28"/>
      <c r="C132" s="58"/>
      <c r="D132" s="54"/>
      <c r="E132" s="6"/>
      <c r="F132" s="19"/>
      <c r="G132" s="24"/>
      <c r="H132" s="24"/>
      <c r="I132" s="31"/>
      <c r="J132" s="31"/>
      <c r="K132" s="35"/>
    </row>
    <row r="133" spans="1:54" x14ac:dyDescent="0.3">
      <c r="A133" s="28"/>
      <c r="B133" s="28"/>
      <c r="C133" s="58" t="s">
        <v>22</v>
      </c>
      <c r="D133" s="54"/>
      <c r="E133" s="6"/>
      <c r="F133" s="19"/>
      <c r="G133" s="24" t="s">
        <v>2</v>
      </c>
      <c r="H133" s="24" t="s">
        <v>2</v>
      </c>
      <c r="I133" s="31"/>
      <c r="J133" s="31"/>
      <c r="K133" s="35"/>
    </row>
    <row r="134" spans="1:54" x14ac:dyDescent="0.3">
      <c r="A134" s="28"/>
      <c r="B134" s="28"/>
      <c r="C134" s="58"/>
      <c r="D134" s="54"/>
      <c r="E134" s="6"/>
      <c r="F134" s="19"/>
      <c r="G134" s="24"/>
      <c r="H134" s="24"/>
      <c r="I134" s="31"/>
      <c r="J134" s="31"/>
      <c r="K134" s="35"/>
    </row>
    <row r="135" spans="1:54" x14ac:dyDescent="0.3">
      <c r="A135" s="28"/>
      <c r="B135" s="28"/>
      <c r="C135" s="58" t="s">
        <v>23</v>
      </c>
      <c r="D135" s="54"/>
      <c r="E135" s="6"/>
      <c r="F135" s="19"/>
      <c r="G135" s="24" t="s">
        <v>2</v>
      </c>
      <c r="H135" s="24" t="s">
        <v>2</v>
      </c>
      <c r="I135" s="31"/>
      <c r="J135" s="31"/>
      <c r="K135" s="35"/>
    </row>
    <row r="136" spans="1:54" x14ac:dyDescent="0.3">
      <c r="A136" s="28"/>
      <c r="B136" s="28"/>
      <c r="C136" s="58"/>
      <c r="D136" s="54"/>
      <c r="E136" s="6"/>
      <c r="F136" s="19"/>
      <c r="G136" s="24"/>
      <c r="H136" s="24"/>
      <c r="I136" s="31"/>
      <c r="J136" s="31"/>
      <c r="K136" s="35"/>
    </row>
    <row r="137" spans="1:54" x14ac:dyDescent="0.3">
      <c r="C137" s="59" t="s">
        <v>24</v>
      </c>
      <c r="D137" s="54"/>
      <c r="E137" s="6"/>
      <c r="F137" s="19"/>
      <c r="G137" s="24"/>
      <c r="H137" s="24"/>
      <c r="I137" s="31"/>
      <c r="J137" s="31"/>
      <c r="K137" s="35"/>
    </row>
    <row r="138" spans="1:54" x14ac:dyDescent="0.3">
      <c r="B138" s="8" t="s">
        <v>200</v>
      </c>
      <c r="C138" s="57" t="s">
        <v>201</v>
      </c>
      <c r="D138" s="54"/>
      <c r="E138" s="6"/>
      <c r="F138" s="19"/>
      <c r="G138" s="24">
        <v>564.47</v>
      </c>
      <c r="H138" s="24">
        <v>7.0000000000000007E-2</v>
      </c>
      <c r="I138" s="31"/>
      <c r="J138" s="31"/>
      <c r="K138" s="35"/>
    </row>
    <row r="139" spans="1:54" x14ac:dyDescent="0.3">
      <c r="C139" s="58" t="s">
        <v>185</v>
      </c>
      <c r="D139" s="54"/>
      <c r="E139" s="6"/>
      <c r="F139" s="19"/>
      <c r="G139" s="25">
        <v>564.47</v>
      </c>
      <c r="H139" s="25">
        <v>7.0000000000000007E-2</v>
      </c>
      <c r="I139" s="31"/>
      <c r="J139" s="31"/>
      <c r="K139" s="35"/>
    </row>
    <row r="140" spans="1:54" x14ac:dyDescent="0.3">
      <c r="C140" s="57"/>
      <c r="D140" s="54"/>
      <c r="E140" s="6"/>
      <c r="F140" s="19"/>
      <c r="G140" s="24"/>
      <c r="H140" s="24"/>
      <c r="I140" s="31"/>
      <c r="J140" s="31"/>
      <c r="K140" s="35"/>
    </row>
    <row r="141" spans="1:54" x14ac:dyDescent="0.3">
      <c r="A141" s="10"/>
      <c r="B141" s="28"/>
      <c r="C141" s="58" t="s">
        <v>25</v>
      </c>
      <c r="D141" s="54"/>
      <c r="E141" s="6"/>
      <c r="F141" s="19"/>
      <c r="G141" s="24"/>
      <c r="H141" s="24"/>
      <c r="I141" s="31"/>
      <c r="J141" s="31"/>
      <c r="K141" s="35"/>
    </row>
    <row r="142" spans="1:54" s="2" customFormat="1" ht="13.8" x14ac:dyDescent="0.3">
      <c r="A142" s="28"/>
      <c r="B142" s="28"/>
      <c r="C142" s="57" t="s">
        <v>5160</v>
      </c>
      <c r="D142" s="54"/>
      <c r="E142" s="6"/>
      <c r="F142" s="19"/>
      <c r="G142" s="24" t="s">
        <v>2</v>
      </c>
      <c r="H142" s="24" t="s">
        <v>2</v>
      </c>
      <c r="I142" s="31"/>
      <c r="J142" s="31"/>
      <c r="K142" s="35"/>
      <c r="L142" s="3"/>
      <c r="AI142" s="3"/>
      <c r="AV142" s="3"/>
      <c r="AX142" s="3"/>
      <c r="BB142" s="3"/>
    </row>
    <row r="143" spans="1:54" x14ac:dyDescent="0.3">
      <c r="B143" s="8"/>
      <c r="C143" s="57" t="s">
        <v>202</v>
      </c>
      <c r="D143" s="54"/>
      <c r="E143" s="6"/>
      <c r="F143" s="19"/>
      <c r="G143" s="24">
        <v>16510.82</v>
      </c>
      <c r="H143" s="24">
        <v>1.96</v>
      </c>
      <c r="I143" s="31"/>
      <c r="J143" s="31"/>
      <c r="K143" s="35"/>
    </row>
    <row r="144" spans="1:54" x14ac:dyDescent="0.3">
      <c r="C144" s="58" t="s">
        <v>185</v>
      </c>
      <c r="D144" s="54"/>
      <c r="E144" s="6"/>
      <c r="F144" s="19"/>
      <c r="G144" s="25">
        <v>16510.82</v>
      </c>
      <c r="H144" s="25">
        <v>1.96</v>
      </c>
      <c r="I144" s="31"/>
      <c r="J144" s="31"/>
      <c r="K144" s="35"/>
    </row>
    <row r="145" spans="3:11" x14ac:dyDescent="0.3">
      <c r="C145" s="57"/>
      <c r="D145" s="54"/>
      <c r="E145" s="6"/>
      <c r="F145" s="19"/>
      <c r="G145" s="24"/>
      <c r="H145" s="24"/>
      <c r="I145" s="31"/>
      <c r="J145" s="31"/>
      <c r="K145" s="35"/>
    </row>
    <row r="146" spans="3:11" x14ac:dyDescent="0.3">
      <c r="C146" s="60" t="s">
        <v>203</v>
      </c>
      <c r="D146" s="55"/>
      <c r="E146" s="5"/>
      <c r="F146" s="20"/>
      <c r="G146" s="26">
        <v>845116.68</v>
      </c>
      <c r="H146" s="26">
        <v>99.999999999999986</v>
      </c>
      <c r="I146" s="32"/>
      <c r="J146" s="32"/>
      <c r="K146" s="36"/>
    </row>
    <row r="149" spans="3:11" x14ac:dyDescent="0.3">
      <c r="C149" s="1" t="s">
        <v>204</v>
      </c>
    </row>
    <row r="150" spans="3:11" x14ac:dyDescent="0.3">
      <c r="C150" s="37" t="s">
        <v>205</v>
      </c>
      <c r="D150" s="37"/>
      <c r="E150" s="37"/>
      <c r="F150" s="37"/>
      <c r="G150" s="37"/>
      <c r="H150" s="37"/>
      <c r="I150" s="37"/>
      <c r="J150" s="37"/>
      <c r="K150" s="37"/>
    </row>
    <row r="151" spans="3:11" x14ac:dyDescent="0.3">
      <c r="C151" s="2" t="s">
        <v>206</v>
      </c>
    </row>
    <row r="152" spans="3:11" x14ac:dyDescent="0.3">
      <c r="C152" s="2" t="s">
        <v>207</v>
      </c>
    </row>
    <row r="153" spans="3:11" ht="30" customHeight="1" x14ac:dyDescent="0.3">
      <c r="C153" s="88" t="s">
        <v>208</v>
      </c>
      <c r="D153" s="89"/>
      <c r="E153" s="89"/>
      <c r="F153" s="89"/>
      <c r="G153" s="89"/>
      <c r="H153" s="89"/>
      <c r="I153" s="89"/>
      <c r="J153" s="89"/>
      <c r="K153" s="89"/>
    </row>
    <row r="154" spans="3:11" x14ac:dyDescent="0.3">
      <c r="C154" s="2" t="s">
        <v>209</v>
      </c>
    </row>
    <row r="155" spans="3:11" x14ac:dyDescent="0.3">
      <c r="C155" s="2" t="s">
        <v>5260</v>
      </c>
    </row>
    <row r="157" spans="3:11" x14ac:dyDescent="0.3">
      <c r="C157" s="1" t="s">
        <v>5306</v>
      </c>
      <c r="E157" s="86" t="s">
        <v>5307</v>
      </c>
    </row>
    <row r="158" spans="3:11" x14ac:dyDescent="0.3">
      <c r="E158" s="2" t="s">
        <v>5356</v>
      </c>
    </row>
  </sheetData>
  <mergeCells count="1">
    <mergeCell ref="C153:K153"/>
  </mergeCells>
  <hyperlinks>
    <hyperlink ref="J2" location="'Index'!A1" display="'Index'!A1" xr:uid="{E9C563A2-BE56-4DCF-AE91-0A15B9F73EEC}"/>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EA1A7-DDC8-4DF4-9B26-54C8B712B3B1}">
  <sheetPr codeName="Sheet1"/>
  <dimension ref="A1:IV74"/>
  <sheetViews>
    <sheetView showGridLines="0" zoomScale="90" zoomScaleNormal="90" workbookViewId="0">
      <pane ySplit="6" topLeftCell="A6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1938</v>
      </c>
      <c r="J2" s="38" t="s">
        <v>4904</v>
      </c>
    </row>
    <row r="3" spans="1:54" ht="16.2" x14ac:dyDescent="0.35">
      <c r="C3" s="1" t="s">
        <v>28</v>
      </c>
      <c r="D3" s="21" t="s">
        <v>3843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3453</v>
      </c>
      <c r="C38" s="57" t="s">
        <v>3454</v>
      </c>
      <c r="D38" s="54" t="s">
        <v>3455</v>
      </c>
      <c r="E38" s="6" t="s">
        <v>199</v>
      </c>
      <c r="F38" s="19">
        <v>2097000</v>
      </c>
      <c r="G38" s="24">
        <v>2025.3</v>
      </c>
      <c r="H38" s="24">
        <v>70.239999999999995</v>
      </c>
      <c r="I38" s="31">
        <v>5.7503704999999998</v>
      </c>
      <c r="J38" s="31"/>
      <c r="K38" s="35"/>
    </row>
    <row r="39" spans="1:11" x14ac:dyDescent="0.3">
      <c r="B39" s="8" t="s">
        <v>3468</v>
      </c>
      <c r="C39" s="57" t="s">
        <v>3469</v>
      </c>
      <c r="D39" s="54" t="s">
        <v>3470</v>
      </c>
      <c r="E39" s="6" t="s">
        <v>199</v>
      </c>
      <c r="F39" s="19">
        <v>567200</v>
      </c>
      <c r="G39" s="24">
        <v>547.64</v>
      </c>
      <c r="H39" s="24">
        <v>18.989999999999998</v>
      </c>
      <c r="I39" s="31">
        <v>5.7503704999999998</v>
      </c>
      <c r="J39" s="31"/>
      <c r="K39" s="35"/>
    </row>
    <row r="40" spans="1:11" x14ac:dyDescent="0.3">
      <c r="B40" s="8" t="s">
        <v>3422</v>
      </c>
      <c r="C40" s="57" t="s">
        <v>3423</v>
      </c>
      <c r="D40" s="54" t="s">
        <v>3424</v>
      </c>
      <c r="E40" s="6" t="s">
        <v>199</v>
      </c>
      <c r="F40" s="19">
        <v>309900</v>
      </c>
      <c r="G40" s="24">
        <v>303.61</v>
      </c>
      <c r="H40" s="24">
        <v>10.53</v>
      </c>
      <c r="I40" s="31">
        <v>5.6429999999999998</v>
      </c>
      <c r="J40" s="31"/>
      <c r="K40" s="35"/>
    </row>
    <row r="41" spans="1:11" x14ac:dyDescent="0.3">
      <c r="C41" s="58" t="s">
        <v>185</v>
      </c>
      <c r="D41" s="54"/>
      <c r="E41" s="6"/>
      <c r="F41" s="19"/>
      <c r="G41" s="25">
        <v>2876.55</v>
      </c>
      <c r="H41" s="25">
        <v>99.76</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200</v>
      </c>
      <c r="C55" s="57" t="s">
        <v>201</v>
      </c>
      <c r="D55" s="54"/>
      <c r="E55" s="6"/>
      <c r="F55" s="19"/>
      <c r="G55" s="24">
        <v>0.78</v>
      </c>
      <c r="H55" s="24">
        <v>0.03</v>
      </c>
      <c r="I55" s="31"/>
      <c r="J55" s="31"/>
      <c r="K55" s="35"/>
    </row>
    <row r="56" spans="1:54" x14ac:dyDescent="0.3">
      <c r="C56" s="58" t="s">
        <v>185</v>
      </c>
      <c r="D56" s="54"/>
      <c r="E56" s="6"/>
      <c r="F56" s="19"/>
      <c r="G56" s="25">
        <v>0.78</v>
      </c>
      <c r="H56" s="25">
        <v>0.03</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5160</v>
      </c>
      <c r="D59" s="54"/>
      <c r="E59" s="6"/>
      <c r="F59" s="19"/>
      <c r="G59" s="24" t="s">
        <v>2</v>
      </c>
      <c r="H59" s="24" t="s">
        <v>2</v>
      </c>
      <c r="I59" s="31"/>
      <c r="J59" s="31"/>
      <c r="K59" s="35"/>
      <c r="L59" s="3"/>
      <c r="AI59" s="3"/>
      <c r="AV59" s="3"/>
      <c r="AX59" s="3"/>
      <c r="BB59" s="3"/>
    </row>
    <row r="60" spans="1:54" x14ac:dyDescent="0.3">
      <c r="B60" s="8"/>
      <c r="C60" s="57" t="s">
        <v>202</v>
      </c>
      <c r="D60" s="54"/>
      <c r="E60" s="6"/>
      <c r="F60" s="19"/>
      <c r="G60" s="24">
        <v>6.1</v>
      </c>
      <c r="H60" s="24">
        <v>0.21</v>
      </c>
      <c r="I60" s="31"/>
      <c r="J60" s="31"/>
      <c r="K60" s="35"/>
    </row>
    <row r="61" spans="1:54" x14ac:dyDescent="0.3">
      <c r="C61" s="58" t="s">
        <v>185</v>
      </c>
      <c r="D61" s="54"/>
      <c r="E61" s="6"/>
      <c r="F61" s="19"/>
      <c r="G61" s="25">
        <v>6.1</v>
      </c>
      <c r="H61" s="25">
        <v>0.21</v>
      </c>
      <c r="I61" s="31"/>
      <c r="J61" s="31"/>
      <c r="K61" s="35"/>
    </row>
    <row r="62" spans="1:54" x14ac:dyDescent="0.3">
      <c r="C62" s="57"/>
      <c r="D62" s="54"/>
      <c r="E62" s="6"/>
      <c r="F62" s="19"/>
      <c r="G62" s="24"/>
      <c r="H62" s="24"/>
      <c r="I62" s="31"/>
      <c r="J62" s="31"/>
      <c r="K62" s="35"/>
    </row>
    <row r="63" spans="1:54" x14ac:dyDescent="0.3">
      <c r="C63" s="60" t="s">
        <v>203</v>
      </c>
      <c r="D63" s="55"/>
      <c r="E63" s="5"/>
      <c r="F63" s="20"/>
      <c r="G63" s="26">
        <v>2883.43</v>
      </c>
      <c r="H63" s="26">
        <v>100</v>
      </c>
      <c r="I63" s="32"/>
      <c r="J63" s="32"/>
      <c r="K63" s="36"/>
    </row>
    <row r="66" spans="3:11" x14ac:dyDescent="0.3">
      <c r="C66" s="1" t="s">
        <v>204</v>
      </c>
    </row>
    <row r="67" spans="3:11" x14ac:dyDescent="0.3">
      <c r="C67" s="37" t="s">
        <v>205</v>
      </c>
      <c r="D67" s="37"/>
      <c r="E67" s="37"/>
      <c r="F67" s="37"/>
      <c r="G67" s="37"/>
      <c r="H67" s="37"/>
      <c r="I67" s="37"/>
      <c r="J67" s="37"/>
      <c r="K67" s="37"/>
    </row>
    <row r="68" spans="3:11" x14ac:dyDescent="0.3">
      <c r="C68" s="2" t="s">
        <v>206</v>
      </c>
    </row>
    <row r="69" spans="3:11" x14ac:dyDescent="0.3">
      <c r="C69" s="2" t="s">
        <v>207</v>
      </c>
    </row>
    <row r="70" spans="3:11" ht="30" customHeight="1" x14ac:dyDescent="0.3">
      <c r="C70" s="88" t="s">
        <v>208</v>
      </c>
      <c r="D70" s="89"/>
      <c r="E70" s="89"/>
      <c r="F70" s="89"/>
      <c r="G70" s="89"/>
      <c r="H70" s="89"/>
      <c r="I70" s="89"/>
      <c r="J70" s="89"/>
      <c r="K70" s="89"/>
    </row>
    <row r="71" spans="3:11" x14ac:dyDescent="0.3">
      <c r="C71" s="2" t="s">
        <v>209</v>
      </c>
    </row>
    <row r="73" spans="3:11" x14ac:dyDescent="0.3">
      <c r="C73" s="1" t="s">
        <v>5306</v>
      </c>
      <c r="E73" s="86" t="s">
        <v>5307</v>
      </c>
    </row>
    <row r="74" spans="3:11" x14ac:dyDescent="0.3">
      <c r="E74" s="2" t="s">
        <v>5313</v>
      </c>
    </row>
  </sheetData>
  <mergeCells count="1">
    <mergeCell ref="C70:K70"/>
  </mergeCells>
  <hyperlinks>
    <hyperlink ref="J2" location="'Index'!A1" display="'Index'!A1" xr:uid="{E30271F2-3F46-479E-AB2F-9003A18A3CCA}"/>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A948-98B7-4266-B8ED-2177B7BC5B55}">
  <sheetPr codeName="Sheet1"/>
  <dimension ref="A1:IV85"/>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3844</v>
      </c>
      <c r="J2" s="38" t="s">
        <v>4904</v>
      </c>
    </row>
    <row r="3" spans="1:54" ht="16.2" x14ac:dyDescent="0.35">
      <c r="C3" s="1" t="s">
        <v>28</v>
      </c>
      <c r="D3" s="21" t="s">
        <v>3845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3846</v>
      </c>
      <c r="C26" s="57" t="s">
        <v>3847</v>
      </c>
      <c r="D26" s="54" t="s">
        <v>3848</v>
      </c>
      <c r="E26" s="6" t="s">
        <v>199</v>
      </c>
      <c r="F26" s="19">
        <v>7500000</v>
      </c>
      <c r="G26" s="24">
        <v>7679.84</v>
      </c>
      <c r="H26" s="24">
        <v>29.92</v>
      </c>
      <c r="I26" s="31">
        <v>6.0951500000000003</v>
      </c>
      <c r="J26" s="31"/>
      <c r="K26" s="35"/>
    </row>
    <row r="27" spans="1:11" x14ac:dyDescent="0.3">
      <c r="B27" s="8" t="s">
        <v>3849</v>
      </c>
      <c r="C27" s="57" t="s">
        <v>3850</v>
      </c>
      <c r="D27" s="54" t="s">
        <v>3851</v>
      </c>
      <c r="E27" s="6" t="s">
        <v>199</v>
      </c>
      <c r="F27" s="19">
        <v>5000000</v>
      </c>
      <c r="G27" s="24">
        <v>5119.71</v>
      </c>
      <c r="H27" s="24">
        <v>19.940000000000001</v>
      </c>
      <c r="I27" s="31">
        <v>6.1183265000000002</v>
      </c>
      <c r="J27" s="31"/>
      <c r="K27" s="35"/>
    </row>
    <row r="28" spans="1:11" x14ac:dyDescent="0.3">
      <c r="B28" s="8" t="s">
        <v>3852</v>
      </c>
      <c r="C28" s="57" t="s">
        <v>3853</v>
      </c>
      <c r="D28" s="54" t="s">
        <v>3854</v>
      </c>
      <c r="E28" s="6" t="s">
        <v>199</v>
      </c>
      <c r="F28" s="19">
        <v>2000000</v>
      </c>
      <c r="G28" s="24">
        <v>2042.31</v>
      </c>
      <c r="H28" s="24">
        <v>7.96</v>
      </c>
      <c r="I28" s="31">
        <v>6.1183265000000002</v>
      </c>
      <c r="J28" s="31"/>
      <c r="K28" s="35"/>
    </row>
    <row r="29" spans="1:11" x14ac:dyDescent="0.3">
      <c r="B29" s="8" t="s">
        <v>3855</v>
      </c>
      <c r="C29" s="57" t="s">
        <v>3856</v>
      </c>
      <c r="D29" s="54" t="s">
        <v>3857</v>
      </c>
      <c r="E29" s="6" t="s">
        <v>199</v>
      </c>
      <c r="F29" s="19">
        <v>1000000</v>
      </c>
      <c r="G29" s="24">
        <v>1021.92</v>
      </c>
      <c r="H29" s="24">
        <v>3.98</v>
      </c>
      <c r="I29" s="31">
        <v>6.0951500000000003</v>
      </c>
      <c r="J29" s="31"/>
      <c r="K29" s="35"/>
    </row>
    <row r="30" spans="1:11" x14ac:dyDescent="0.3">
      <c r="B30" s="8" t="s">
        <v>3858</v>
      </c>
      <c r="C30" s="57" t="s">
        <v>3859</v>
      </c>
      <c r="D30" s="54" t="s">
        <v>3860</v>
      </c>
      <c r="E30" s="6" t="s">
        <v>199</v>
      </c>
      <c r="F30" s="19">
        <v>1000000</v>
      </c>
      <c r="G30" s="24">
        <v>1021.46</v>
      </c>
      <c r="H30" s="24">
        <v>3.98</v>
      </c>
      <c r="I30" s="31">
        <v>6.0951500000000003</v>
      </c>
      <c r="J30" s="31"/>
      <c r="K30" s="35"/>
    </row>
    <row r="31" spans="1:11" x14ac:dyDescent="0.3">
      <c r="B31" s="8" t="s">
        <v>3861</v>
      </c>
      <c r="C31" s="57" t="s">
        <v>3862</v>
      </c>
      <c r="D31" s="54" t="s">
        <v>3863</v>
      </c>
      <c r="E31" s="6" t="s">
        <v>199</v>
      </c>
      <c r="F31" s="19">
        <v>1000000</v>
      </c>
      <c r="G31" s="24">
        <v>1020.21</v>
      </c>
      <c r="H31" s="24">
        <v>3.97</v>
      </c>
      <c r="I31" s="31">
        <v>6.1798764000000004</v>
      </c>
      <c r="J31" s="31"/>
      <c r="K31" s="35"/>
    </row>
    <row r="32" spans="1:11" x14ac:dyDescent="0.3">
      <c r="C32" s="58" t="s">
        <v>185</v>
      </c>
      <c r="D32" s="54"/>
      <c r="E32" s="6"/>
      <c r="F32" s="19"/>
      <c r="G32" s="25">
        <v>17905.45</v>
      </c>
      <c r="H32" s="25">
        <v>69.75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3678</v>
      </c>
      <c r="C44" s="57" t="s">
        <v>3679</v>
      </c>
      <c r="D44" s="54" t="s">
        <v>3680</v>
      </c>
      <c r="E44" s="6" t="s">
        <v>199</v>
      </c>
      <c r="F44" s="19">
        <v>2097000</v>
      </c>
      <c r="G44" s="24">
        <v>1969.4</v>
      </c>
      <c r="H44" s="24">
        <v>7.67</v>
      </c>
      <c r="I44" s="31">
        <v>5.7534939999999999</v>
      </c>
      <c r="J44" s="31"/>
      <c r="K44" s="35"/>
    </row>
    <row r="45" spans="1:11" x14ac:dyDescent="0.3">
      <c r="B45" s="8" t="s">
        <v>3864</v>
      </c>
      <c r="C45" s="57" t="s">
        <v>3865</v>
      </c>
      <c r="D45" s="54" t="s">
        <v>3866</v>
      </c>
      <c r="E45" s="6" t="s">
        <v>199</v>
      </c>
      <c r="F45" s="19">
        <v>2026900</v>
      </c>
      <c r="G45" s="24">
        <v>1871.72</v>
      </c>
      <c r="H45" s="24">
        <v>7.29</v>
      </c>
      <c r="I45" s="31">
        <v>5.9271465000000001</v>
      </c>
      <c r="J45" s="31"/>
      <c r="K45" s="35"/>
    </row>
    <row r="46" spans="1:11" x14ac:dyDescent="0.3">
      <c r="B46" s="8" t="s">
        <v>3867</v>
      </c>
      <c r="C46" s="57" t="s">
        <v>3868</v>
      </c>
      <c r="D46" s="54" t="s">
        <v>3869</v>
      </c>
      <c r="E46" s="6" t="s">
        <v>199</v>
      </c>
      <c r="F46" s="19">
        <v>1675000</v>
      </c>
      <c r="G46" s="24">
        <v>1553.56</v>
      </c>
      <c r="H46" s="24">
        <v>6.05</v>
      </c>
      <c r="I46" s="31">
        <v>5.9218516000000001</v>
      </c>
      <c r="J46" s="31"/>
      <c r="K46" s="35"/>
    </row>
    <row r="47" spans="1:11" x14ac:dyDescent="0.3">
      <c r="B47" s="8" t="s">
        <v>3701</v>
      </c>
      <c r="C47" s="57" t="s">
        <v>3702</v>
      </c>
      <c r="D47" s="54" t="s">
        <v>3703</v>
      </c>
      <c r="E47" s="6" t="s">
        <v>199</v>
      </c>
      <c r="F47" s="19">
        <v>720000</v>
      </c>
      <c r="G47" s="24">
        <v>675.76</v>
      </c>
      <c r="H47" s="24">
        <v>2.63</v>
      </c>
      <c r="I47" s="31">
        <v>5.7542650000000002</v>
      </c>
      <c r="J47" s="31"/>
      <c r="K47" s="35"/>
    </row>
    <row r="48" spans="1:11" x14ac:dyDescent="0.3">
      <c r="B48" s="8" t="s">
        <v>3636</v>
      </c>
      <c r="C48" s="57" t="s">
        <v>3637</v>
      </c>
      <c r="D48" s="54" t="s">
        <v>3638</v>
      </c>
      <c r="E48" s="6" t="s">
        <v>199</v>
      </c>
      <c r="F48" s="19">
        <v>527600</v>
      </c>
      <c r="G48" s="24">
        <v>499.61</v>
      </c>
      <c r="H48" s="24">
        <v>1.95</v>
      </c>
      <c r="I48" s="31">
        <v>5.7503704999999998</v>
      </c>
      <c r="J48" s="31"/>
      <c r="K48" s="35"/>
    </row>
    <row r="49" spans="1:11" x14ac:dyDescent="0.3">
      <c r="B49" s="8" t="s">
        <v>3681</v>
      </c>
      <c r="C49" s="57" t="s">
        <v>3682</v>
      </c>
      <c r="D49" s="54" t="s">
        <v>3683</v>
      </c>
      <c r="E49" s="6" t="s">
        <v>199</v>
      </c>
      <c r="F49" s="19">
        <v>300000</v>
      </c>
      <c r="G49" s="24">
        <v>281.88</v>
      </c>
      <c r="H49" s="24">
        <v>1.1000000000000001</v>
      </c>
      <c r="I49" s="31">
        <v>5.7529285999999997</v>
      </c>
      <c r="J49" s="31"/>
      <c r="K49" s="35"/>
    </row>
    <row r="50" spans="1:11" x14ac:dyDescent="0.3">
      <c r="B50" s="8" t="s">
        <v>1159</v>
      </c>
      <c r="C50" s="57" t="s">
        <v>1160</v>
      </c>
      <c r="D50" s="54" t="s">
        <v>1161</v>
      </c>
      <c r="E50" s="6" t="s">
        <v>199</v>
      </c>
      <c r="F50" s="19">
        <v>171900</v>
      </c>
      <c r="G50" s="24">
        <v>161.41</v>
      </c>
      <c r="H50" s="24">
        <v>0.63</v>
      </c>
      <c r="I50" s="31">
        <v>5.7536996</v>
      </c>
      <c r="J50" s="31"/>
      <c r="K50" s="35"/>
    </row>
    <row r="51" spans="1:11" x14ac:dyDescent="0.3">
      <c r="B51" s="8" t="s">
        <v>3870</v>
      </c>
      <c r="C51" s="57" t="s">
        <v>3871</v>
      </c>
      <c r="D51" s="54" t="s">
        <v>3872</v>
      </c>
      <c r="E51" s="6" t="s">
        <v>199</v>
      </c>
      <c r="F51" s="19">
        <v>170000</v>
      </c>
      <c r="G51" s="24">
        <v>157.16</v>
      </c>
      <c r="H51" s="24">
        <v>0.61</v>
      </c>
      <c r="I51" s="31">
        <v>5.9258099</v>
      </c>
      <c r="J51" s="31"/>
      <c r="K51" s="35"/>
    </row>
    <row r="52" spans="1:11" x14ac:dyDescent="0.3">
      <c r="C52" s="58" t="s">
        <v>185</v>
      </c>
      <c r="D52" s="54"/>
      <c r="E52" s="6"/>
      <c r="F52" s="19"/>
      <c r="G52" s="25">
        <v>7170.5</v>
      </c>
      <c r="H52" s="25">
        <v>27.93</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200</v>
      </c>
      <c r="C66" s="57" t="s">
        <v>201</v>
      </c>
      <c r="D66" s="54"/>
      <c r="E66" s="6"/>
      <c r="F66" s="19"/>
      <c r="G66" s="24">
        <v>375.24</v>
      </c>
      <c r="H66" s="24">
        <v>1.46</v>
      </c>
      <c r="I66" s="31"/>
      <c r="J66" s="31"/>
      <c r="K66" s="35"/>
    </row>
    <row r="67" spans="1:54" x14ac:dyDescent="0.3">
      <c r="C67" s="58" t="s">
        <v>185</v>
      </c>
      <c r="D67" s="54"/>
      <c r="E67" s="6"/>
      <c r="F67" s="19"/>
      <c r="G67" s="25">
        <v>375.24</v>
      </c>
      <c r="H67" s="25">
        <v>1.46</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5160</v>
      </c>
      <c r="D70" s="54"/>
      <c r="E70" s="6"/>
      <c r="F70" s="19"/>
      <c r="G70" s="24" t="s">
        <v>2</v>
      </c>
      <c r="H70" s="24" t="s">
        <v>2</v>
      </c>
      <c r="I70" s="31"/>
      <c r="J70" s="31"/>
      <c r="K70" s="35"/>
      <c r="L70" s="3"/>
      <c r="AI70" s="3"/>
      <c r="AV70" s="3"/>
      <c r="AX70" s="3"/>
      <c r="BB70" s="3"/>
    </row>
    <row r="71" spans="1:54" x14ac:dyDescent="0.3">
      <c r="B71" s="8"/>
      <c r="C71" s="57" t="s">
        <v>202</v>
      </c>
      <c r="D71" s="54"/>
      <c r="E71" s="6"/>
      <c r="F71" s="19"/>
      <c r="G71" s="24">
        <v>219.72</v>
      </c>
      <c r="H71" s="24">
        <v>0.86</v>
      </c>
      <c r="I71" s="31"/>
      <c r="J71" s="31"/>
      <c r="K71" s="35"/>
    </row>
    <row r="72" spans="1:54" x14ac:dyDescent="0.3">
      <c r="C72" s="58" t="s">
        <v>185</v>
      </c>
      <c r="D72" s="54"/>
      <c r="E72" s="6"/>
      <c r="F72" s="19"/>
      <c r="G72" s="25">
        <v>219.72</v>
      </c>
      <c r="H72" s="25">
        <v>0.86</v>
      </c>
      <c r="I72" s="31"/>
      <c r="J72" s="31"/>
      <c r="K72" s="35"/>
    </row>
    <row r="73" spans="1:54" x14ac:dyDescent="0.3">
      <c r="C73" s="57"/>
      <c r="D73" s="54"/>
      <c r="E73" s="6"/>
      <c r="F73" s="19"/>
      <c r="G73" s="24"/>
      <c r="H73" s="24"/>
      <c r="I73" s="31"/>
      <c r="J73" s="31"/>
      <c r="K73" s="35"/>
    </row>
    <row r="74" spans="1:54" x14ac:dyDescent="0.3">
      <c r="C74" s="60" t="s">
        <v>203</v>
      </c>
      <c r="D74" s="55"/>
      <c r="E74" s="5"/>
      <c r="F74" s="20"/>
      <c r="G74" s="26">
        <v>25670.91</v>
      </c>
      <c r="H74" s="26">
        <v>100</v>
      </c>
      <c r="I74" s="32"/>
      <c r="J74" s="32"/>
      <c r="K74" s="36"/>
    </row>
    <row r="77" spans="1:54" x14ac:dyDescent="0.3">
      <c r="C77" s="1" t="s">
        <v>204</v>
      </c>
    </row>
    <row r="78" spans="1:54" x14ac:dyDescent="0.3">
      <c r="C78" s="37" t="s">
        <v>205</v>
      </c>
      <c r="D78" s="37"/>
      <c r="E78" s="37"/>
      <c r="F78" s="37"/>
      <c r="G78" s="37"/>
      <c r="H78" s="37"/>
      <c r="I78" s="37"/>
      <c r="J78" s="37"/>
      <c r="K78" s="37"/>
    </row>
    <row r="79" spans="1:54" x14ac:dyDescent="0.3">
      <c r="C79" s="2" t="s">
        <v>206</v>
      </c>
    </row>
    <row r="80" spans="1:54" x14ac:dyDescent="0.3">
      <c r="C80" s="2" t="s">
        <v>207</v>
      </c>
    </row>
    <row r="81" spans="3:11" ht="30" customHeight="1" x14ac:dyDescent="0.3">
      <c r="C81" s="88" t="s">
        <v>208</v>
      </c>
      <c r="D81" s="89"/>
      <c r="E81" s="89"/>
      <c r="F81" s="89"/>
      <c r="G81" s="89"/>
      <c r="H81" s="89"/>
      <c r="I81" s="89"/>
      <c r="J81" s="89"/>
      <c r="K81" s="89"/>
    </row>
    <row r="82" spans="3:11" x14ac:dyDescent="0.3">
      <c r="C82" s="2" t="s">
        <v>209</v>
      </c>
    </row>
    <row r="84" spans="3:11" x14ac:dyDescent="0.3">
      <c r="C84" s="1" t="s">
        <v>5306</v>
      </c>
      <c r="E84" s="86" t="s">
        <v>5307</v>
      </c>
    </row>
    <row r="85" spans="3:11" x14ac:dyDescent="0.3">
      <c r="E85" s="2" t="s">
        <v>5313</v>
      </c>
    </row>
  </sheetData>
  <mergeCells count="1">
    <mergeCell ref="C81:K81"/>
  </mergeCells>
  <hyperlinks>
    <hyperlink ref="J2" location="'Index'!A1" display="'Index'!A1" xr:uid="{7A516D89-3072-4003-B75F-9A31EA445C52}"/>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54D9-CCA5-43EF-8CC7-4CA96574F20A}">
  <sheetPr codeName="Sheet1"/>
  <dimension ref="A1:IV140"/>
  <sheetViews>
    <sheetView showGridLines="0" zoomScale="90" zoomScaleNormal="90" workbookViewId="0">
      <pane ySplit="6" topLeftCell="A12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3873</v>
      </c>
      <c r="J2" s="38" t="s">
        <v>4904</v>
      </c>
    </row>
    <row r="3" spans="1:54" ht="16.2" x14ac:dyDescent="0.35">
      <c r="C3" s="1" t="s">
        <v>28</v>
      </c>
      <c r="D3" s="21" t="s">
        <v>3874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65</v>
      </c>
      <c r="C10" s="57" t="s">
        <v>66</v>
      </c>
      <c r="D10" s="54" t="s">
        <v>67</v>
      </c>
      <c r="E10" s="6" t="s">
        <v>43</v>
      </c>
      <c r="F10" s="19">
        <v>4680000</v>
      </c>
      <c r="G10" s="24">
        <v>98382.96</v>
      </c>
      <c r="H10" s="24">
        <v>4.0999999999999996</v>
      </c>
      <c r="I10" s="31"/>
      <c r="J10" s="31"/>
      <c r="K10" s="35"/>
    </row>
    <row r="11" spans="1:54" x14ac:dyDescent="0.3">
      <c r="B11" s="8" t="s">
        <v>40</v>
      </c>
      <c r="C11" s="57" t="s">
        <v>41</v>
      </c>
      <c r="D11" s="54" t="s">
        <v>42</v>
      </c>
      <c r="E11" s="6" t="s">
        <v>43</v>
      </c>
      <c r="F11" s="19">
        <v>9600000</v>
      </c>
      <c r="G11" s="24">
        <v>94780.800000000003</v>
      </c>
      <c r="H11" s="24">
        <v>3.95</v>
      </c>
      <c r="I11" s="31"/>
      <c r="J11" s="31"/>
      <c r="K11" s="35"/>
    </row>
    <row r="12" spans="1:54" x14ac:dyDescent="0.3">
      <c r="B12" s="8" t="s">
        <v>1028</v>
      </c>
      <c r="C12" s="57" t="s">
        <v>1029</v>
      </c>
      <c r="D12" s="54" t="s">
        <v>1030</v>
      </c>
      <c r="E12" s="6" t="s">
        <v>115</v>
      </c>
      <c r="F12" s="19">
        <v>7900000</v>
      </c>
      <c r="G12" s="24">
        <v>84482.6</v>
      </c>
      <c r="H12" s="24">
        <v>3.52</v>
      </c>
      <c r="I12" s="31"/>
      <c r="J12" s="31"/>
      <c r="K12" s="35"/>
    </row>
    <row r="13" spans="1:54" x14ac:dyDescent="0.3">
      <c r="B13" s="8" t="s">
        <v>578</v>
      </c>
      <c r="C13" s="57" t="s">
        <v>579</v>
      </c>
      <c r="D13" s="54" t="s">
        <v>580</v>
      </c>
      <c r="E13" s="6" t="s">
        <v>127</v>
      </c>
      <c r="F13" s="19">
        <v>51751510</v>
      </c>
      <c r="G13" s="24">
        <v>81689.759999999995</v>
      </c>
      <c r="H13" s="24">
        <v>3.41</v>
      </c>
      <c r="I13" s="31"/>
      <c r="J13" s="31"/>
      <c r="K13" s="35"/>
    </row>
    <row r="14" spans="1:54" x14ac:dyDescent="0.3">
      <c r="B14" s="8" t="s">
        <v>612</v>
      </c>
      <c r="C14" s="57" t="s">
        <v>613</v>
      </c>
      <c r="D14" s="54" t="s">
        <v>614</v>
      </c>
      <c r="E14" s="6" t="s">
        <v>90</v>
      </c>
      <c r="F14" s="19">
        <v>3740000</v>
      </c>
      <c r="G14" s="24">
        <v>78102.42</v>
      </c>
      <c r="H14" s="24">
        <v>3.26</v>
      </c>
      <c r="I14" s="31"/>
      <c r="J14" s="31"/>
      <c r="K14" s="35"/>
    </row>
    <row r="15" spans="1:54" x14ac:dyDescent="0.3">
      <c r="B15" s="8" t="s">
        <v>83</v>
      </c>
      <c r="C15" s="57" t="s">
        <v>84</v>
      </c>
      <c r="D15" s="54" t="s">
        <v>85</v>
      </c>
      <c r="E15" s="6" t="s">
        <v>86</v>
      </c>
      <c r="F15" s="19">
        <v>9020000</v>
      </c>
      <c r="G15" s="24">
        <v>76476.070000000007</v>
      </c>
      <c r="H15" s="24">
        <v>3.19</v>
      </c>
      <c r="I15" s="31"/>
      <c r="J15" s="31"/>
      <c r="K15" s="35"/>
    </row>
    <row r="16" spans="1:54" x14ac:dyDescent="0.3">
      <c r="B16" s="8" t="s">
        <v>44</v>
      </c>
      <c r="C16" s="57" t="s">
        <v>45</v>
      </c>
      <c r="D16" s="54" t="s">
        <v>46</v>
      </c>
      <c r="E16" s="6" t="s">
        <v>43</v>
      </c>
      <c r="F16" s="19">
        <v>5427045</v>
      </c>
      <c r="G16" s="24">
        <v>73010.039999999994</v>
      </c>
      <c r="H16" s="24">
        <v>3.04</v>
      </c>
      <c r="I16" s="31"/>
      <c r="J16" s="31"/>
      <c r="K16" s="35"/>
    </row>
    <row r="17" spans="2:11" x14ac:dyDescent="0.3">
      <c r="B17" s="8" t="s">
        <v>403</v>
      </c>
      <c r="C17" s="57" t="s">
        <v>404</v>
      </c>
      <c r="D17" s="54" t="s">
        <v>405</v>
      </c>
      <c r="E17" s="6" t="s">
        <v>259</v>
      </c>
      <c r="F17" s="19">
        <v>3440000</v>
      </c>
      <c r="G17" s="24">
        <v>70674.8</v>
      </c>
      <c r="H17" s="24">
        <v>2.95</v>
      </c>
      <c r="I17" s="31"/>
      <c r="J17" s="31"/>
      <c r="K17" s="35"/>
    </row>
    <row r="18" spans="2:11" x14ac:dyDescent="0.3">
      <c r="B18" s="8" t="s">
        <v>3875</v>
      </c>
      <c r="C18" s="57" t="s">
        <v>3876</v>
      </c>
      <c r="D18" s="54" t="s">
        <v>3877</v>
      </c>
      <c r="E18" s="6" t="s">
        <v>471</v>
      </c>
      <c r="F18" s="19">
        <v>41130443</v>
      </c>
      <c r="G18" s="24">
        <v>68441.06</v>
      </c>
      <c r="H18" s="24">
        <v>2.85</v>
      </c>
      <c r="I18" s="31"/>
      <c r="J18" s="31"/>
      <c r="K18" s="35"/>
    </row>
    <row r="19" spans="2:11" x14ac:dyDescent="0.3">
      <c r="B19" s="8" t="s">
        <v>2219</v>
      </c>
      <c r="C19" s="57" t="s">
        <v>2220</v>
      </c>
      <c r="D19" s="54" t="s">
        <v>2221</v>
      </c>
      <c r="E19" s="6" t="s">
        <v>71</v>
      </c>
      <c r="F19" s="19">
        <v>3146675</v>
      </c>
      <c r="G19" s="24">
        <v>65979.48</v>
      </c>
      <c r="H19" s="24">
        <v>2.75</v>
      </c>
      <c r="I19" s="31"/>
      <c r="J19" s="31"/>
      <c r="K19" s="35"/>
    </row>
    <row r="20" spans="2:11" x14ac:dyDescent="0.3">
      <c r="B20" s="8" t="s">
        <v>153</v>
      </c>
      <c r="C20" s="57" t="s">
        <v>154</v>
      </c>
      <c r="D20" s="54" t="s">
        <v>155</v>
      </c>
      <c r="E20" s="6" t="s">
        <v>156</v>
      </c>
      <c r="F20" s="19">
        <v>11000000</v>
      </c>
      <c r="G20" s="24">
        <v>65763.5</v>
      </c>
      <c r="H20" s="24">
        <v>2.74</v>
      </c>
      <c r="I20" s="31"/>
      <c r="J20" s="31"/>
      <c r="K20" s="35"/>
    </row>
    <row r="21" spans="2:11" x14ac:dyDescent="0.3">
      <c r="B21" s="8" t="s">
        <v>79</v>
      </c>
      <c r="C21" s="57" t="s">
        <v>80</v>
      </c>
      <c r="D21" s="54" t="s">
        <v>81</v>
      </c>
      <c r="E21" s="6" t="s">
        <v>82</v>
      </c>
      <c r="F21" s="19">
        <v>2604000</v>
      </c>
      <c r="G21" s="24">
        <v>65381.23</v>
      </c>
      <c r="H21" s="24">
        <v>2.73</v>
      </c>
      <c r="I21" s="31"/>
      <c r="J21" s="31"/>
      <c r="K21" s="35"/>
    </row>
    <row r="22" spans="2:11" x14ac:dyDescent="0.3">
      <c r="B22" s="8" t="s">
        <v>116</v>
      </c>
      <c r="C22" s="57" t="s">
        <v>117</v>
      </c>
      <c r="D22" s="54" t="s">
        <v>118</v>
      </c>
      <c r="E22" s="6" t="s">
        <v>119</v>
      </c>
      <c r="F22" s="19">
        <v>920000</v>
      </c>
      <c r="G22" s="24">
        <v>61989.599999999999</v>
      </c>
      <c r="H22" s="24">
        <v>2.58</v>
      </c>
      <c r="I22" s="31"/>
      <c r="J22" s="31"/>
      <c r="K22" s="35"/>
    </row>
    <row r="23" spans="2:11" x14ac:dyDescent="0.3">
      <c r="B23" s="8" t="s">
        <v>1021</v>
      </c>
      <c r="C23" s="57" t="s">
        <v>1022</v>
      </c>
      <c r="D23" s="54" t="s">
        <v>1023</v>
      </c>
      <c r="E23" s="6" t="s">
        <v>1024</v>
      </c>
      <c r="F23" s="19">
        <v>79269500</v>
      </c>
      <c r="G23" s="24">
        <v>60078.35</v>
      </c>
      <c r="H23" s="24">
        <v>2.5</v>
      </c>
      <c r="I23" s="31"/>
      <c r="J23" s="31"/>
      <c r="K23" s="35"/>
    </row>
    <row r="24" spans="2:11" x14ac:dyDescent="0.3">
      <c r="B24" s="8" t="s">
        <v>256</v>
      </c>
      <c r="C24" s="57" t="s">
        <v>257</v>
      </c>
      <c r="D24" s="54" t="s">
        <v>258</v>
      </c>
      <c r="E24" s="6" t="s">
        <v>259</v>
      </c>
      <c r="F24" s="19">
        <v>16400000</v>
      </c>
      <c r="G24" s="24">
        <v>59630.400000000001</v>
      </c>
      <c r="H24" s="24">
        <v>2.4900000000000002</v>
      </c>
      <c r="I24" s="31"/>
      <c r="J24" s="31"/>
      <c r="K24" s="35"/>
    </row>
    <row r="25" spans="2:11" x14ac:dyDescent="0.3">
      <c r="B25" s="8" t="s">
        <v>250</v>
      </c>
      <c r="C25" s="57" t="s">
        <v>251</v>
      </c>
      <c r="D25" s="54" t="s">
        <v>252</v>
      </c>
      <c r="E25" s="6" t="s">
        <v>127</v>
      </c>
      <c r="F25" s="19">
        <v>4330142</v>
      </c>
      <c r="G25" s="24">
        <v>57006.32</v>
      </c>
      <c r="H25" s="24">
        <v>2.38</v>
      </c>
      <c r="I25" s="31"/>
      <c r="J25" s="31"/>
      <c r="K25" s="35"/>
    </row>
    <row r="26" spans="2:11" x14ac:dyDescent="0.3">
      <c r="B26" s="8" t="s">
        <v>260</v>
      </c>
      <c r="C26" s="57" t="s">
        <v>261</v>
      </c>
      <c r="D26" s="54" t="s">
        <v>262</v>
      </c>
      <c r="E26" s="6" t="s">
        <v>90</v>
      </c>
      <c r="F26" s="19">
        <v>1550000</v>
      </c>
      <c r="G26" s="24">
        <v>49269.85</v>
      </c>
      <c r="H26" s="24">
        <v>2.0499999999999998</v>
      </c>
      <c r="I26" s="31"/>
      <c r="J26" s="31"/>
      <c r="K26" s="35"/>
    </row>
    <row r="27" spans="2:11" x14ac:dyDescent="0.3">
      <c r="B27" s="8" t="s">
        <v>263</v>
      </c>
      <c r="C27" s="57" t="s">
        <v>264</v>
      </c>
      <c r="D27" s="54" t="s">
        <v>265</v>
      </c>
      <c r="E27" s="6" t="s">
        <v>266</v>
      </c>
      <c r="F27" s="19">
        <v>2715556</v>
      </c>
      <c r="G27" s="24">
        <v>48809.4</v>
      </c>
      <c r="H27" s="24">
        <v>2.0299999999999998</v>
      </c>
      <c r="I27" s="31"/>
      <c r="J27" s="31"/>
      <c r="K27" s="35"/>
    </row>
    <row r="28" spans="2:11" x14ac:dyDescent="0.3">
      <c r="B28" s="8" t="s">
        <v>339</v>
      </c>
      <c r="C28" s="57" t="s">
        <v>340</v>
      </c>
      <c r="D28" s="54" t="s">
        <v>341</v>
      </c>
      <c r="E28" s="6" t="s">
        <v>82</v>
      </c>
      <c r="F28" s="19">
        <v>2510000</v>
      </c>
      <c r="G28" s="24">
        <v>48628.74</v>
      </c>
      <c r="H28" s="24">
        <v>2.0299999999999998</v>
      </c>
      <c r="I28" s="31"/>
      <c r="J28" s="31"/>
      <c r="K28" s="35"/>
    </row>
    <row r="29" spans="2:11" x14ac:dyDescent="0.3">
      <c r="B29" s="8" t="s">
        <v>175</v>
      </c>
      <c r="C29" s="57" t="s">
        <v>176</v>
      </c>
      <c r="D29" s="54" t="s">
        <v>177</v>
      </c>
      <c r="E29" s="6" t="s">
        <v>82</v>
      </c>
      <c r="F29" s="19">
        <v>8718643</v>
      </c>
      <c r="G29" s="24">
        <v>47263.76</v>
      </c>
      <c r="H29" s="24">
        <v>1.97</v>
      </c>
      <c r="I29" s="31"/>
      <c r="J29" s="31"/>
      <c r="K29" s="35"/>
    </row>
    <row r="30" spans="2:11" x14ac:dyDescent="0.3">
      <c r="B30" s="8" t="s">
        <v>980</v>
      </c>
      <c r="C30" s="57" t="s">
        <v>981</v>
      </c>
      <c r="D30" s="54" t="s">
        <v>982</v>
      </c>
      <c r="E30" s="6" t="s">
        <v>163</v>
      </c>
      <c r="F30" s="19">
        <v>6500000</v>
      </c>
      <c r="G30" s="24">
        <v>46868.25</v>
      </c>
      <c r="H30" s="24">
        <v>1.95</v>
      </c>
      <c r="I30" s="31"/>
      <c r="J30" s="31"/>
      <c r="K30" s="35"/>
    </row>
    <row r="31" spans="2:11" x14ac:dyDescent="0.3">
      <c r="B31" s="8" t="s">
        <v>51</v>
      </c>
      <c r="C31" s="57" t="s">
        <v>52</v>
      </c>
      <c r="D31" s="54" t="s">
        <v>53</v>
      </c>
      <c r="E31" s="6" t="s">
        <v>43</v>
      </c>
      <c r="F31" s="19">
        <v>3543609</v>
      </c>
      <c r="G31" s="24">
        <v>43685.61</v>
      </c>
      <c r="H31" s="24">
        <v>1.82</v>
      </c>
      <c r="I31" s="31"/>
      <c r="J31" s="31"/>
      <c r="K31" s="35"/>
    </row>
    <row r="32" spans="2:11" x14ac:dyDescent="0.3">
      <c r="B32" s="8" t="s">
        <v>594</v>
      </c>
      <c r="C32" s="57" t="s">
        <v>595</v>
      </c>
      <c r="D32" s="54" t="s">
        <v>596</v>
      </c>
      <c r="E32" s="6" t="s">
        <v>148</v>
      </c>
      <c r="F32" s="19">
        <v>27000000</v>
      </c>
      <c r="G32" s="24">
        <v>39066.300000000003</v>
      </c>
      <c r="H32" s="24">
        <v>1.63</v>
      </c>
      <c r="I32" s="31"/>
      <c r="J32" s="31"/>
      <c r="K32" s="35"/>
    </row>
    <row r="33" spans="2:11" x14ac:dyDescent="0.3">
      <c r="B33" s="8" t="s">
        <v>2327</v>
      </c>
      <c r="C33" s="57" t="s">
        <v>2328</v>
      </c>
      <c r="D33" s="54" t="s">
        <v>2329</v>
      </c>
      <c r="E33" s="6" t="s">
        <v>57</v>
      </c>
      <c r="F33" s="19">
        <v>2949566</v>
      </c>
      <c r="G33" s="24">
        <v>37058.35</v>
      </c>
      <c r="H33" s="24">
        <v>1.54</v>
      </c>
      <c r="I33" s="31"/>
      <c r="J33" s="31"/>
      <c r="K33" s="35"/>
    </row>
    <row r="34" spans="2:11" x14ac:dyDescent="0.3">
      <c r="B34" s="8" t="s">
        <v>1985</v>
      </c>
      <c r="C34" s="57" t="s">
        <v>1986</v>
      </c>
      <c r="D34" s="54" t="s">
        <v>1987</v>
      </c>
      <c r="E34" s="6" t="s">
        <v>90</v>
      </c>
      <c r="F34" s="19">
        <v>10675139</v>
      </c>
      <c r="G34" s="24">
        <v>33904.239999999998</v>
      </c>
      <c r="H34" s="24">
        <v>1.41</v>
      </c>
      <c r="I34" s="31"/>
      <c r="J34" s="31"/>
      <c r="K34" s="35"/>
    </row>
    <row r="35" spans="2:11" x14ac:dyDescent="0.3">
      <c r="B35" s="8" t="s">
        <v>867</v>
      </c>
      <c r="C35" s="57" t="s">
        <v>868</v>
      </c>
      <c r="D35" s="54" t="s">
        <v>869</v>
      </c>
      <c r="E35" s="6" t="s">
        <v>156</v>
      </c>
      <c r="F35" s="19">
        <v>8592624</v>
      </c>
      <c r="G35" s="24">
        <v>33494.050000000003</v>
      </c>
      <c r="H35" s="24">
        <v>1.4</v>
      </c>
      <c r="I35" s="31"/>
      <c r="J35" s="31"/>
      <c r="K35" s="35"/>
    </row>
    <row r="36" spans="2:11" x14ac:dyDescent="0.3">
      <c r="B36" s="8" t="s">
        <v>47</v>
      </c>
      <c r="C36" s="57" t="s">
        <v>48</v>
      </c>
      <c r="D36" s="54" t="s">
        <v>49</v>
      </c>
      <c r="E36" s="6" t="s">
        <v>50</v>
      </c>
      <c r="F36" s="19">
        <v>2240000</v>
      </c>
      <c r="G36" s="24">
        <v>33203.519999999997</v>
      </c>
      <c r="H36" s="24">
        <v>1.38</v>
      </c>
      <c r="I36" s="31"/>
      <c r="J36" s="31"/>
      <c r="K36" s="35"/>
    </row>
    <row r="37" spans="2:11" x14ac:dyDescent="0.3">
      <c r="B37" s="8" t="s">
        <v>2335</v>
      </c>
      <c r="C37" s="57" t="s">
        <v>2336</v>
      </c>
      <c r="D37" s="54" t="s">
        <v>2337</v>
      </c>
      <c r="E37" s="6" t="s">
        <v>148</v>
      </c>
      <c r="F37" s="19">
        <v>4000000</v>
      </c>
      <c r="G37" s="24">
        <v>33178</v>
      </c>
      <c r="H37" s="24">
        <v>1.38</v>
      </c>
      <c r="I37" s="31"/>
      <c r="J37" s="31"/>
      <c r="K37" s="35"/>
    </row>
    <row r="38" spans="2:11" x14ac:dyDescent="0.3">
      <c r="B38" s="8" t="s">
        <v>2936</v>
      </c>
      <c r="C38" s="57" t="s">
        <v>2937</v>
      </c>
      <c r="D38" s="54" t="s">
        <v>2938</v>
      </c>
      <c r="E38" s="6" t="s">
        <v>82</v>
      </c>
      <c r="F38" s="19">
        <v>4790369</v>
      </c>
      <c r="G38" s="24">
        <v>32085.89</v>
      </c>
      <c r="H38" s="24">
        <v>1.34</v>
      </c>
      <c r="I38" s="31"/>
      <c r="J38" s="31"/>
      <c r="K38" s="35"/>
    </row>
    <row r="39" spans="2:11" x14ac:dyDescent="0.3">
      <c r="B39" s="8" t="s">
        <v>112</v>
      </c>
      <c r="C39" s="57" t="s">
        <v>113</v>
      </c>
      <c r="D39" s="54" t="s">
        <v>114</v>
      </c>
      <c r="E39" s="6" t="s">
        <v>115</v>
      </c>
      <c r="F39" s="19">
        <v>77000</v>
      </c>
      <c r="G39" s="24">
        <v>31724</v>
      </c>
      <c r="H39" s="24">
        <v>1.32</v>
      </c>
      <c r="I39" s="31"/>
      <c r="J39" s="31"/>
      <c r="K39" s="35"/>
    </row>
    <row r="40" spans="2:11" x14ac:dyDescent="0.3">
      <c r="B40" s="8" t="s">
        <v>1040</v>
      </c>
      <c r="C40" s="57" t="s">
        <v>1041</v>
      </c>
      <c r="D40" s="54" t="s">
        <v>1042</v>
      </c>
      <c r="E40" s="6" t="s">
        <v>123</v>
      </c>
      <c r="F40" s="19">
        <v>3508647</v>
      </c>
      <c r="G40" s="24">
        <v>31595.37</v>
      </c>
      <c r="H40" s="24">
        <v>1.32</v>
      </c>
      <c r="I40" s="31"/>
      <c r="J40" s="31"/>
      <c r="K40" s="35"/>
    </row>
    <row r="41" spans="2:11" x14ac:dyDescent="0.3">
      <c r="B41" s="8" t="s">
        <v>519</v>
      </c>
      <c r="C41" s="57" t="s">
        <v>520</v>
      </c>
      <c r="D41" s="54" t="s">
        <v>521</v>
      </c>
      <c r="E41" s="6" t="s">
        <v>354</v>
      </c>
      <c r="F41" s="19">
        <v>4000000</v>
      </c>
      <c r="G41" s="24">
        <v>30148</v>
      </c>
      <c r="H41" s="24">
        <v>1.26</v>
      </c>
      <c r="I41" s="31"/>
      <c r="J41" s="31"/>
      <c r="K41" s="35"/>
    </row>
    <row r="42" spans="2:11" x14ac:dyDescent="0.3">
      <c r="B42" s="8" t="s">
        <v>609</v>
      </c>
      <c r="C42" s="57" t="s">
        <v>610</v>
      </c>
      <c r="D42" s="54" t="s">
        <v>611</v>
      </c>
      <c r="E42" s="6" t="s">
        <v>148</v>
      </c>
      <c r="F42" s="19">
        <v>9200000</v>
      </c>
      <c r="G42" s="24">
        <v>29233</v>
      </c>
      <c r="H42" s="24">
        <v>1.22</v>
      </c>
      <c r="I42" s="31"/>
      <c r="J42" s="31"/>
      <c r="K42" s="35"/>
    </row>
    <row r="43" spans="2:11" x14ac:dyDescent="0.3">
      <c r="B43" s="8" t="s">
        <v>886</v>
      </c>
      <c r="C43" s="57" t="s">
        <v>887</v>
      </c>
      <c r="D43" s="54" t="s">
        <v>888</v>
      </c>
      <c r="E43" s="6" t="s">
        <v>82</v>
      </c>
      <c r="F43" s="19">
        <v>7931704</v>
      </c>
      <c r="G43" s="24">
        <v>28732.6</v>
      </c>
      <c r="H43" s="24">
        <v>1.2</v>
      </c>
      <c r="I43" s="31"/>
      <c r="J43" s="31"/>
      <c r="K43" s="35"/>
    </row>
    <row r="44" spans="2:11" x14ac:dyDescent="0.3">
      <c r="B44" s="8" t="s">
        <v>481</v>
      </c>
      <c r="C44" s="57" t="s">
        <v>482</v>
      </c>
      <c r="D44" s="54" t="s">
        <v>483</v>
      </c>
      <c r="E44" s="6" t="s">
        <v>71</v>
      </c>
      <c r="F44" s="19">
        <v>20000000</v>
      </c>
      <c r="G44" s="24">
        <v>27288</v>
      </c>
      <c r="H44" s="24">
        <v>1.1399999999999999</v>
      </c>
      <c r="I44" s="31"/>
      <c r="J44" s="31"/>
      <c r="K44" s="35"/>
    </row>
    <row r="45" spans="2:11" x14ac:dyDescent="0.3">
      <c r="B45" s="8" t="s">
        <v>2954</v>
      </c>
      <c r="C45" s="57" t="s">
        <v>2955</v>
      </c>
      <c r="D45" s="54" t="s">
        <v>2956</v>
      </c>
      <c r="E45" s="6" t="s">
        <v>354</v>
      </c>
      <c r="F45" s="19">
        <v>4094476</v>
      </c>
      <c r="G45" s="24">
        <v>27087.01</v>
      </c>
      <c r="H45" s="24">
        <v>1.1299999999999999</v>
      </c>
      <c r="I45" s="31"/>
      <c r="J45" s="31"/>
      <c r="K45" s="35"/>
    </row>
    <row r="46" spans="2:11" x14ac:dyDescent="0.3">
      <c r="B46" s="8" t="s">
        <v>971</v>
      </c>
      <c r="C46" s="57" t="s">
        <v>972</v>
      </c>
      <c r="D46" s="54" t="s">
        <v>973</v>
      </c>
      <c r="E46" s="6" t="s">
        <v>163</v>
      </c>
      <c r="F46" s="19">
        <v>1688726</v>
      </c>
      <c r="G46" s="24">
        <v>26822.04</v>
      </c>
      <c r="H46" s="24">
        <v>1.1200000000000001</v>
      </c>
      <c r="I46" s="31"/>
      <c r="J46" s="31"/>
      <c r="K46" s="35"/>
    </row>
    <row r="47" spans="2:11" x14ac:dyDescent="0.3">
      <c r="B47" s="8" t="s">
        <v>3878</v>
      </c>
      <c r="C47" s="57" t="s">
        <v>3879</v>
      </c>
      <c r="D47" s="54" t="s">
        <v>3880</v>
      </c>
      <c r="E47" s="6" t="s">
        <v>138</v>
      </c>
      <c r="F47" s="19">
        <v>2000000</v>
      </c>
      <c r="G47" s="24">
        <v>26790</v>
      </c>
      <c r="H47" s="24">
        <v>1.1200000000000001</v>
      </c>
      <c r="I47" s="31"/>
      <c r="J47" s="31"/>
      <c r="K47" s="35"/>
    </row>
    <row r="48" spans="2:11" x14ac:dyDescent="0.3">
      <c r="B48" s="8" t="s">
        <v>279</v>
      </c>
      <c r="C48" s="57" t="s">
        <v>280</v>
      </c>
      <c r="D48" s="54" t="s">
        <v>281</v>
      </c>
      <c r="E48" s="6" t="s">
        <v>210</v>
      </c>
      <c r="F48" s="19">
        <v>14600000</v>
      </c>
      <c r="G48" s="24">
        <v>26694.639999999999</v>
      </c>
      <c r="H48" s="24">
        <v>1.1100000000000001</v>
      </c>
      <c r="I48" s="31"/>
      <c r="J48" s="31"/>
      <c r="K48" s="35"/>
    </row>
    <row r="49" spans="2:11" x14ac:dyDescent="0.3">
      <c r="B49" s="8" t="s">
        <v>438</v>
      </c>
      <c r="C49" s="57" t="s">
        <v>439</v>
      </c>
      <c r="D49" s="54" t="s">
        <v>440</v>
      </c>
      <c r="E49" s="6" t="s">
        <v>43</v>
      </c>
      <c r="F49" s="19">
        <v>10000000</v>
      </c>
      <c r="G49" s="24">
        <v>23661</v>
      </c>
      <c r="H49" s="24">
        <v>0.99</v>
      </c>
      <c r="I49" s="31"/>
      <c r="J49" s="31"/>
      <c r="K49" s="35"/>
    </row>
    <row r="50" spans="2:11" x14ac:dyDescent="0.3">
      <c r="B50" s="8" t="s">
        <v>157</v>
      </c>
      <c r="C50" s="57" t="s">
        <v>158</v>
      </c>
      <c r="D50" s="54" t="s">
        <v>159</v>
      </c>
      <c r="E50" s="6" t="s">
        <v>152</v>
      </c>
      <c r="F50" s="19">
        <v>5000000</v>
      </c>
      <c r="G50" s="24">
        <v>23637.5</v>
      </c>
      <c r="H50" s="24">
        <v>0.99</v>
      </c>
      <c r="I50" s="31"/>
      <c r="J50" s="31"/>
      <c r="K50" s="35"/>
    </row>
    <row r="51" spans="2:11" x14ac:dyDescent="0.3">
      <c r="B51" s="8" t="s">
        <v>456</v>
      </c>
      <c r="C51" s="57" t="s">
        <v>457</v>
      </c>
      <c r="D51" s="54" t="s">
        <v>458</v>
      </c>
      <c r="E51" s="6" t="s">
        <v>415</v>
      </c>
      <c r="F51" s="19">
        <v>7500000</v>
      </c>
      <c r="G51" s="24">
        <v>21093.75</v>
      </c>
      <c r="H51" s="24">
        <v>0.88</v>
      </c>
      <c r="I51" s="31"/>
      <c r="J51" s="31"/>
      <c r="K51" s="35"/>
    </row>
    <row r="52" spans="2:11" x14ac:dyDescent="0.3">
      <c r="B52" s="8" t="s">
        <v>62</v>
      </c>
      <c r="C52" s="57" t="s">
        <v>63</v>
      </c>
      <c r="D52" s="54" t="s">
        <v>64</v>
      </c>
      <c r="E52" s="6" t="s">
        <v>43</v>
      </c>
      <c r="F52" s="19">
        <v>2000000</v>
      </c>
      <c r="G52" s="24">
        <v>18740</v>
      </c>
      <c r="H52" s="24">
        <v>0.78</v>
      </c>
      <c r="I52" s="31"/>
      <c r="J52" s="31"/>
      <c r="K52" s="35"/>
    </row>
    <row r="53" spans="2:11" x14ac:dyDescent="0.3">
      <c r="B53" s="8" t="s">
        <v>563</v>
      </c>
      <c r="C53" s="57" t="s">
        <v>564</v>
      </c>
      <c r="D53" s="54" t="s">
        <v>565</v>
      </c>
      <c r="E53" s="6" t="s">
        <v>566</v>
      </c>
      <c r="F53" s="19">
        <v>6995568</v>
      </c>
      <c r="G53" s="24">
        <v>18692.16</v>
      </c>
      <c r="H53" s="24">
        <v>0.78</v>
      </c>
      <c r="I53" s="31"/>
      <c r="J53" s="31"/>
      <c r="K53" s="35"/>
    </row>
    <row r="54" spans="2:11" x14ac:dyDescent="0.3">
      <c r="B54" s="8" t="s">
        <v>327</v>
      </c>
      <c r="C54" s="57" t="s">
        <v>328</v>
      </c>
      <c r="D54" s="54" t="s">
        <v>329</v>
      </c>
      <c r="E54" s="6" t="s">
        <v>43</v>
      </c>
      <c r="F54" s="19">
        <v>13500000</v>
      </c>
      <c r="G54" s="24">
        <v>18493.650000000001</v>
      </c>
      <c r="H54" s="24">
        <v>0.77</v>
      </c>
      <c r="I54" s="31"/>
      <c r="J54" s="31"/>
      <c r="K54" s="35"/>
    </row>
    <row r="55" spans="2:11" x14ac:dyDescent="0.3">
      <c r="B55" s="8" t="s">
        <v>297</v>
      </c>
      <c r="C55" s="57" t="s">
        <v>298</v>
      </c>
      <c r="D55" s="54" t="s">
        <v>299</v>
      </c>
      <c r="E55" s="6" t="s">
        <v>43</v>
      </c>
      <c r="F55" s="19">
        <v>14600000</v>
      </c>
      <c r="G55" s="24">
        <v>17941.939999999999</v>
      </c>
      <c r="H55" s="24">
        <v>0.75</v>
      </c>
      <c r="I55" s="31"/>
      <c r="J55" s="31"/>
      <c r="K55" s="35"/>
    </row>
    <row r="56" spans="2:11" x14ac:dyDescent="0.3">
      <c r="B56" s="8" t="s">
        <v>2922</v>
      </c>
      <c r="C56" s="57" t="s">
        <v>2923</v>
      </c>
      <c r="D56" s="54" t="s">
        <v>2924</v>
      </c>
      <c r="E56" s="6" t="s">
        <v>123</v>
      </c>
      <c r="F56" s="19">
        <v>3395800</v>
      </c>
      <c r="G56" s="24">
        <v>16890.71</v>
      </c>
      <c r="H56" s="24">
        <v>0.7</v>
      </c>
      <c r="I56" s="31"/>
      <c r="J56" s="31"/>
      <c r="K56" s="35"/>
    </row>
    <row r="57" spans="2:11" x14ac:dyDescent="0.3">
      <c r="B57" s="8" t="s">
        <v>244</v>
      </c>
      <c r="C57" s="57" t="s">
        <v>245</v>
      </c>
      <c r="D57" s="54" t="s">
        <v>246</v>
      </c>
      <c r="E57" s="6" t="s">
        <v>152</v>
      </c>
      <c r="F57" s="19">
        <v>675114</v>
      </c>
      <c r="G57" s="24">
        <v>15391.25</v>
      </c>
      <c r="H57" s="24">
        <v>0.64</v>
      </c>
      <c r="I57" s="31"/>
      <c r="J57" s="31"/>
      <c r="K57" s="35"/>
    </row>
    <row r="58" spans="2:11" x14ac:dyDescent="0.3">
      <c r="B58" s="8" t="s">
        <v>2630</v>
      </c>
      <c r="C58" s="57" t="s">
        <v>2631</v>
      </c>
      <c r="D58" s="54" t="s">
        <v>2632</v>
      </c>
      <c r="E58" s="6" t="s">
        <v>167</v>
      </c>
      <c r="F58" s="19">
        <v>3497219</v>
      </c>
      <c r="G58" s="24">
        <v>13448.56</v>
      </c>
      <c r="H58" s="24">
        <v>0.56000000000000005</v>
      </c>
      <c r="I58" s="31"/>
      <c r="J58" s="31"/>
      <c r="K58" s="35"/>
    </row>
    <row r="59" spans="2:11" x14ac:dyDescent="0.3">
      <c r="B59" s="8" t="s">
        <v>2307</v>
      </c>
      <c r="C59" s="57" t="s">
        <v>2308</v>
      </c>
      <c r="D59" s="54" t="s">
        <v>2309</v>
      </c>
      <c r="E59" s="6" t="s">
        <v>82</v>
      </c>
      <c r="F59" s="19">
        <v>3031256</v>
      </c>
      <c r="G59" s="24">
        <v>12308.41</v>
      </c>
      <c r="H59" s="24">
        <v>0.51</v>
      </c>
      <c r="I59" s="31"/>
      <c r="J59" s="31"/>
      <c r="K59" s="35"/>
    </row>
    <row r="60" spans="2:11" x14ac:dyDescent="0.3">
      <c r="B60" s="8" t="s">
        <v>3881</v>
      </c>
      <c r="C60" s="57" t="s">
        <v>3882</v>
      </c>
      <c r="D60" s="54" t="s">
        <v>3883</v>
      </c>
      <c r="E60" s="6" t="s">
        <v>148</v>
      </c>
      <c r="F60" s="19">
        <v>5555491</v>
      </c>
      <c r="G60" s="24">
        <v>10122.1</v>
      </c>
      <c r="H60" s="24">
        <v>0.42</v>
      </c>
      <c r="I60" s="31"/>
      <c r="J60" s="31"/>
      <c r="K60" s="35"/>
    </row>
    <row r="61" spans="2:11" x14ac:dyDescent="0.3">
      <c r="B61" s="8" t="s">
        <v>2948</v>
      </c>
      <c r="C61" s="57" t="s">
        <v>2949</v>
      </c>
      <c r="D61" s="54" t="s">
        <v>2950</v>
      </c>
      <c r="E61" s="6" t="s">
        <v>148</v>
      </c>
      <c r="F61" s="19">
        <v>6500000</v>
      </c>
      <c r="G61" s="24">
        <v>9818.9</v>
      </c>
      <c r="H61" s="24">
        <v>0.41</v>
      </c>
      <c r="I61" s="31"/>
      <c r="J61" s="31"/>
      <c r="K61" s="35"/>
    </row>
    <row r="62" spans="2:11" x14ac:dyDescent="0.3">
      <c r="B62" s="8" t="s">
        <v>895</v>
      </c>
      <c r="C62" s="57" t="s">
        <v>896</v>
      </c>
      <c r="D62" s="54" t="s">
        <v>897</v>
      </c>
      <c r="E62" s="6" t="s">
        <v>82</v>
      </c>
      <c r="F62" s="19">
        <v>2719142</v>
      </c>
      <c r="G62" s="24">
        <v>7508.91</v>
      </c>
      <c r="H62" s="24">
        <v>0.31</v>
      </c>
      <c r="I62" s="31"/>
      <c r="J62" s="31"/>
      <c r="K62" s="35"/>
    </row>
    <row r="63" spans="2:11" x14ac:dyDescent="0.3">
      <c r="B63" s="8" t="s">
        <v>336</v>
      </c>
      <c r="C63" s="57" t="s">
        <v>337</v>
      </c>
      <c r="D63" s="54" t="s">
        <v>338</v>
      </c>
      <c r="E63" s="6" t="s">
        <v>82</v>
      </c>
      <c r="F63" s="19">
        <v>1621704</v>
      </c>
      <c r="G63" s="24">
        <v>7073.06</v>
      </c>
      <c r="H63" s="24">
        <v>0.28999999999999998</v>
      </c>
      <c r="I63" s="31"/>
      <c r="J63" s="31"/>
      <c r="K63" s="35"/>
    </row>
    <row r="64" spans="2:11" x14ac:dyDescent="0.3">
      <c r="B64" s="8" t="s">
        <v>508</v>
      </c>
      <c r="C64" s="57" t="s">
        <v>509</v>
      </c>
      <c r="D64" s="54" t="s">
        <v>510</v>
      </c>
      <c r="E64" s="6" t="s">
        <v>90</v>
      </c>
      <c r="F64" s="19">
        <v>945940</v>
      </c>
      <c r="G64" s="24">
        <v>6917.66</v>
      </c>
      <c r="H64" s="24">
        <v>0.28999999999999998</v>
      </c>
      <c r="I64" s="31"/>
      <c r="J64" s="31"/>
      <c r="K64" s="35"/>
    </row>
    <row r="65" spans="1:11" x14ac:dyDescent="0.3">
      <c r="B65" s="8" t="s">
        <v>901</v>
      </c>
      <c r="C65" s="57" t="s">
        <v>902</v>
      </c>
      <c r="D65" s="54" t="s">
        <v>903</v>
      </c>
      <c r="E65" s="6" t="s">
        <v>156</v>
      </c>
      <c r="F65" s="19">
        <v>8173350</v>
      </c>
      <c r="G65" s="24">
        <v>6846.82</v>
      </c>
      <c r="H65" s="24">
        <v>0.28999999999999998</v>
      </c>
      <c r="I65" s="31"/>
      <c r="J65" s="31"/>
      <c r="K65" s="35"/>
    </row>
    <row r="66" spans="1:11" x14ac:dyDescent="0.3">
      <c r="B66" s="8" t="s">
        <v>618</v>
      </c>
      <c r="C66" s="57" t="s">
        <v>619</v>
      </c>
      <c r="D66" s="54" t="s">
        <v>620</v>
      </c>
      <c r="E66" s="6" t="s">
        <v>148</v>
      </c>
      <c r="F66" s="19">
        <v>1919371</v>
      </c>
      <c r="G66" s="24">
        <v>6687.09</v>
      </c>
      <c r="H66" s="24">
        <v>0.28000000000000003</v>
      </c>
      <c r="I66" s="31"/>
      <c r="J66" s="31"/>
      <c r="K66" s="35"/>
    </row>
    <row r="67" spans="1:11" x14ac:dyDescent="0.3">
      <c r="B67" s="8" t="s">
        <v>1970</v>
      </c>
      <c r="C67" s="57" t="s">
        <v>1971</v>
      </c>
      <c r="D67" s="54" t="s">
        <v>1972</v>
      </c>
      <c r="E67" s="6" t="s">
        <v>234</v>
      </c>
      <c r="F67" s="19">
        <v>175101</v>
      </c>
      <c r="G67" s="24">
        <v>6630.2</v>
      </c>
      <c r="H67" s="24">
        <v>0.28000000000000003</v>
      </c>
      <c r="I67" s="31"/>
      <c r="J67" s="31"/>
      <c r="K67" s="35"/>
    </row>
    <row r="68" spans="1:11" x14ac:dyDescent="0.3">
      <c r="B68" s="8" t="s">
        <v>2910</v>
      </c>
      <c r="C68" s="57" t="s">
        <v>2911</v>
      </c>
      <c r="D68" s="54" t="s">
        <v>2912</v>
      </c>
      <c r="E68" s="6" t="s">
        <v>354</v>
      </c>
      <c r="F68" s="19">
        <v>133137</v>
      </c>
      <c r="G68" s="24">
        <v>1985.87</v>
      </c>
      <c r="H68" s="24">
        <v>0.08</v>
      </c>
      <c r="I68" s="31"/>
      <c r="J68" s="31"/>
      <c r="K68" s="35"/>
    </row>
    <row r="69" spans="1:11" x14ac:dyDescent="0.3">
      <c r="B69" s="8" t="s">
        <v>1997</v>
      </c>
      <c r="C69" s="57" t="s">
        <v>1998</v>
      </c>
      <c r="D69" s="54" t="s">
        <v>1999</v>
      </c>
      <c r="E69" s="6" t="s">
        <v>152</v>
      </c>
      <c r="F69" s="19">
        <v>19324</v>
      </c>
      <c r="G69" s="24">
        <v>1290.8399999999999</v>
      </c>
      <c r="H69" s="24">
        <v>0.05</v>
      </c>
      <c r="I69" s="31"/>
      <c r="J69" s="31"/>
      <c r="K69" s="35"/>
    </row>
    <row r="70" spans="1:11" x14ac:dyDescent="0.3">
      <c r="C70" s="58" t="s">
        <v>185</v>
      </c>
      <c r="D70" s="54"/>
      <c r="E70" s="6"/>
      <c r="F70" s="19"/>
      <c r="G70" s="25">
        <v>2239680.39</v>
      </c>
      <c r="H70" s="25">
        <v>93.36</v>
      </c>
      <c r="I70" s="31"/>
      <c r="J70" s="31"/>
      <c r="K70" s="35"/>
    </row>
    <row r="71" spans="1:11" x14ac:dyDescent="0.3">
      <c r="C71" s="57"/>
      <c r="D71" s="54"/>
      <c r="E71" s="6"/>
      <c r="F71" s="19"/>
      <c r="G71" s="24"/>
      <c r="H71" s="24"/>
      <c r="I71" s="31"/>
      <c r="J71" s="31"/>
      <c r="K71" s="35"/>
    </row>
    <row r="72" spans="1:11" x14ac:dyDescent="0.3">
      <c r="C72" s="58" t="s">
        <v>3</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4</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5</v>
      </c>
      <c r="D76" s="54"/>
      <c r="E76" s="6"/>
      <c r="F76" s="19"/>
      <c r="G76" s="24"/>
      <c r="H76" s="24"/>
      <c r="I76" s="31"/>
      <c r="J76" s="31"/>
      <c r="K76" s="35"/>
    </row>
    <row r="77" spans="1:11" x14ac:dyDescent="0.3">
      <c r="A77" s="28"/>
      <c r="B77" s="28"/>
      <c r="C77" s="58" t="s">
        <v>6</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7</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11" x14ac:dyDescent="0.3">
      <c r="A81" s="28"/>
      <c r="B81" s="28"/>
      <c r="C81" s="58" t="s">
        <v>8</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9</v>
      </c>
      <c r="D83" s="54"/>
      <c r="E83" s="6"/>
      <c r="F83" s="19"/>
      <c r="G83" s="24"/>
      <c r="H83" s="24"/>
      <c r="I83" s="31"/>
      <c r="J83" s="31"/>
      <c r="K83" s="35"/>
    </row>
    <row r="84" spans="1:11" x14ac:dyDescent="0.3">
      <c r="B84" s="8" t="s">
        <v>2708</v>
      </c>
      <c r="C84" s="57" t="s">
        <v>2709</v>
      </c>
      <c r="D84" s="54" t="s">
        <v>2710</v>
      </c>
      <c r="E84" s="6" t="s">
        <v>199</v>
      </c>
      <c r="F84" s="19">
        <v>10000000</v>
      </c>
      <c r="G84" s="24">
        <v>10255.799999999999</v>
      </c>
      <c r="H84" s="24">
        <v>0.43</v>
      </c>
      <c r="I84" s="31">
        <v>5.7950036999999996</v>
      </c>
      <c r="J84" s="31"/>
      <c r="K84" s="35"/>
    </row>
    <row r="85" spans="1:11" x14ac:dyDescent="0.3">
      <c r="C85" s="58" t="s">
        <v>185</v>
      </c>
      <c r="D85" s="54"/>
      <c r="E85" s="6"/>
      <c r="F85" s="19"/>
      <c r="G85" s="25">
        <v>10255.799999999999</v>
      </c>
      <c r="H85" s="25">
        <v>0.43</v>
      </c>
      <c r="I85" s="31"/>
      <c r="J85" s="31"/>
      <c r="K85" s="35"/>
    </row>
    <row r="86" spans="1:11" x14ac:dyDescent="0.3">
      <c r="C86" s="57"/>
      <c r="D86" s="54"/>
      <c r="E86" s="6"/>
      <c r="F86" s="19"/>
      <c r="G86" s="24"/>
      <c r="H86" s="24"/>
      <c r="I86" s="31"/>
      <c r="J86" s="31"/>
      <c r="K86" s="35"/>
    </row>
    <row r="87" spans="1:11" x14ac:dyDescent="0.3">
      <c r="C87" s="58" t="s">
        <v>10</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A89" s="10"/>
      <c r="B89" s="28"/>
      <c r="C89" s="58" t="s">
        <v>11</v>
      </c>
      <c r="D89" s="54"/>
      <c r="E89" s="6"/>
      <c r="F89" s="19"/>
      <c r="G89" s="24"/>
      <c r="H89" s="24"/>
      <c r="I89" s="31"/>
      <c r="J89" s="31"/>
      <c r="K89" s="35"/>
    </row>
    <row r="90" spans="1:11" x14ac:dyDescent="0.3">
      <c r="A90" s="28"/>
      <c r="B90" s="28"/>
      <c r="C90" s="58" t="s">
        <v>13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14</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C94" s="59" t="s">
        <v>15</v>
      </c>
      <c r="D94" s="54"/>
      <c r="E94" s="6"/>
      <c r="F94" s="19"/>
      <c r="G94" s="24"/>
      <c r="H94" s="24"/>
      <c r="I94" s="31"/>
      <c r="J94" s="31"/>
      <c r="K94" s="35"/>
    </row>
    <row r="95" spans="1:11" x14ac:dyDescent="0.3">
      <c r="B95" s="8" t="s">
        <v>2395</v>
      </c>
      <c r="C95" s="57" t="s">
        <v>2396</v>
      </c>
      <c r="D95" s="54" t="s">
        <v>2397</v>
      </c>
      <c r="E95" s="6" t="s">
        <v>199</v>
      </c>
      <c r="F95" s="19">
        <v>5000000</v>
      </c>
      <c r="G95" s="24">
        <v>4986.09</v>
      </c>
      <c r="H95" s="24">
        <v>0.21</v>
      </c>
      <c r="I95" s="31">
        <v>5.3612000000000002</v>
      </c>
      <c r="J95" s="31"/>
      <c r="K95" s="35"/>
    </row>
    <row r="96" spans="1:11" x14ac:dyDescent="0.3">
      <c r="B96" s="8" t="s">
        <v>196</v>
      </c>
      <c r="C96" s="57" t="s">
        <v>197</v>
      </c>
      <c r="D96" s="54" t="s">
        <v>198</v>
      </c>
      <c r="E96" s="6" t="s">
        <v>199</v>
      </c>
      <c r="F96" s="19">
        <v>1500000</v>
      </c>
      <c r="G96" s="24">
        <v>1495.83</v>
      </c>
      <c r="H96" s="24">
        <v>0.06</v>
      </c>
      <c r="I96" s="31">
        <v>5.3612000000000002</v>
      </c>
      <c r="J96" s="31"/>
      <c r="K96" s="35"/>
    </row>
    <row r="97" spans="1:11" x14ac:dyDescent="0.3">
      <c r="C97" s="58" t="s">
        <v>185</v>
      </c>
      <c r="D97" s="54"/>
      <c r="E97" s="6"/>
      <c r="F97" s="19"/>
      <c r="G97" s="25">
        <v>6481.92</v>
      </c>
      <c r="H97" s="25">
        <v>0.27</v>
      </c>
      <c r="I97" s="31"/>
      <c r="J97" s="31"/>
      <c r="K97" s="35"/>
    </row>
    <row r="98" spans="1:11" x14ac:dyDescent="0.3">
      <c r="C98" s="57"/>
      <c r="D98" s="54"/>
      <c r="E98" s="6"/>
      <c r="F98" s="19"/>
      <c r="G98" s="24"/>
      <c r="H98" s="24"/>
      <c r="I98" s="31"/>
      <c r="J98" s="31"/>
      <c r="K98" s="35"/>
    </row>
    <row r="99" spans="1:11" x14ac:dyDescent="0.3">
      <c r="C99" s="58" t="s">
        <v>16</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17</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A103" s="10"/>
      <c r="B103" s="28"/>
      <c r="C103" s="58" t="s">
        <v>18</v>
      </c>
      <c r="D103" s="54"/>
      <c r="E103" s="6"/>
      <c r="F103" s="19"/>
      <c r="G103" s="24"/>
      <c r="H103" s="24"/>
      <c r="I103" s="31"/>
      <c r="J103" s="31"/>
      <c r="K103" s="35"/>
    </row>
    <row r="104" spans="1:11" x14ac:dyDescent="0.3">
      <c r="A104" s="28"/>
      <c r="B104" s="28"/>
      <c r="C104" s="58" t="s">
        <v>19</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20</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21</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22</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23</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C114" s="59" t="s">
        <v>24</v>
      </c>
      <c r="D114" s="54"/>
      <c r="E114" s="6"/>
      <c r="F114" s="19"/>
      <c r="G114" s="24"/>
      <c r="H114" s="24"/>
      <c r="I114" s="31"/>
      <c r="J114" s="31"/>
      <c r="K114" s="35"/>
    </row>
    <row r="115" spans="1:54" x14ac:dyDescent="0.3">
      <c r="B115" s="8" t="s">
        <v>200</v>
      </c>
      <c r="C115" s="57" t="s">
        <v>201</v>
      </c>
      <c r="D115" s="54"/>
      <c r="E115" s="6"/>
      <c r="F115" s="19"/>
      <c r="G115" s="24">
        <v>146303.67999999999</v>
      </c>
      <c r="H115" s="24">
        <v>6.1</v>
      </c>
      <c r="I115" s="31"/>
      <c r="J115" s="31"/>
      <c r="K115" s="35"/>
    </row>
    <row r="116" spans="1:54" x14ac:dyDescent="0.3">
      <c r="C116" s="58" t="s">
        <v>185</v>
      </c>
      <c r="D116" s="54"/>
      <c r="E116" s="6"/>
      <c r="F116" s="19"/>
      <c r="G116" s="25">
        <v>146303.67999999999</v>
      </c>
      <c r="H116" s="25">
        <v>6.1</v>
      </c>
      <c r="I116" s="31"/>
      <c r="J116" s="31"/>
      <c r="K116" s="35"/>
    </row>
    <row r="117" spans="1:54" x14ac:dyDescent="0.3">
      <c r="C117" s="57"/>
      <c r="D117" s="54"/>
      <c r="E117" s="6"/>
      <c r="F117" s="19"/>
      <c r="G117" s="24"/>
      <c r="H117" s="24"/>
      <c r="I117" s="31"/>
      <c r="J117" s="31"/>
      <c r="K117" s="35"/>
    </row>
    <row r="118" spans="1:54" x14ac:dyDescent="0.3">
      <c r="A118" s="10"/>
      <c r="B118" s="28"/>
      <c r="C118" s="58" t="s">
        <v>25</v>
      </c>
      <c r="D118" s="54"/>
      <c r="E118" s="6"/>
      <c r="F118" s="19"/>
      <c r="G118" s="24"/>
      <c r="H118" s="24"/>
      <c r="I118" s="31"/>
      <c r="J118" s="31"/>
      <c r="K118" s="35"/>
    </row>
    <row r="119" spans="1:54" s="2" customFormat="1" ht="13.8" x14ac:dyDescent="0.3">
      <c r="A119" s="28"/>
      <c r="B119" s="28"/>
      <c r="C119" s="57" t="s">
        <v>5160</v>
      </c>
      <c r="D119" s="54"/>
      <c r="E119" s="6"/>
      <c r="F119" s="19"/>
      <c r="G119" s="24">
        <v>600</v>
      </c>
      <c r="H119" s="24">
        <v>0.03</v>
      </c>
      <c r="I119" s="31"/>
      <c r="J119" s="31"/>
      <c r="K119" s="35"/>
      <c r="L119" s="3"/>
      <c r="AI119" s="3"/>
      <c r="AV119" s="3"/>
      <c r="AX119" s="3"/>
      <c r="BB119" s="3"/>
    </row>
    <row r="120" spans="1:54" x14ac:dyDescent="0.3">
      <c r="B120" s="8"/>
      <c r="C120" s="57" t="s">
        <v>202</v>
      </c>
      <c r="D120" s="54"/>
      <c r="E120" s="6"/>
      <c r="F120" s="19"/>
      <c r="G120" s="24">
        <v>-4697.09</v>
      </c>
      <c r="H120" s="24">
        <v>-0.19</v>
      </c>
      <c r="I120" s="31"/>
      <c r="J120" s="31"/>
      <c r="K120" s="35"/>
    </row>
    <row r="121" spans="1:54" x14ac:dyDescent="0.3">
      <c r="C121" s="58" t="s">
        <v>185</v>
      </c>
      <c r="D121" s="54"/>
      <c r="E121" s="6"/>
      <c r="F121" s="19"/>
      <c r="G121" s="25">
        <v>-4097.09</v>
      </c>
      <c r="H121" s="25">
        <v>-0.16</v>
      </c>
      <c r="I121" s="31"/>
      <c r="J121" s="31"/>
      <c r="K121" s="35"/>
    </row>
    <row r="122" spans="1:54" x14ac:dyDescent="0.3">
      <c r="C122" s="57"/>
      <c r="D122" s="54"/>
      <c r="E122" s="6"/>
      <c r="F122" s="19"/>
      <c r="G122" s="24"/>
      <c r="H122" s="24"/>
      <c r="I122" s="31"/>
      <c r="J122" s="31"/>
      <c r="K122" s="35"/>
    </row>
    <row r="123" spans="1:54" x14ac:dyDescent="0.3">
      <c r="C123" s="60" t="s">
        <v>203</v>
      </c>
      <c r="D123" s="55"/>
      <c r="E123" s="5"/>
      <c r="F123" s="20"/>
      <c r="G123" s="26">
        <v>2398624.7000000002</v>
      </c>
      <c r="H123" s="26">
        <v>100</v>
      </c>
      <c r="I123" s="32"/>
      <c r="J123" s="32"/>
      <c r="K123" s="36"/>
    </row>
    <row r="125" spans="1:54" s="50" customFormat="1" ht="15" x14ac:dyDescent="0.35">
      <c r="C125" s="50" t="s">
        <v>4915</v>
      </c>
      <c r="F125" s="51"/>
      <c r="G125" s="51"/>
      <c r="H125" s="51"/>
    </row>
    <row r="126" spans="1:54" s="42" customFormat="1" ht="27.6" x14ac:dyDescent="0.3">
      <c r="B126" s="43"/>
      <c r="C126" s="43" t="s">
        <v>4910</v>
      </c>
      <c r="D126" s="43" t="s">
        <v>4911</v>
      </c>
      <c r="E126" s="43" t="s">
        <v>4912</v>
      </c>
      <c r="F126" s="44" t="s">
        <v>34</v>
      </c>
      <c r="G126" s="45" t="s">
        <v>4913</v>
      </c>
      <c r="H126" s="44" t="s">
        <v>36</v>
      </c>
      <c r="I126" s="43" t="s">
        <v>39</v>
      </c>
    </row>
    <row r="127" spans="1:54" s="42" customFormat="1" ht="13.8" x14ac:dyDescent="0.3">
      <c r="B127" s="43"/>
      <c r="C127" s="43" t="s">
        <v>4909</v>
      </c>
      <c r="D127" s="43"/>
      <c r="E127" s="43"/>
      <c r="F127" s="44"/>
      <c r="G127" s="45"/>
      <c r="H127" s="44"/>
      <c r="I127" s="43"/>
    </row>
    <row r="128" spans="1:54" s="2" customFormat="1" ht="13.8" x14ac:dyDescent="0.3">
      <c r="B128" s="46">
        <v>2300143</v>
      </c>
      <c r="C128" s="46" t="s">
        <v>5241</v>
      </c>
      <c r="D128" s="46" t="s">
        <v>4908</v>
      </c>
      <c r="E128" s="46" t="s">
        <v>12</v>
      </c>
      <c r="F128" s="47">
        <v>82500</v>
      </c>
      <c r="G128" s="47">
        <v>21372.037499999999</v>
      </c>
      <c r="H128" s="47">
        <v>0.89</v>
      </c>
      <c r="I128" s="46"/>
    </row>
    <row r="129" spans="2:11" s="1" customFormat="1" ht="13.8" x14ac:dyDescent="0.3">
      <c r="B129" s="48"/>
      <c r="C129" s="48" t="s">
        <v>4914</v>
      </c>
      <c r="D129" s="48"/>
      <c r="E129" s="48"/>
      <c r="F129" s="49"/>
      <c r="G129" s="49">
        <v>21372.037499999999</v>
      </c>
      <c r="H129" s="49">
        <v>0.89</v>
      </c>
      <c r="I129" s="48"/>
    </row>
    <row r="131" spans="2:11" x14ac:dyDescent="0.3">
      <c r="C131" s="1" t="s">
        <v>204</v>
      </c>
    </row>
    <row r="132" spans="2:11" x14ac:dyDescent="0.3">
      <c r="C132" s="37" t="s">
        <v>205</v>
      </c>
      <c r="D132" s="37"/>
      <c r="E132" s="37"/>
      <c r="F132" s="37"/>
      <c r="G132" s="37"/>
      <c r="H132" s="37"/>
      <c r="I132" s="37"/>
      <c r="J132" s="37"/>
      <c r="K132" s="37"/>
    </row>
    <row r="133" spans="2:11" x14ac:dyDescent="0.3">
      <c r="C133" s="2" t="s">
        <v>206</v>
      </c>
    </row>
    <row r="134" spans="2:11" x14ac:dyDescent="0.3">
      <c r="C134" s="2" t="s">
        <v>207</v>
      </c>
    </row>
    <row r="135" spans="2:11" ht="30" customHeight="1" x14ac:dyDescent="0.3">
      <c r="C135" s="88" t="s">
        <v>208</v>
      </c>
      <c r="D135" s="89"/>
      <c r="E135" s="89"/>
      <c r="F135" s="89"/>
      <c r="G135" s="89"/>
      <c r="H135" s="89"/>
      <c r="I135" s="89"/>
      <c r="J135" s="89"/>
      <c r="K135" s="89"/>
    </row>
    <row r="136" spans="2:11" x14ac:dyDescent="0.3">
      <c r="C136" s="2" t="s">
        <v>209</v>
      </c>
    </row>
    <row r="137" spans="2:11" x14ac:dyDescent="0.3">
      <c r="C137" s="2" t="s">
        <v>5220</v>
      </c>
    </row>
    <row r="139" spans="2:11" x14ac:dyDescent="0.3">
      <c r="C139" s="1" t="s">
        <v>5306</v>
      </c>
      <c r="E139" s="86" t="s">
        <v>5307</v>
      </c>
    </row>
    <row r="140" spans="2:11" x14ac:dyDescent="0.3">
      <c r="E140" s="2" t="s">
        <v>5357</v>
      </c>
    </row>
  </sheetData>
  <mergeCells count="1">
    <mergeCell ref="C135:K135"/>
  </mergeCells>
  <hyperlinks>
    <hyperlink ref="J2" location="'Index'!A1" display="'Index'!A1" xr:uid="{CB2DC7C0-B0E5-4C1F-820A-CCD01BDCA3BC}"/>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EF8A5-781F-4906-8548-612440BD943B}">
  <sheetPr codeName="Sheet1"/>
  <dimension ref="A1:IV93"/>
  <sheetViews>
    <sheetView showGridLines="0" zoomScale="90" zoomScaleNormal="90" workbookViewId="0">
      <pane ySplit="6" topLeftCell="A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3884</v>
      </c>
      <c r="J2" s="38" t="s">
        <v>4904</v>
      </c>
    </row>
    <row r="3" spans="1:54" ht="16.2" x14ac:dyDescent="0.35">
      <c r="C3" s="1" t="s">
        <v>28</v>
      </c>
      <c r="D3" s="21" t="s">
        <v>3885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3886</v>
      </c>
      <c r="C26" s="57" t="s">
        <v>3887</v>
      </c>
      <c r="D26" s="54" t="s">
        <v>3888</v>
      </c>
      <c r="E26" s="6" t="s">
        <v>199</v>
      </c>
      <c r="F26" s="19">
        <v>5000000</v>
      </c>
      <c r="G26" s="24">
        <v>5086.38</v>
      </c>
      <c r="H26" s="24">
        <v>14.6</v>
      </c>
      <c r="I26" s="31">
        <v>6.1798786999999997</v>
      </c>
      <c r="J26" s="31"/>
      <c r="K26" s="35"/>
    </row>
    <row r="27" spans="1:11" x14ac:dyDescent="0.3">
      <c r="B27" s="8" t="s">
        <v>3889</v>
      </c>
      <c r="C27" s="57" t="s">
        <v>3890</v>
      </c>
      <c r="D27" s="54" t="s">
        <v>3891</v>
      </c>
      <c r="E27" s="6" t="s">
        <v>199</v>
      </c>
      <c r="F27" s="19">
        <v>3500000</v>
      </c>
      <c r="G27" s="24">
        <v>3577.56</v>
      </c>
      <c r="H27" s="24">
        <v>10.27</v>
      </c>
      <c r="I27" s="31">
        <v>6.1003001000000001</v>
      </c>
      <c r="J27" s="31"/>
      <c r="K27" s="35"/>
    </row>
    <row r="28" spans="1:11" x14ac:dyDescent="0.3">
      <c r="B28" s="8" t="s">
        <v>3892</v>
      </c>
      <c r="C28" s="57" t="s">
        <v>3893</v>
      </c>
      <c r="D28" s="54" t="s">
        <v>3894</v>
      </c>
      <c r="E28" s="6" t="s">
        <v>199</v>
      </c>
      <c r="F28" s="19">
        <v>3500000</v>
      </c>
      <c r="G28" s="24">
        <v>3566.85</v>
      </c>
      <c r="H28" s="24">
        <v>10.24</v>
      </c>
      <c r="I28" s="31">
        <v>6.1157519999999996</v>
      </c>
      <c r="J28" s="31"/>
      <c r="K28" s="35"/>
    </row>
    <row r="29" spans="1:11" x14ac:dyDescent="0.3">
      <c r="B29" s="8" t="s">
        <v>3895</v>
      </c>
      <c r="C29" s="57" t="s">
        <v>3896</v>
      </c>
      <c r="D29" s="54" t="s">
        <v>3897</v>
      </c>
      <c r="E29" s="6" t="s">
        <v>199</v>
      </c>
      <c r="F29" s="19">
        <v>3000000</v>
      </c>
      <c r="G29" s="24">
        <v>3057.32</v>
      </c>
      <c r="H29" s="24">
        <v>8.7799999999999994</v>
      </c>
      <c r="I29" s="31">
        <v>6.0951500999999997</v>
      </c>
      <c r="J29" s="31"/>
      <c r="K29" s="35"/>
    </row>
    <row r="30" spans="1:11" x14ac:dyDescent="0.3">
      <c r="B30" s="8" t="s">
        <v>3898</v>
      </c>
      <c r="C30" s="57" t="s">
        <v>3899</v>
      </c>
      <c r="D30" s="54" t="s">
        <v>3900</v>
      </c>
      <c r="E30" s="6" t="s">
        <v>199</v>
      </c>
      <c r="F30" s="19">
        <v>2500000</v>
      </c>
      <c r="G30" s="24">
        <v>2555.4</v>
      </c>
      <c r="H30" s="24">
        <v>7.34</v>
      </c>
      <c r="I30" s="31">
        <v>6.1003001000000001</v>
      </c>
      <c r="J30" s="31"/>
      <c r="K30" s="35"/>
    </row>
    <row r="31" spans="1:11" x14ac:dyDescent="0.3">
      <c r="B31" s="8" t="s">
        <v>3901</v>
      </c>
      <c r="C31" s="57" t="s">
        <v>3902</v>
      </c>
      <c r="D31" s="54" t="s">
        <v>3903</v>
      </c>
      <c r="E31" s="6" t="s">
        <v>199</v>
      </c>
      <c r="F31" s="19">
        <v>1180000</v>
      </c>
      <c r="G31" s="24">
        <v>1205.98</v>
      </c>
      <c r="H31" s="24">
        <v>3.46</v>
      </c>
      <c r="I31" s="31">
        <v>6.1003001000000001</v>
      </c>
      <c r="J31" s="31"/>
      <c r="K31" s="35"/>
    </row>
    <row r="32" spans="1:11" x14ac:dyDescent="0.3">
      <c r="B32" s="8" t="s">
        <v>3904</v>
      </c>
      <c r="C32" s="57" t="s">
        <v>3905</v>
      </c>
      <c r="D32" s="54" t="s">
        <v>3906</v>
      </c>
      <c r="E32" s="6" t="s">
        <v>199</v>
      </c>
      <c r="F32" s="19">
        <v>1000000</v>
      </c>
      <c r="G32" s="24">
        <v>1021.54</v>
      </c>
      <c r="H32" s="24">
        <v>2.93</v>
      </c>
      <c r="I32" s="31">
        <v>6.1428953999999996</v>
      </c>
      <c r="J32" s="31"/>
      <c r="K32" s="35"/>
    </row>
    <row r="33" spans="1:11" x14ac:dyDescent="0.3">
      <c r="B33" s="8" t="s">
        <v>3907</v>
      </c>
      <c r="C33" s="57" t="s">
        <v>3908</v>
      </c>
      <c r="D33" s="54" t="s">
        <v>3909</v>
      </c>
      <c r="E33" s="6" t="s">
        <v>199</v>
      </c>
      <c r="F33" s="19">
        <v>1000000</v>
      </c>
      <c r="G33" s="24">
        <v>1018.94</v>
      </c>
      <c r="H33" s="24">
        <v>2.93</v>
      </c>
      <c r="I33" s="31">
        <v>6.1363510999999997</v>
      </c>
      <c r="J33" s="31"/>
      <c r="K33" s="35"/>
    </row>
    <row r="34" spans="1:11" x14ac:dyDescent="0.3">
      <c r="B34" s="8" t="s">
        <v>3910</v>
      </c>
      <c r="C34" s="57" t="s">
        <v>3911</v>
      </c>
      <c r="D34" s="54" t="s">
        <v>3912</v>
      </c>
      <c r="E34" s="6" t="s">
        <v>199</v>
      </c>
      <c r="F34" s="19">
        <v>500000</v>
      </c>
      <c r="G34" s="24">
        <v>517.04</v>
      </c>
      <c r="H34" s="24">
        <v>1.48</v>
      </c>
      <c r="I34" s="31">
        <v>6.1322321999999998</v>
      </c>
      <c r="J34" s="31"/>
      <c r="K34" s="35"/>
    </row>
    <row r="35" spans="1:11" x14ac:dyDescent="0.3">
      <c r="B35" s="8" t="s">
        <v>3913</v>
      </c>
      <c r="C35" s="57" t="s">
        <v>3914</v>
      </c>
      <c r="D35" s="54" t="s">
        <v>3915</v>
      </c>
      <c r="E35" s="6" t="s">
        <v>199</v>
      </c>
      <c r="F35" s="19">
        <v>500000</v>
      </c>
      <c r="G35" s="24">
        <v>509.27</v>
      </c>
      <c r="H35" s="24">
        <v>1.46</v>
      </c>
      <c r="I35" s="31">
        <v>6.0951500999999997</v>
      </c>
      <c r="J35" s="31"/>
      <c r="K35" s="35"/>
    </row>
    <row r="36" spans="1:11" x14ac:dyDescent="0.3">
      <c r="B36" s="8" t="s">
        <v>3916</v>
      </c>
      <c r="C36" s="57" t="s">
        <v>3917</v>
      </c>
      <c r="D36" s="54" t="s">
        <v>3918</v>
      </c>
      <c r="E36" s="6" t="s">
        <v>199</v>
      </c>
      <c r="F36" s="19">
        <v>500000</v>
      </c>
      <c r="G36" s="24">
        <v>509.04</v>
      </c>
      <c r="H36" s="24">
        <v>1.46</v>
      </c>
      <c r="I36" s="31">
        <v>6.0951500999999997</v>
      </c>
      <c r="J36" s="31"/>
      <c r="K36" s="35"/>
    </row>
    <row r="37" spans="1:11" x14ac:dyDescent="0.3">
      <c r="C37" s="58" t="s">
        <v>185</v>
      </c>
      <c r="D37" s="54"/>
      <c r="E37" s="6"/>
      <c r="F37" s="19"/>
      <c r="G37" s="25">
        <v>22625.32</v>
      </c>
      <c r="H37" s="25">
        <v>64.95</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3867</v>
      </c>
      <c r="C49" s="57" t="s">
        <v>3868</v>
      </c>
      <c r="D49" s="54" t="s">
        <v>3869</v>
      </c>
      <c r="E49" s="6" t="s">
        <v>199</v>
      </c>
      <c r="F49" s="19">
        <v>4878400</v>
      </c>
      <c r="G49" s="24">
        <v>4524.72</v>
      </c>
      <c r="H49" s="24">
        <v>12.99</v>
      </c>
      <c r="I49" s="31">
        <v>5.9218516000000001</v>
      </c>
      <c r="J49" s="31"/>
      <c r="K49" s="35"/>
    </row>
    <row r="50" spans="1:11" x14ac:dyDescent="0.3">
      <c r="B50" s="8" t="s">
        <v>3919</v>
      </c>
      <c r="C50" s="57" t="s">
        <v>3920</v>
      </c>
      <c r="D50" s="54" t="s">
        <v>3921</v>
      </c>
      <c r="E50" s="6" t="s">
        <v>199</v>
      </c>
      <c r="F50" s="19">
        <v>1500000</v>
      </c>
      <c r="G50" s="24">
        <v>1379.14</v>
      </c>
      <c r="H50" s="24">
        <v>3.96</v>
      </c>
      <c r="I50" s="31">
        <v>5.9416359999999999</v>
      </c>
      <c r="J50" s="31"/>
      <c r="K50" s="35"/>
    </row>
    <row r="51" spans="1:11" x14ac:dyDescent="0.3">
      <c r="B51" s="8" t="s">
        <v>3922</v>
      </c>
      <c r="C51" s="57" t="s">
        <v>3923</v>
      </c>
      <c r="D51" s="54" t="s">
        <v>3924</v>
      </c>
      <c r="E51" s="6" t="s">
        <v>199</v>
      </c>
      <c r="F51" s="19">
        <v>1257500</v>
      </c>
      <c r="G51" s="24">
        <v>1144.78</v>
      </c>
      <c r="H51" s="24">
        <v>3.29</v>
      </c>
      <c r="I51" s="31">
        <v>5.9927440000000001</v>
      </c>
      <c r="J51" s="31"/>
      <c r="K51" s="35"/>
    </row>
    <row r="52" spans="1:11" x14ac:dyDescent="0.3">
      <c r="B52" s="8" t="s">
        <v>3925</v>
      </c>
      <c r="C52" s="57" t="s">
        <v>3926</v>
      </c>
      <c r="D52" s="54" t="s">
        <v>3927</v>
      </c>
      <c r="E52" s="6" t="s">
        <v>199</v>
      </c>
      <c r="F52" s="19">
        <v>872300</v>
      </c>
      <c r="G52" s="24">
        <v>793.58</v>
      </c>
      <c r="H52" s="24">
        <v>2.2799999999999998</v>
      </c>
      <c r="I52" s="31">
        <v>5.9935153000000003</v>
      </c>
      <c r="J52" s="31"/>
      <c r="K52" s="35"/>
    </row>
    <row r="53" spans="1:11" x14ac:dyDescent="0.3">
      <c r="B53" s="8" t="s">
        <v>3870</v>
      </c>
      <c r="C53" s="57" t="s">
        <v>3871</v>
      </c>
      <c r="D53" s="54" t="s">
        <v>3872</v>
      </c>
      <c r="E53" s="6" t="s">
        <v>199</v>
      </c>
      <c r="F53" s="19">
        <v>797600</v>
      </c>
      <c r="G53" s="24">
        <v>737.38</v>
      </c>
      <c r="H53" s="24">
        <v>2.12</v>
      </c>
      <c r="I53" s="31">
        <v>5.9258099</v>
      </c>
      <c r="J53" s="31"/>
      <c r="K53" s="35"/>
    </row>
    <row r="54" spans="1:11" x14ac:dyDescent="0.3">
      <c r="B54" s="8" t="s">
        <v>2873</v>
      </c>
      <c r="C54" s="57" t="s">
        <v>2874</v>
      </c>
      <c r="D54" s="54" t="s">
        <v>2875</v>
      </c>
      <c r="E54" s="6" t="s">
        <v>199</v>
      </c>
      <c r="F54" s="19">
        <v>753000</v>
      </c>
      <c r="G54" s="24">
        <v>685.16</v>
      </c>
      <c r="H54" s="24">
        <v>1.97</v>
      </c>
      <c r="I54" s="31">
        <v>5.9933095999999999</v>
      </c>
      <c r="J54" s="31"/>
      <c r="K54" s="35"/>
    </row>
    <row r="55" spans="1:11" x14ac:dyDescent="0.3">
      <c r="B55" s="8" t="s">
        <v>3928</v>
      </c>
      <c r="C55" s="57" t="s">
        <v>3929</v>
      </c>
      <c r="D55" s="54" t="s">
        <v>3930</v>
      </c>
      <c r="E55" s="6" t="s">
        <v>199</v>
      </c>
      <c r="F55" s="19">
        <v>613200</v>
      </c>
      <c r="G55" s="24">
        <v>563.15</v>
      </c>
      <c r="H55" s="24">
        <v>1.62</v>
      </c>
      <c r="I55" s="31">
        <v>5.9430240999999997</v>
      </c>
      <c r="J55" s="31"/>
      <c r="K55" s="35"/>
    </row>
    <row r="56" spans="1:11" x14ac:dyDescent="0.3">
      <c r="B56" s="8" t="s">
        <v>3864</v>
      </c>
      <c r="C56" s="57" t="s">
        <v>3865</v>
      </c>
      <c r="D56" s="54" t="s">
        <v>3866</v>
      </c>
      <c r="E56" s="6" t="s">
        <v>199</v>
      </c>
      <c r="F56" s="19">
        <v>550000</v>
      </c>
      <c r="G56" s="24">
        <v>507.89</v>
      </c>
      <c r="H56" s="24">
        <v>1.46</v>
      </c>
      <c r="I56" s="31">
        <v>5.9271465000000001</v>
      </c>
      <c r="J56" s="31"/>
      <c r="K56" s="35"/>
    </row>
    <row r="57" spans="1:11" x14ac:dyDescent="0.3">
      <c r="B57" s="8" t="s">
        <v>3931</v>
      </c>
      <c r="C57" s="57" t="s">
        <v>3932</v>
      </c>
      <c r="D57" s="54" t="s">
        <v>3933</v>
      </c>
      <c r="E57" s="6" t="s">
        <v>199</v>
      </c>
      <c r="F57" s="19">
        <v>500000</v>
      </c>
      <c r="G57" s="24">
        <v>468.99</v>
      </c>
      <c r="H57" s="24">
        <v>1.35</v>
      </c>
      <c r="I57" s="31">
        <v>5.7550873999999999</v>
      </c>
      <c r="J57" s="31"/>
      <c r="K57" s="35"/>
    </row>
    <row r="58" spans="1:11" x14ac:dyDescent="0.3">
      <c r="B58" s="8" t="s">
        <v>3636</v>
      </c>
      <c r="C58" s="57" t="s">
        <v>3637</v>
      </c>
      <c r="D58" s="54" t="s">
        <v>3638</v>
      </c>
      <c r="E58" s="6" t="s">
        <v>199</v>
      </c>
      <c r="F58" s="19">
        <v>350000</v>
      </c>
      <c r="G58" s="24">
        <v>331.43</v>
      </c>
      <c r="H58" s="24">
        <v>0.95</v>
      </c>
      <c r="I58" s="31">
        <v>5.7503704999999998</v>
      </c>
      <c r="J58" s="31"/>
      <c r="K58" s="35"/>
    </row>
    <row r="59" spans="1:11" x14ac:dyDescent="0.3">
      <c r="B59" s="8" t="s">
        <v>3934</v>
      </c>
      <c r="C59" s="57" t="s">
        <v>3935</v>
      </c>
      <c r="D59" s="54" t="s">
        <v>3936</v>
      </c>
      <c r="E59" s="6" t="s">
        <v>199</v>
      </c>
      <c r="F59" s="19">
        <v>192000</v>
      </c>
      <c r="G59" s="24">
        <v>174.59</v>
      </c>
      <c r="H59" s="24">
        <v>0.5</v>
      </c>
      <c r="I59" s="31">
        <v>5.9940809000000002</v>
      </c>
      <c r="J59" s="31"/>
      <c r="K59" s="35"/>
    </row>
    <row r="60" spans="1:11" x14ac:dyDescent="0.3">
      <c r="C60" s="58" t="s">
        <v>185</v>
      </c>
      <c r="D60" s="54"/>
      <c r="E60" s="6"/>
      <c r="F60" s="19"/>
      <c r="G60" s="25">
        <v>11310.81</v>
      </c>
      <c r="H60" s="25">
        <v>32.49</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200</v>
      </c>
      <c r="C74" s="57" t="s">
        <v>201</v>
      </c>
      <c r="D74" s="54"/>
      <c r="E74" s="6"/>
      <c r="F74" s="19"/>
      <c r="G74" s="24">
        <v>213.92</v>
      </c>
      <c r="H74" s="24">
        <v>0.61</v>
      </c>
      <c r="I74" s="31"/>
      <c r="J74" s="31"/>
      <c r="K74" s="35"/>
    </row>
    <row r="75" spans="1:54" x14ac:dyDescent="0.3">
      <c r="C75" s="58" t="s">
        <v>185</v>
      </c>
      <c r="D75" s="54"/>
      <c r="E75" s="6"/>
      <c r="F75" s="19"/>
      <c r="G75" s="25">
        <v>213.92</v>
      </c>
      <c r="H75" s="25">
        <v>0.61</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5160</v>
      </c>
      <c r="D78" s="54"/>
      <c r="E78" s="6"/>
      <c r="F78" s="19"/>
      <c r="G78" s="24" t="s">
        <v>2</v>
      </c>
      <c r="H78" s="24" t="s">
        <v>2</v>
      </c>
      <c r="I78" s="31"/>
      <c r="J78" s="31"/>
      <c r="K78" s="35"/>
      <c r="L78" s="3"/>
      <c r="AI78" s="3"/>
      <c r="AV78" s="3"/>
      <c r="AX78" s="3"/>
      <c r="BB78" s="3"/>
    </row>
    <row r="79" spans="1:54" x14ac:dyDescent="0.3">
      <c r="B79" s="8"/>
      <c r="C79" s="57" t="s">
        <v>202</v>
      </c>
      <c r="D79" s="54"/>
      <c r="E79" s="6"/>
      <c r="F79" s="19"/>
      <c r="G79" s="24">
        <v>676.42</v>
      </c>
      <c r="H79" s="24">
        <v>1.95</v>
      </c>
      <c r="I79" s="31"/>
      <c r="J79" s="31"/>
      <c r="K79" s="35"/>
    </row>
    <row r="80" spans="1:54" x14ac:dyDescent="0.3">
      <c r="C80" s="58" t="s">
        <v>185</v>
      </c>
      <c r="D80" s="54"/>
      <c r="E80" s="6"/>
      <c r="F80" s="19"/>
      <c r="G80" s="25">
        <v>676.42</v>
      </c>
      <c r="H80" s="25">
        <v>1.95</v>
      </c>
      <c r="I80" s="31"/>
      <c r="J80" s="31"/>
      <c r="K80" s="35"/>
    </row>
    <row r="81" spans="3:11" x14ac:dyDescent="0.3">
      <c r="C81" s="57"/>
      <c r="D81" s="54"/>
      <c r="E81" s="6"/>
      <c r="F81" s="19"/>
      <c r="G81" s="24"/>
      <c r="H81" s="24"/>
      <c r="I81" s="31"/>
      <c r="J81" s="31"/>
      <c r="K81" s="35"/>
    </row>
    <row r="82" spans="3:11" x14ac:dyDescent="0.3">
      <c r="C82" s="60" t="s">
        <v>203</v>
      </c>
      <c r="D82" s="55"/>
      <c r="E82" s="5"/>
      <c r="F82" s="20"/>
      <c r="G82" s="26">
        <v>34826.47</v>
      </c>
      <c r="H82" s="26">
        <v>100</v>
      </c>
      <c r="I82" s="32"/>
      <c r="J82" s="32"/>
      <c r="K82" s="36"/>
    </row>
    <row r="85" spans="3:11" x14ac:dyDescent="0.3">
      <c r="C85" s="1" t="s">
        <v>204</v>
      </c>
    </row>
    <row r="86" spans="3:11" x14ac:dyDescent="0.3">
      <c r="C86" s="37" t="s">
        <v>205</v>
      </c>
      <c r="D86" s="37"/>
      <c r="E86" s="37"/>
      <c r="F86" s="37"/>
      <c r="G86" s="37"/>
      <c r="H86" s="37"/>
      <c r="I86" s="37"/>
      <c r="J86" s="37"/>
      <c r="K86" s="37"/>
    </row>
    <row r="87" spans="3:11" x14ac:dyDescent="0.3">
      <c r="C87" s="2" t="s">
        <v>206</v>
      </c>
    </row>
    <row r="88" spans="3:11" x14ac:dyDescent="0.3">
      <c r="C88" s="2" t="s">
        <v>207</v>
      </c>
    </row>
    <row r="89" spans="3:11" ht="30" customHeight="1" x14ac:dyDescent="0.3">
      <c r="C89" s="88" t="s">
        <v>208</v>
      </c>
      <c r="D89" s="89"/>
      <c r="E89" s="89"/>
      <c r="F89" s="89"/>
      <c r="G89" s="89"/>
      <c r="H89" s="89"/>
      <c r="I89" s="89"/>
      <c r="J89" s="89"/>
      <c r="K89" s="89"/>
    </row>
    <row r="90" spans="3:11" x14ac:dyDescent="0.3">
      <c r="C90" s="2" t="s">
        <v>209</v>
      </c>
    </row>
    <row r="92" spans="3:11" x14ac:dyDescent="0.3">
      <c r="C92" s="1" t="s">
        <v>5306</v>
      </c>
      <c r="E92" s="86" t="s">
        <v>5307</v>
      </c>
    </row>
    <row r="93" spans="3:11" x14ac:dyDescent="0.3">
      <c r="E93" s="2" t="s">
        <v>5313</v>
      </c>
    </row>
  </sheetData>
  <mergeCells count="1">
    <mergeCell ref="C89:K89"/>
  </mergeCells>
  <hyperlinks>
    <hyperlink ref="J2" location="'Index'!A1" display="'Index'!A1" xr:uid="{A2A836FE-A18A-4BAE-9F2A-FCE60D5C3392}"/>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FD802-A68E-413A-B873-81A8D4967FDF}">
  <sheetPr codeName="Sheet1"/>
  <dimension ref="A1:IV93"/>
  <sheetViews>
    <sheetView showGridLines="0" zoomScale="90" zoomScaleNormal="90" workbookViewId="0">
      <pane ySplit="6" topLeftCell="A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3937</v>
      </c>
      <c r="J2" s="38" t="s">
        <v>4904</v>
      </c>
    </row>
    <row r="3" spans="1:54" ht="16.2" x14ac:dyDescent="0.35">
      <c r="C3" s="1" t="s">
        <v>28</v>
      </c>
      <c r="D3" s="21" t="s">
        <v>3938</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3393</v>
      </c>
      <c r="C26" s="57" t="s">
        <v>2147</v>
      </c>
      <c r="D26" s="54" t="s">
        <v>3394</v>
      </c>
      <c r="E26" s="6" t="s">
        <v>199</v>
      </c>
      <c r="F26" s="19">
        <v>15674900</v>
      </c>
      <c r="G26" s="24">
        <v>15708.82</v>
      </c>
      <c r="H26" s="24">
        <v>22.38</v>
      </c>
      <c r="I26" s="31">
        <v>5.6349999999999998</v>
      </c>
      <c r="J26" s="31"/>
      <c r="K26" s="35"/>
    </row>
    <row r="27" spans="1:11" x14ac:dyDescent="0.3">
      <c r="B27" s="8" t="s">
        <v>3476</v>
      </c>
      <c r="C27" s="57" t="s">
        <v>3477</v>
      </c>
      <c r="D27" s="54" t="s">
        <v>3478</v>
      </c>
      <c r="E27" s="6" t="s">
        <v>199</v>
      </c>
      <c r="F27" s="19">
        <v>10000000</v>
      </c>
      <c r="G27" s="24">
        <v>10099.959999999999</v>
      </c>
      <c r="H27" s="24">
        <v>14.39</v>
      </c>
      <c r="I27" s="31">
        <v>5.7404000000000002</v>
      </c>
      <c r="J27" s="31"/>
      <c r="K27" s="35"/>
    </row>
    <row r="28" spans="1:11" x14ac:dyDescent="0.3">
      <c r="B28" s="8" t="s">
        <v>1630</v>
      </c>
      <c r="C28" s="57" t="s">
        <v>1631</v>
      </c>
      <c r="D28" s="54" t="s">
        <v>1632</v>
      </c>
      <c r="E28" s="6" t="s">
        <v>199</v>
      </c>
      <c r="F28" s="19">
        <v>6500000</v>
      </c>
      <c r="G28" s="24">
        <v>6558.05</v>
      </c>
      <c r="H28" s="24">
        <v>9.34</v>
      </c>
      <c r="I28" s="31">
        <v>5.665</v>
      </c>
      <c r="J28" s="31"/>
      <c r="K28" s="35"/>
    </row>
    <row r="29" spans="1:11" x14ac:dyDescent="0.3">
      <c r="B29" s="8" t="s">
        <v>3939</v>
      </c>
      <c r="C29" s="57" t="s">
        <v>3940</v>
      </c>
      <c r="D29" s="54" t="s">
        <v>3941</v>
      </c>
      <c r="E29" s="6" t="s">
        <v>199</v>
      </c>
      <c r="F29" s="19">
        <v>6000000</v>
      </c>
      <c r="G29" s="24">
        <v>6060.3</v>
      </c>
      <c r="H29" s="24">
        <v>8.6300000000000008</v>
      </c>
      <c r="I29" s="31">
        <v>5.6954000000000002</v>
      </c>
      <c r="J29" s="31"/>
      <c r="K29" s="35"/>
    </row>
    <row r="30" spans="1:11" x14ac:dyDescent="0.3">
      <c r="B30" s="8" t="s">
        <v>2143</v>
      </c>
      <c r="C30" s="57" t="s">
        <v>2144</v>
      </c>
      <c r="D30" s="54" t="s">
        <v>2145</v>
      </c>
      <c r="E30" s="6" t="s">
        <v>199</v>
      </c>
      <c r="F30" s="19">
        <v>5000000</v>
      </c>
      <c r="G30" s="24">
        <v>5043.97</v>
      </c>
      <c r="H30" s="24">
        <v>7.18</v>
      </c>
      <c r="I30" s="31">
        <v>5.6850500000000004</v>
      </c>
      <c r="J30" s="31"/>
      <c r="K30" s="35"/>
    </row>
    <row r="31" spans="1:11" x14ac:dyDescent="0.3">
      <c r="B31" s="8" t="s">
        <v>3942</v>
      </c>
      <c r="C31" s="57" t="s">
        <v>3943</v>
      </c>
      <c r="D31" s="54" t="s">
        <v>3944</v>
      </c>
      <c r="E31" s="6" t="s">
        <v>199</v>
      </c>
      <c r="F31" s="19">
        <v>3500000</v>
      </c>
      <c r="G31" s="24">
        <v>3534.7</v>
      </c>
      <c r="H31" s="24">
        <v>5.04</v>
      </c>
      <c r="I31" s="31">
        <v>5.71495</v>
      </c>
      <c r="J31" s="31"/>
      <c r="K31" s="35"/>
    </row>
    <row r="32" spans="1:11" x14ac:dyDescent="0.3">
      <c r="B32" s="8" t="s">
        <v>3945</v>
      </c>
      <c r="C32" s="57" t="s">
        <v>3946</v>
      </c>
      <c r="D32" s="54" t="s">
        <v>3947</v>
      </c>
      <c r="E32" s="6" t="s">
        <v>199</v>
      </c>
      <c r="F32" s="19">
        <v>2500000</v>
      </c>
      <c r="G32" s="24">
        <v>2523.6999999999998</v>
      </c>
      <c r="H32" s="24">
        <v>3.59</v>
      </c>
      <c r="I32" s="31">
        <v>5.6900500000000003</v>
      </c>
      <c r="J32" s="31"/>
      <c r="K32" s="35"/>
    </row>
    <row r="33" spans="1:11" x14ac:dyDescent="0.3">
      <c r="B33" s="8" t="s">
        <v>3948</v>
      </c>
      <c r="C33" s="57" t="s">
        <v>3949</v>
      </c>
      <c r="D33" s="54" t="s">
        <v>3950</v>
      </c>
      <c r="E33" s="6" t="s">
        <v>199</v>
      </c>
      <c r="F33" s="19">
        <v>1368600</v>
      </c>
      <c r="G33" s="24">
        <v>1382.31</v>
      </c>
      <c r="H33" s="24">
        <v>1.97</v>
      </c>
      <c r="I33" s="31">
        <v>5.70505</v>
      </c>
      <c r="J33" s="31"/>
      <c r="K33" s="35"/>
    </row>
    <row r="34" spans="1:11" x14ac:dyDescent="0.3">
      <c r="B34" s="8" t="s">
        <v>3951</v>
      </c>
      <c r="C34" s="57" t="s">
        <v>3952</v>
      </c>
      <c r="D34" s="54" t="s">
        <v>3953</v>
      </c>
      <c r="E34" s="6" t="s">
        <v>199</v>
      </c>
      <c r="F34" s="19">
        <v>1000000</v>
      </c>
      <c r="G34" s="24">
        <v>1009.95</v>
      </c>
      <c r="H34" s="24">
        <v>1.44</v>
      </c>
      <c r="I34" s="31">
        <v>5.665</v>
      </c>
      <c r="J34" s="31"/>
      <c r="K34" s="35"/>
    </row>
    <row r="35" spans="1:11" x14ac:dyDescent="0.3">
      <c r="B35" s="8" t="s">
        <v>3954</v>
      </c>
      <c r="C35" s="57" t="s">
        <v>3955</v>
      </c>
      <c r="D35" s="54" t="s">
        <v>3956</v>
      </c>
      <c r="E35" s="6" t="s">
        <v>199</v>
      </c>
      <c r="F35" s="19">
        <v>560000</v>
      </c>
      <c r="G35" s="24">
        <v>563.54</v>
      </c>
      <c r="H35" s="24">
        <v>0.8</v>
      </c>
      <c r="I35" s="31">
        <v>5.5972499999999998</v>
      </c>
      <c r="J35" s="31"/>
      <c r="K35" s="35"/>
    </row>
    <row r="36" spans="1:11" x14ac:dyDescent="0.3">
      <c r="B36" s="8" t="s">
        <v>3957</v>
      </c>
      <c r="C36" s="57" t="s">
        <v>3958</v>
      </c>
      <c r="D36" s="54" t="s">
        <v>3959</v>
      </c>
      <c r="E36" s="6" t="s">
        <v>199</v>
      </c>
      <c r="F36" s="19">
        <v>249800</v>
      </c>
      <c r="G36" s="24">
        <v>252.13</v>
      </c>
      <c r="H36" s="24">
        <v>0.36</v>
      </c>
      <c r="I36" s="31">
        <v>5.7049500000000002</v>
      </c>
      <c r="J36" s="31"/>
      <c r="K36" s="35"/>
    </row>
    <row r="37" spans="1:11" x14ac:dyDescent="0.3">
      <c r="B37" s="8" t="s">
        <v>3960</v>
      </c>
      <c r="C37" s="57" t="s">
        <v>3448</v>
      </c>
      <c r="D37" s="54" t="s">
        <v>3961</v>
      </c>
      <c r="E37" s="6" t="s">
        <v>199</v>
      </c>
      <c r="F37" s="19">
        <v>206300</v>
      </c>
      <c r="G37" s="24">
        <v>208.24</v>
      </c>
      <c r="H37" s="24">
        <v>0.3</v>
      </c>
      <c r="I37" s="31">
        <v>5.6853999999999996</v>
      </c>
      <c r="J37" s="31"/>
      <c r="K37" s="35"/>
    </row>
    <row r="38" spans="1:11" x14ac:dyDescent="0.3">
      <c r="C38" s="58" t="s">
        <v>185</v>
      </c>
      <c r="D38" s="54"/>
      <c r="E38" s="6"/>
      <c r="F38" s="19"/>
      <c r="G38" s="25">
        <v>52945.67</v>
      </c>
      <c r="H38" s="25">
        <v>75.42</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14</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15</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16</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C49" s="59" t="s">
        <v>17</v>
      </c>
      <c r="D49" s="54"/>
      <c r="E49" s="6"/>
      <c r="F49" s="19"/>
      <c r="G49" s="24"/>
      <c r="H49" s="24"/>
      <c r="I49" s="31"/>
      <c r="J49" s="31"/>
      <c r="K49" s="35"/>
    </row>
    <row r="50" spans="1:11" x14ac:dyDescent="0.3">
      <c r="B50" s="8" t="s">
        <v>3419</v>
      </c>
      <c r="C50" s="57" t="s">
        <v>3420</v>
      </c>
      <c r="D50" s="54" t="s">
        <v>3421</v>
      </c>
      <c r="E50" s="6" t="s">
        <v>199</v>
      </c>
      <c r="F50" s="19">
        <v>4036000</v>
      </c>
      <c r="G50" s="24">
        <v>3951.6</v>
      </c>
      <c r="H50" s="24">
        <v>5.63</v>
      </c>
      <c r="I50" s="31">
        <v>5.649</v>
      </c>
      <c r="J50" s="31"/>
      <c r="K50" s="35"/>
    </row>
    <row r="51" spans="1:11" x14ac:dyDescent="0.3">
      <c r="B51" s="8" t="s">
        <v>3962</v>
      </c>
      <c r="C51" s="57" t="s">
        <v>3963</v>
      </c>
      <c r="D51" s="54" t="s">
        <v>3964</v>
      </c>
      <c r="E51" s="6" t="s">
        <v>199</v>
      </c>
      <c r="F51" s="19">
        <v>2990000</v>
      </c>
      <c r="G51" s="24">
        <v>2970.04</v>
      </c>
      <c r="H51" s="24">
        <v>4.2300000000000004</v>
      </c>
      <c r="I51" s="31">
        <v>5.4505999999999997</v>
      </c>
      <c r="J51" s="31"/>
      <c r="K51" s="35"/>
    </row>
    <row r="52" spans="1:11" x14ac:dyDescent="0.3">
      <c r="B52" s="8" t="s">
        <v>3425</v>
      </c>
      <c r="C52" s="57" t="s">
        <v>3426</v>
      </c>
      <c r="D52" s="54" t="s">
        <v>3427</v>
      </c>
      <c r="E52" s="6" t="s">
        <v>199</v>
      </c>
      <c r="F52" s="19">
        <v>2400000</v>
      </c>
      <c r="G52" s="24">
        <v>2384.33</v>
      </c>
      <c r="H52" s="24">
        <v>3.4</v>
      </c>
      <c r="I52" s="31">
        <v>5.45085</v>
      </c>
      <c r="J52" s="31"/>
      <c r="K52" s="35"/>
    </row>
    <row r="53" spans="1:11" x14ac:dyDescent="0.3">
      <c r="B53" s="8" t="s">
        <v>3428</v>
      </c>
      <c r="C53" s="57" t="s">
        <v>3429</v>
      </c>
      <c r="D53" s="54" t="s">
        <v>3430</v>
      </c>
      <c r="E53" s="6" t="s">
        <v>199</v>
      </c>
      <c r="F53" s="19">
        <v>1600000</v>
      </c>
      <c r="G53" s="24">
        <v>1588.61</v>
      </c>
      <c r="H53" s="24">
        <v>2.2599999999999998</v>
      </c>
      <c r="I53" s="31">
        <v>5.4498499999999996</v>
      </c>
      <c r="J53" s="31"/>
      <c r="K53" s="35"/>
    </row>
    <row r="54" spans="1:11" x14ac:dyDescent="0.3">
      <c r="B54" s="8" t="s">
        <v>3416</v>
      </c>
      <c r="C54" s="57" t="s">
        <v>3417</v>
      </c>
      <c r="D54" s="54" t="s">
        <v>3418</v>
      </c>
      <c r="E54" s="6" t="s">
        <v>199</v>
      </c>
      <c r="F54" s="19">
        <v>1405000</v>
      </c>
      <c r="G54" s="24">
        <v>1377.13</v>
      </c>
      <c r="H54" s="24">
        <v>1.96</v>
      </c>
      <c r="I54" s="31">
        <v>5.6384999999999996</v>
      </c>
      <c r="J54" s="31"/>
      <c r="K54" s="35"/>
    </row>
    <row r="55" spans="1:11" x14ac:dyDescent="0.3">
      <c r="B55" s="8" t="s">
        <v>3410</v>
      </c>
      <c r="C55" s="57" t="s">
        <v>3411</v>
      </c>
      <c r="D55" s="54" t="s">
        <v>3412</v>
      </c>
      <c r="E55" s="6" t="s">
        <v>199</v>
      </c>
      <c r="F55" s="19">
        <v>1177500</v>
      </c>
      <c r="G55" s="24">
        <v>1170.33</v>
      </c>
      <c r="H55" s="24">
        <v>1.67</v>
      </c>
      <c r="I55" s="31">
        <v>5.4516499999999999</v>
      </c>
      <c r="J55" s="31"/>
      <c r="K55" s="35"/>
    </row>
    <row r="56" spans="1:11" x14ac:dyDescent="0.3">
      <c r="B56" s="8" t="s">
        <v>3965</v>
      </c>
      <c r="C56" s="57" t="s">
        <v>3966</v>
      </c>
      <c r="D56" s="54" t="s">
        <v>3967</v>
      </c>
      <c r="E56" s="6" t="s">
        <v>199</v>
      </c>
      <c r="F56" s="19">
        <v>1044400</v>
      </c>
      <c r="G56" s="24">
        <v>1043.5999999999999</v>
      </c>
      <c r="H56" s="24">
        <v>1.49</v>
      </c>
      <c r="I56" s="31">
        <v>5.5770499999999998</v>
      </c>
      <c r="J56" s="31"/>
      <c r="K56" s="35"/>
    </row>
    <row r="57" spans="1:11" x14ac:dyDescent="0.3">
      <c r="B57" s="8" t="s">
        <v>3413</v>
      </c>
      <c r="C57" s="57" t="s">
        <v>3414</v>
      </c>
      <c r="D57" s="54" t="s">
        <v>3415</v>
      </c>
      <c r="E57" s="6" t="s">
        <v>199</v>
      </c>
      <c r="F57" s="19">
        <v>1028000</v>
      </c>
      <c r="G57" s="24">
        <v>1010.44</v>
      </c>
      <c r="H57" s="24">
        <v>1.44</v>
      </c>
      <c r="I57" s="31">
        <v>5.6125499999999997</v>
      </c>
      <c r="J57" s="31"/>
      <c r="K57" s="35"/>
    </row>
    <row r="58" spans="1:11" x14ac:dyDescent="0.3">
      <c r="B58" s="8" t="s">
        <v>3968</v>
      </c>
      <c r="C58" s="57" t="s">
        <v>3969</v>
      </c>
      <c r="D58" s="54" t="s">
        <v>3970</v>
      </c>
      <c r="E58" s="6" t="s">
        <v>199</v>
      </c>
      <c r="F58" s="19">
        <v>539500</v>
      </c>
      <c r="G58" s="24">
        <v>534.42999999999995</v>
      </c>
      <c r="H58" s="24">
        <v>0.76</v>
      </c>
      <c r="I58" s="31">
        <v>5.5852500000000003</v>
      </c>
      <c r="J58" s="31"/>
      <c r="K58" s="35"/>
    </row>
    <row r="59" spans="1:11" x14ac:dyDescent="0.3">
      <c r="B59" s="8" t="s">
        <v>3971</v>
      </c>
      <c r="C59" s="57" t="s">
        <v>3972</v>
      </c>
      <c r="D59" s="54" t="s">
        <v>3973</v>
      </c>
      <c r="E59" s="6" t="s">
        <v>199</v>
      </c>
      <c r="F59" s="19">
        <v>335000</v>
      </c>
      <c r="G59" s="24">
        <v>332.42</v>
      </c>
      <c r="H59" s="24">
        <v>0.47</v>
      </c>
      <c r="I59" s="31">
        <v>5.4488000000000003</v>
      </c>
      <c r="J59" s="31"/>
      <c r="K59" s="35"/>
    </row>
    <row r="60" spans="1:11" x14ac:dyDescent="0.3">
      <c r="C60" s="58" t="s">
        <v>185</v>
      </c>
      <c r="D60" s="54"/>
      <c r="E60" s="6"/>
      <c r="F60" s="19"/>
      <c r="G60" s="25">
        <v>16362.93</v>
      </c>
      <c r="H60" s="25">
        <v>23.31</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200</v>
      </c>
      <c r="C74" s="57" t="s">
        <v>201</v>
      </c>
      <c r="D74" s="54"/>
      <c r="E74" s="6"/>
      <c r="F74" s="19"/>
      <c r="G74" s="24">
        <v>286.98</v>
      </c>
      <c r="H74" s="24">
        <v>0.41</v>
      </c>
      <c r="I74" s="31"/>
      <c r="J74" s="31"/>
      <c r="K74" s="35"/>
    </row>
    <row r="75" spans="1:54" x14ac:dyDescent="0.3">
      <c r="C75" s="58" t="s">
        <v>185</v>
      </c>
      <c r="D75" s="54"/>
      <c r="E75" s="6"/>
      <c r="F75" s="19"/>
      <c r="G75" s="25">
        <v>286.98</v>
      </c>
      <c r="H75" s="25">
        <v>0.41</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5160</v>
      </c>
      <c r="D78" s="54"/>
      <c r="E78" s="6"/>
      <c r="F78" s="19"/>
      <c r="G78" s="24" t="s">
        <v>2</v>
      </c>
      <c r="H78" s="24" t="s">
        <v>2</v>
      </c>
      <c r="I78" s="31"/>
      <c r="J78" s="31"/>
      <c r="K78" s="35"/>
      <c r="L78" s="3"/>
      <c r="AI78" s="3"/>
      <c r="AV78" s="3"/>
      <c r="AX78" s="3"/>
      <c r="BB78" s="3"/>
    </row>
    <row r="79" spans="1:54" x14ac:dyDescent="0.3">
      <c r="B79" s="8"/>
      <c r="C79" s="57" t="s">
        <v>202</v>
      </c>
      <c r="D79" s="54"/>
      <c r="E79" s="6"/>
      <c r="F79" s="19"/>
      <c r="G79" s="24">
        <v>606.70000000000005</v>
      </c>
      <c r="H79" s="24">
        <v>0.86</v>
      </c>
      <c r="I79" s="31"/>
      <c r="J79" s="31"/>
      <c r="K79" s="35"/>
    </row>
    <row r="80" spans="1:54" x14ac:dyDescent="0.3">
      <c r="C80" s="58" t="s">
        <v>185</v>
      </c>
      <c r="D80" s="54"/>
      <c r="E80" s="6"/>
      <c r="F80" s="19"/>
      <c r="G80" s="25">
        <v>606.70000000000005</v>
      </c>
      <c r="H80" s="25">
        <v>0.86</v>
      </c>
      <c r="I80" s="31"/>
      <c r="J80" s="31"/>
      <c r="K80" s="35"/>
    </row>
    <row r="81" spans="3:11" x14ac:dyDescent="0.3">
      <c r="C81" s="57"/>
      <c r="D81" s="54"/>
      <c r="E81" s="6"/>
      <c r="F81" s="19"/>
      <c r="G81" s="24"/>
      <c r="H81" s="24"/>
      <c r="I81" s="31"/>
      <c r="J81" s="31"/>
      <c r="K81" s="35"/>
    </row>
    <row r="82" spans="3:11" x14ac:dyDescent="0.3">
      <c r="C82" s="60" t="s">
        <v>203</v>
      </c>
      <c r="D82" s="55"/>
      <c r="E82" s="5"/>
      <c r="F82" s="20"/>
      <c r="G82" s="26">
        <v>70202.28</v>
      </c>
      <c r="H82" s="26">
        <v>100</v>
      </c>
      <c r="I82" s="32"/>
      <c r="J82" s="32"/>
      <c r="K82" s="36"/>
    </row>
    <row r="85" spans="3:11" x14ac:dyDescent="0.3">
      <c r="C85" s="1" t="s">
        <v>204</v>
      </c>
    </row>
    <row r="86" spans="3:11" x14ac:dyDescent="0.3">
      <c r="C86" s="37" t="s">
        <v>205</v>
      </c>
      <c r="D86" s="37"/>
      <c r="E86" s="37"/>
      <c r="F86" s="37"/>
      <c r="G86" s="37"/>
      <c r="H86" s="37"/>
      <c r="I86" s="37"/>
      <c r="J86" s="37"/>
      <c r="K86" s="37"/>
    </row>
    <row r="87" spans="3:11" x14ac:dyDescent="0.3">
      <c r="C87" s="2" t="s">
        <v>206</v>
      </c>
    </row>
    <row r="88" spans="3:11" x14ac:dyDescent="0.3">
      <c r="C88" s="2" t="s">
        <v>207</v>
      </c>
    </row>
    <row r="89" spans="3:11" ht="30" customHeight="1" x14ac:dyDescent="0.3">
      <c r="C89" s="88" t="s">
        <v>208</v>
      </c>
      <c r="D89" s="89"/>
      <c r="E89" s="89"/>
      <c r="F89" s="89"/>
      <c r="G89" s="89"/>
      <c r="H89" s="89"/>
      <c r="I89" s="89"/>
      <c r="J89" s="89"/>
      <c r="K89" s="89"/>
    </row>
    <row r="90" spans="3:11" x14ac:dyDescent="0.3">
      <c r="C90" s="2" t="s">
        <v>209</v>
      </c>
    </row>
    <row r="92" spans="3:11" x14ac:dyDescent="0.3">
      <c r="C92" s="1" t="s">
        <v>5306</v>
      </c>
      <c r="E92" s="86" t="s">
        <v>5307</v>
      </c>
    </row>
    <row r="93" spans="3:11" x14ac:dyDescent="0.3">
      <c r="E93" s="2" t="s">
        <v>5358</v>
      </c>
    </row>
  </sheetData>
  <mergeCells count="1">
    <mergeCell ref="C89:K89"/>
  </mergeCells>
  <hyperlinks>
    <hyperlink ref="J2" location="'Index'!A1" display="'Index'!A1" xr:uid="{551FFC88-98C4-49A8-9C37-6FA1ED66630F}"/>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B011-6192-400F-BD4C-7419D85E4EA7}">
  <sheetPr codeName="Sheet1"/>
  <dimension ref="A1:IV91"/>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3974</v>
      </c>
      <c r="J2" s="38" t="s">
        <v>4904</v>
      </c>
    </row>
    <row r="3" spans="1:54" ht="16.2" x14ac:dyDescent="0.35">
      <c r="C3" s="1" t="s">
        <v>28</v>
      </c>
      <c r="D3" s="21" t="s">
        <v>3975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3788</v>
      </c>
      <c r="C26" s="57" t="s">
        <v>3789</v>
      </c>
      <c r="D26" s="54" t="s">
        <v>3790</v>
      </c>
      <c r="E26" s="6" t="s">
        <v>199</v>
      </c>
      <c r="F26" s="19">
        <v>6500000</v>
      </c>
      <c r="G26" s="24">
        <v>6591.72</v>
      </c>
      <c r="H26" s="24">
        <v>10.9</v>
      </c>
      <c r="I26" s="31">
        <v>5.8172411000000004</v>
      </c>
      <c r="J26" s="31"/>
      <c r="K26" s="35"/>
    </row>
    <row r="27" spans="1:11" x14ac:dyDescent="0.3">
      <c r="B27" s="8" t="s">
        <v>3441</v>
      </c>
      <c r="C27" s="57" t="s">
        <v>3442</v>
      </c>
      <c r="D27" s="54" t="s">
        <v>3443</v>
      </c>
      <c r="E27" s="6" t="s">
        <v>199</v>
      </c>
      <c r="F27" s="19">
        <v>4000000</v>
      </c>
      <c r="G27" s="24">
        <v>4056.62</v>
      </c>
      <c r="H27" s="24">
        <v>6.71</v>
      </c>
      <c r="I27" s="31">
        <v>5.7863550999999998</v>
      </c>
      <c r="J27" s="31"/>
      <c r="K27" s="35"/>
    </row>
    <row r="28" spans="1:11" x14ac:dyDescent="0.3">
      <c r="B28" s="8" t="s">
        <v>3782</v>
      </c>
      <c r="C28" s="57" t="s">
        <v>3783</v>
      </c>
      <c r="D28" s="54" t="s">
        <v>3784</v>
      </c>
      <c r="E28" s="6" t="s">
        <v>199</v>
      </c>
      <c r="F28" s="19">
        <v>4000000</v>
      </c>
      <c r="G28" s="24">
        <v>4056.44</v>
      </c>
      <c r="H28" s="24">
        <v>6.71</v>
      </c>
      <c r="I28" s="31">
        <v>5.8172411000000004</v>
      </c>
      <c r="J28" s="31"/>
      <c r="K28" s="35"/>
    </row>
    <row r="29" spans="1:11" x14ac:dyDescent="0.3">
      <c r="B29" s="8" t="s">
        <v>3503</v>
      </c>
      <c r="C29" s="57" t="s">
        <v>3504</v>
      </c>
      <c r="D29" s="54" t="s">
        <v>3505</v>
      </c>
      <c r="E29" s="6" t="s">
        <v>199</v>
      </c>
      <c r="F29" s="19">
        <v>3858400</v>
      </c>
      <c r="G29" s="24">
        <v>3912.26</v>
      </c>
      <c r="H29" s="24">
        <v>6.47</v>
      </c>
      <c r="I29" s="31">
        <v>5.8600067999999998</v>
      </c>
      <c r="J29" s="31"/>
      <c r="K29" s="35"/>
    </row>
    <row r="30" spans="1:11" x14ac:dyDescent="0.3">
      <c r="B30" s="8" t="s">
        <v>3488</v>
      </c>
      <c r="C30" s="57" t="s">
        <v>3489</v>
      </c>
      <c r="D30" s="54" t="s">
        <v>3490</v>
      </c>
      <c r="E30" s="6" t="s">
        <v>199</v>
      </c>
      <c r="F30" s="19">
        <v>3570300</v>
      </c>
      <c r="G30" s="24">
        <v>3621.05</v>
      </c>
      <c r="H30" s="24">
        <v>5.99</v>
      </c>
      <c r="I30" s="31">
        <v>5.7863550999999998</v>
      </c>
      <c r="J30" s="31"/>
      <c r="K30" s="35"/>
    </row>
    <row r="31" spans="1:11" x14ac:dyDescent="0.3">
      <c r="B31" s="8" t="s">
        <v>3537</v>
      </c>
      <c r="C31" s="57" t="s">
        <v>3538</v>
      </c>
      <c r="D31" s="54" t="s">
        <v>3539</v>
      </c>
      <c r="E31" s="6" t="s">
        <v>199</v>
      </c>
      <c r="F31" s="19">
        <v>2974400</v>
      </c>
      <c r="G31" s="24">
        <v>3015.96</v>
      </c>
      <c r="H31" s="24">
        <v>4.99</v>
      </c>
      <c r="I31" s="31">
        <v>5.8583090999999996</v>
      </c>
      <c r="J31" s="31"/>
      <c r="K31" s="35"/>
    </row>
    <row r="32" spans="1:11" x14ac:dyDescent="0.3">
      <c r="B32" s="8" t="s">
        <v>3435</v>
      </c>
      <c r="C32" s="57" t="s">
        <v>3436</v>
      </c>
      <c r="D32" s="54" t="s">
        <v>3437</v>
      </c>
      <c r="E32" s="6" t="s">
        <v>199</v>
      </c>
      <c r="F32" s="19">
        <v>2200000</v>
      </c>
      <c r="G32" s="24">
        <v>2230.5</v>
      </c>
      <c r="H32" s="24">
        <v>3.69</v>
      </c>
      <c r="I32" s="31">
        <v>5.8353153999999998</v>
      </c>
      <c r="J32" s="31"/>
      <c r="K32" s="35"/>
    </row>
    <row r="33" spans="1:11" x14ac:dyDescent="0.3">
      <c r="B33" s="8" t="s">
        <v>3506</v>
      </c>
      <c r="C33" s="57" t="s">
        <v>3507</v>
      </c>
      <c r="D33" s="54" t="s">
        <v>3508</v>
      </c>
      <c r="E33" s="6" t="s">
        <v>199</v>
      </c>
      <c r="F33" s="19">
        <v>1000000</v>
      </c>
      <c r="G33" s="24">
        <v>1014.04</v>
      </c>
      <c r="H33" s="24">
        <v>1.68</v>
      </c>
      <c r="I33" s="31">
        <v>5.8172411000000004</v>
      </c>
      <c r="J33" s="31"/>
      <c r="K33" s="35"/>
    </row>
    <row r="34" spans="1:11" x14ac:dyDescent="0.3">
      <c r="B34" s="8" t="s">
        <v>3976</v>
      </c>
      <c r="C34" s="57" t="s">
        <v>3977</v>
      </c>
      <c r="D34" s="54" t="s">
        <v>3978</v>
      </c>
      <c r="E34" s="6" t="s">
        <v>199</v>
      </c>
      <c r="F34" s="19">
        <v>500000</v>
      </c>
      <c r="G34" s="24">
        <v>506.97</v>
      </c>
      <c r="H34" s="24">
        <v>0.84</v>
      </c>
      <c r="I34" s="31">
        <v>5.8120911</v>
      </c>
      <c r="J34" s="31"/>
      <c r="K34" s="35"/>
    </row>
    <row r="35" spans="1:11" x14ac:dyDescent="0.3">
      <c r="C35" s="58" t="s">
        <v>185</v>
      </c>
      <c r="D35" s="54"/>
      <c r="E35" s="6"/>
      <c r="F35" s="19"/>
      <c r="G35" s="25">
        <v>29005.56</v>
      </c>
      <c r="H35" s="25">
        <v>47.98</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3459</v>
      </c>
      <c r="C47" s="57" t="s">
        <v>3460</v>
      </c>
      <c r="D47" s="54" t="s">
        <v>3461</v>
      </c>
      <c r="E47" s="6" t="s">
        <v>199</v>
      </c>
      <c r="F47" s="19">
        <v>16101100</v>
      </c>
      <c r="G47" s="24">
        <v>15548.19</v>
      </c>
      <c r="H47" s="24">
        <v>25.7</v>
      </c>
      <c r="I47" s="31">
        <v>5.7503704999999998</v>
      </c>
      <c r="J47" s="31"/>
      <c r="K47" s="35"/>
    </row>
    <row r="48" spans="1:11" x14ac:dyDescent="0.3">
      <c r="B48" s="8" t="s">
        <v>3453</v>
      </c>
      <c r="C48" s="57" t="s">
        <v>3454</v>
      </c>
      <c r="D48" s="54" t="s">
        <v>3455</v>
      </c>
      <c r="E48" s="6" t="s">
        <v>199</v>
      </c>
      <c r="F48" s="19">
        <v>7027400</v>
      </c>
      <c r="G48" s="24">
        <v>6787.13</v>
      </c>
      <c r="H48" s="24">
        <v>11.22</v>
      </c>
      <c r="I48" s="31">
        <v>5.7503704999999998</v>
      </c>
      <c r="J48" s="31"/>
      <c r="K48" s="35"/>
    </row>
    <row r="49" spans="1:11" x14ac:dyDescent="0.3">
      <c r="B49" s="8" t="s">
        <v>3456</v>
      </c>
      <c r="C49" s="57" t="s">
        <v>3457</v>
      </c>
      <c r="D49" s="54" t="s">
        <v>3458</v>
      </c>
      <c r="E49" s="6" t="s">
        <v>199</v>
      </c>
      <c r="F49" s="19">
        <v>2200000</v>
      </c>
      <c r="G49" s="24">
        <v>2145.02</v>
      </c>
      <c r="H49" s="24">
        <v>3.55</v>
      </c>
      <c r="I49" s="31">
        <v>5.67</v>
      </c>
      <c r="J49" s="31"/>
      <c r="K49" s="35"/>
    </row>
    <row r="50" spans="1:11" x14ac:dyDescent="0.3">
      <c r="B50" s="8" t="s">
        <v>3407</v>
      </c>
      <c r="C50" s="57" t="s">
        <v>3408</v>
      </c>
      <c r="D50" s="54" t="s">
        <v>3409</v>
      </c>
      <c r="E50" s="6" t="s">
        <v>199</v>
      </c>
      <c r="F50" s="19">
        <v>1241400</v>
      </c>
      <c r="G50" s="24">
        <v>1209.0999999999999</v>
      </c>
      <c r="H50" s="24">
        <v>2</v>
      </c>
      <c r="I50" s="31">
        <v>5.67</v>
      </c>
      <c r="J50" s="31"/>
      <c r="K50" s="35"/>
    </row>
    <row r="51" spans="1:11" x14ac:dyDescent="0.3">
      <c r="B51" s="8" t="s">
        <v>3468</v>
      </c>
      <c r="C51" s="57" t="s">
        <v>3469</v>
      </c>
      <c r="D51" s="54" t="s">
        <v>3470</v>
      </c>
      <c r="E51" s="6" t="s">
        <v>199</v>
      </c>
      <c r="F51" s="19">
        <v>1200000</v>
      </c>
      <c r="G51" s="24">
        <v>1158.6099999999999</v>
      </c>
      <c r="H51" s="24">
        <v>1.92</v>
      </c>
      <c r="I51" s="31">
        <v>5.7503704999999998</v>
      </c>
      <c r="J51" s="31"/>
      <c r="K51" s="35"/>
    </row>
    <row r="52" spans="1:11" x14ac:dyDescent="0.3">
      <c r="B52" s="8" t="s">
        <v>1900</v>
      </c>
      <c r="C52" s="57" t="s">
        <v>1901</v>
      </c>
      <c r="D52" s="54" t="s">
        <v>1902</v>
      </c>
      <c r="E52" s="6" t="s">
        <v>199</v>
      </c>
      <c r="F52" s="19">
        <v>1100000</v>
      </c>
      <c r="G52" s="24">
        <v>1062.8900000000001</v>
      </c>
      <c r="H52" s="24">
        <v>1.76</v>
      </c>
      <c r="I52" s="31">
        <v>5.7503704999999998</v>
      </c>
      <c r="J52" s="31"/>
      <c r="K52" s="35"/>
    </row>
    <row r="53" spans="1:11" x14ac:dyDescent="0.3">
      <c r="B53" s="8" t="s">
        <v>3979</v>
      </c>
      <c r="C53" s="57" t="s">
        <v>3980</v>
      </c>
      <c r="D53" s="54" t="s">
        <v>3981</v>
      </c>
      <c r="E53" s="6" t="s">
        <v>199</v>
      </c>
      <c r="F53" s="19">
        <v>824000</v>
      </c>
      <c r="G53" s="24">
        <v>800.16</v>
      </c>
      <c r="H53" s="24">
        <v>1.32</v>
      </c>
      <c r="I53" s="31">
        <v>5.7503704999999998</v>
      </c>
      <c r="J53" s="31"/>
      <c r="K53" s="35"/>
    </row>
    <row r="54" spans="1:11" x14ac:dyDescent="0.3">
      <c r="B54" s="8" t="s">
        <v>3982</v>
      </c>
      <c r="C54" s="57" t="s">
        <v>3983</v>
      </c>
      <c r="D54" s="54" t="s">
        <v>3984</v>
      </c>
      <c r="E54" s="6" t="s">
        <v>199</v>
      </c>
      <c r="F54" s="19">
        <v>749700</v>
      </c>
      <c r="G54" s="24">
        <v>724.97</v>
      </c>
      <c r="H54" s="24">
        <v>1.2</v>
      </c>
      <c r="I54" s="31">
        <v>5.7503704999999998</v>
      </c>
      <c r="J54" s="31"/>
      <c r="K54" s="35"/>
    </row>
    <row r="55" spans="1:11" x14ac:dyDescent="0.3">
      <c r="B55" s="8" t="s">
        <v>3593</v>
      </c>
      <c r="C55" s="57" t="s">
        <v>3594</v>
      </c>
      <c r="D55" s="54" t="s">
        <v>3595</v>
      </c>
      <c r="E55" s="6" t="s">
        <v>199</v>
      </c>
      <c r="F55" s="19">
        <v>534500</v>
      </c>
      <c r="G55" s="24">
        <v>514.86</v>
      </c>
      <c r="H55" s="24">
        <v>0.85</v>
      </c>
      <c r="I55" s="31">
        <v>5.7503704999999998</v>
      </c>
      <c r="J55" s="31"/>
      <c r="K55" s="35"/>
    </row>
    <row r="56" spans="1:11" x14ac:dyDescent="0.3">
      <c r="B56" s="8" t="s">
        <v>3416</v>
      </c>
      <c r="C56" s="57" t="s">
        <v>3417</v>
      </c>
      <c r="D56" s="54" t="s">
        <v>3418</v>
      </c>
      <c r="E56" s="6" t="s">
        <v>199</v>
      </c>
      <c r="F56" s="19">
        <v>499800</v>
      </c>
      <c r="G56" s="24">
        <v>489.89</v>
      </c>
      <c r="H56" s="24">
        <v>0.81</v>
      </c>
      <c r="I56" s="31">
        <v>5.6384999999999996</v>
      </c>
      <c r="J56" s="31"/>
      <c r="K56" s="35"/>
    </row>
    <row r="57" spans="1:11" x14ac:dyDescent="0.3">
      <c r="B57" s="8" t="s">
        <v>3462</v>
      </c>
      <c r="C57" s="57" t="s">
        <v>3463</v>
      </c>
      <c r="D57" s="54" t="s">
        <v>3464</v>
      </c>
      <c r="E57" s="6" t="s">
        <v>199</v>
      </c>
      <c r="F57" s="19">
        <v>233000</v>
      </c>
      <c r="G57" s="24">
        <v>224.89</v>
      </c>
      <c r="H57" s="24">
        <v>0.37</v>
      </c>
      <c r="I57" s="31">
        <v>5.7503704999999998</v>
      </c>
      <c r="J57" s="31"/>
      <c r="K57" s="35"/>
    </row>
    <row r="58" spans="1:11" x14ac:dyDescent="0.3">
      <c r="C58" s="58" t="s">
        <v>185</v>
      </c>
      <c r="D58" s="54"/>
      <c r="E58" s="6"/>
      <c r="F58" s="19"/>
      <c r="G58" s="25">
        <v>30665.71</v>
      </c>
      <c r="H58" s="25">
        <v>50.7</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200</v>
      </c>
      <c r="C72" s="57" t="s">
        <v>201</v>
      </c>
      <c r="D72" s="54"/>
      <c r="E72" s="6"/>
      <c r="F72" s="19"/>
      <c r="G72" s="24">
        <v>63.58</v>
      </c>
      <c r="H72" s="24">
        <v>0.11</v>
      </c>
      <c r="I72" s="31"/>
      <c r="J72" s="31"/>
      <c r="K72" s="35"/>
    </row>
    <row r="73" spans="1:54" x14ac:dyDescent="0.3">
      <c r="C73" s="58" t="s">
        <v>185</v>
      </c>
      <c r="D73" s="54"/>
      <c r="E73" s="6"/>
      <c r="F73" s="19"/>
      <c r="G73" s="25">
        <v>63.58</v>
      </c>
      <c r="H73" s="25">
        <v>0.11</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5160</v>
      </c>
      <c r="D76" s="54"/>
      <c r="E76" s="6"/>
      <c r="F76" s="19"/>
      <c r="G76" s="24" t="s">
        <v>2</v>
      </c>
      <c r="H76" s="24" t="s">
        <v>2</v>
      </c>
      <c r="I76" s="31"/>
      <c r="J76" s="31"/>
      <c r="K76" s="35"/>
      <c r="L76" s="3"/>
      <c r="AI76" s="3"/>
      <c r="AV76" s="3"/>
      <c r="AX76" s="3"/>
      <c r="BB76" s="3"/>
    </row>
    <row r="77" spans="1:54" x14ac:dyDescent="0.3">
      <c r="B77" s="8"/>
      <c r="C77" s="57" t="s">
        <v>202</v>
      </c>
      <c r="D77" s="54"/>
      <c r="E77" s="6"/>
      <c r="F77" s="19"/>
      <c r="G77" s="24">
        <v>762.45</v>
      </c>
      <c r="H77" s="24">
        <v>1.21</v>
      </c>
      <c r="I77" s="31"/>
      <c r="J77" s="31"/>
      <c r="K77" s="35"/>
    </row>
    <row r="78" spans="1:54" x14ac:dyDescent="0.3">
      <c r="C78" s="58" t="s">
        <v>185</v>
      </c>
      <c r="D78" s="54"/>
      <c r="E78" s="6"/>
      <c r="F78" s="19"/>
      <c r="G78" s="25">
        <v>762.45</v>
      </c>
      <c r="H78" s="25">
        <v>1.21</v>
      </c>
      <c r="I78" s="31"/>
      <c r="J78" s="31"/>
      <c r="K78" s="35"/>
    </row>
    <row r="79" spans="1:54" x14ac:dyDescent="0.3">
      <c r="C79" s="57"/>
      <c r="D79" s="54"/>
      <c r="E79" s="6"/>
      <c r="F79" s="19"/>
      <c r="G79" s="24"/>
      <c r="H79" s="24"/>
      <c r="I79" s="31"/>
      <c r="J79" s="31"/>
      <c r="K79" s="35"/>
    </row>
    <row r="80" spans="1:54" x14ac:dyDescent="0.3">
      <c r="C80" s="60" t="s">
        <v>203</v>
      </c>
      <c r="D80" s="55"/>
      <c r="E80" s="5"/>
      <c r="F80" s="20"/>
      <c r="G80" s="26">
        <v>60497.3</v>
      </c>
      <c r="H80" s="26">
        <v>100</v>
      </c>
      <c r="I80" s="32"/>
      <c r="J80" s="32"/>
      <c r="K80" s="36"/>
    </row>
    <row r="83" spans="3:11" x14ac:dyDescent="0.3">
      <c r="C83" s="1" t="s">
        <v>204</v>
      </c>
    </row>
    <row r="84" spans="3:11" x14ac:dyDescent="0.3">
      <c r="C84" s="37" t="s">
        <v>205</v>
      </c>
      <c r="D84" s="37"/>
      <c r="E84" s="37"/>
      <c r="F84" s="37"/>
      <c r="G84" s="37"/>
      <c r="H84" s="37"/>
      <c r="I84" s="37"/>
      <c r="J84" s="37"/>
      <c r="K84" s="37"/>
    </row>
    <row r="85" spans="3:11" x14ac:dyDescent="0.3">
      <c r="C85" s="2" t="s">
        <v>206</v>
      </c>
    </row>
    <row r="86" spans="3:11" x14ac:dyDescent="0.3">
      <c r="C86" s="2" t="s">
        <v>207</v>
      </c>
    </row>
    <row r="87" spans="3:11" ht="30" customHeight="1" x14ac:dyDescent="0.3">
      <c r="C87" s="88" t="s">
        <v>208</v>
      </c>
      <c r="D87" s="89"/>
      <c r="E87" s="89"/>
      <c r="F87" s="89"/>
      <c r="G87" s="89"/>
      <c r="H87" s="89"/>
      <c r="I87" s="89"/>
      <c r="J87" s="89"/>
      <c r="K87" s="89"/>
    </row>
    <row r="88" spans="3:11" x14ac:dyDescent="0.3">
      <c r="C88" s="2" t="s">
        <v>209</v>
      </c>
    </row>
    <row r="90" spans="3:11" x14ac:dyDescent="0.3">
      <c r="C90" s="1" t="s">
        <v>5306</v>
      </c>
      <c r="E90" s="86" t="s">
        <v>5307</v>
      </c>
    </row>
    <row r="91" spans="3:11" x14ac:dyDescent="0.3">
      <c r="E91" s="2" t="s">
        <v>5313</v>
      </c>
    </row>
  </sheetData>
  <mergeCells count="1">
    <mergeCell ref="C87:K87"/>
  </mergeCells>
  <hyperlinks>
    <hyperlink ref="J2" location="'Index'!A1" display="'Index'!A1" xr:uid="{0A8DB376-3198-4D1E-995B-9F88135D33B3}"/>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4984-E0B2-44D5-B97D-444F5F96B84D}">
  <sheetPr codeName="Sheet1"/>
  <dimension ref="A1:IV106"/>
  <sheetViews>
    <sheetView showGridLines="0" zoomScale="90" zoomScaleNormal="90" workbookViewId="0">
      <pane ySplit="6" topLeftCell="A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904</v>
      </c>
      <c r="J2" s="38" t="s">
        <v>4904</v>
      </c>
    </row>
    <row r="3" spans="1:54" ht="16.2" x14ac:dyDescent="0.35">
      <c r="C3" s="1" t="s">
        <v>28</v>
      </c>
      <c r="D3" s="21" t="s">
        <v>905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5000000</v>
      </c>
      <c r="G10" s="24">
        <v>74115</v>
      </c>
      <c r="H10" s="24">
        <v>15.02</v>
      </c>
      <c r="I10" s="31"/>
      <c r="J10" s="31"/>
      <c r="K10" s="35"/>
    </row>
    <row r="11" spans="1:54" x14ac:dyDescent="0.3">
      <c r="B11" s="8" t="s">
        <v>403</v>
      </c>
      <c r="C11" s="57" t="s">
        <v>404</v>
      </c>
      <c r="D11" s="54" t="s">
        <v>405</v>
      </c>
      <c r="E11" s="6" t="s">
        <v>259</v>
      </c>
      <c r="F11" s="19">
        <v>3400000</v>
      </c>
      <c r="G11" s="24">
        <v>69853</v>
      </c>
      <c r="H11" s="24">
        <v>14.16</v>
      </c>
      <c r="I11" s="31"/>
      <c r="J11" s="31"/>
      <c r="K11" s="35"/>
    </row>
    <row r="12" spans="1:54" x14ac:dyDescent="0.3">
      <c r="B12" s="8" t="s">
        <v>906</v>
      </c>
      <c r="C12" s="57" t="s">
        <v>907</v>
      </c>
      <c r="D12" s="54" t="s">
        <v>908</v>
      </c>
      <c r="E12" s="6" t="s">
        <v>50</v>
      </c>
      <c r="F12" s="19">
        <v>1900000</v>
      </c>
      <c r="G12" s="24">
        <v>33783.9</v>
      </c>
      <c r="H12" s="24">
        <v>6.85</v>
      </c>
      <c r="I12" s="31"/>
      <c r="J12" s="31"/>
      <c r="K12" s="35"/>
    </row>
    <row r="13" spans="1:54" x14ac:dyDescent="0.3">
      <c r="B13" s="8" t="s">
        <v>76</v>
      </c>
      <c r="C13" s="57" t="s">
        <v>77</v>
      </c>
      <c r="D13" s="54" t="s">
        <v>78</v>
      </c>
      <c r="E13" s="6" t="s">
        <v>50</v>
      </c>
      <c r="F13" s="19">
        <v>500000</v>
      </c>
      <c r="G13" s="24">
        <v>28422.5</v>
      </c>
      <c r="H13" s="24">
        <v>5.76</v>
      </c>
      <c r="I13" s="31"/>
      <c r="J13" s="31"/>
      <c r="K13" s="35"/>
    </row>
    <row r="14" spans="1:54" x14ac:dyDescent="0.3">
      <c r="B14" s="8" t="s">
        <v>909</v>
      </c>
      <c r="C14" s="57" t="s">
        <v>910</v>
      </c>
      <c r="D14" s="54" t="s">
        <v>911</v>
      </c>
      <c r="E14" s="6" t="s">
        <v>912</v>
      </c>
      <c r="F14" s="19">
        <v>7645887</v>
      </c>
      <c r="G14" s="24">
        <v>27058.79</v>
      </c>
      <c r="H14" s="24">
        <v>5.48</v>
      </c>
      <c r="I14" s="31"/>
      <c r="J14" s="31"/>
      <c r="K14" s="35"/>
    </row>
    <row r="15" spans="1:54" x14ac:dyDescent="0.3">
      <c r="B15" s="8" t="s">
        <v>609</v>
      </c>
      <c r="C15" s="57" t="s">
        <v>610</v>
      </c>
      <c r="D15" s="54" t="s">
        <v>611</v>
      </c>
      <c r="E15" s="6" t="s">
        <v>148</v>
      </c>
      <c r="F15" s="19">
        <v>7530530</v>
      </c>
      <c r="G15" s="24">
        <v>23928.26</v>
      </c>
      <c r="H15" s="24">
        <v>4.8499999999999996</v>
      </c>
      <c r="I15" s="31"/>
      <c r="J15" s="31"/>
      <c r="K15" s="35"/>
    </row>
    <row r="16" spans="1:54" x14ac:dyDescent="0.3">
      <c r="B16" s="8" t="s">
        <v>913</v>
      </c>
      <c r="C16" s="57" t="s">
        <v>914</v>
      </c>
      <c r="D16" s="54" t="s">
        <v>915</v>
      </c>
      <c r="E16" s="6" t="s">
        <v>212</v>
      </c>
      <c r="F16" s="19">
        <v>3080949</v>
      </c>
      <c r="G16" s="24">
        <v>21086.01</v>
      </c>
      <c r="H16" s="24">
        <v>4.2699999999999996</v>
      </c>
      <c r="I16" s="31"/>
      <c r="J16" s="31"/>
      <c r="K16" s="35"/>
    </row>
    <row r="17" spans="2:11" x14ac:dyDescent="0.3">
      <c r="B17" s="8" t="s">
        <v>285</v>
      </c>
      <c r="C17" s="57" t="s">
        <v>286</v>
      </c>
      <c r="D17" s="54" t="s">
        <v>287</v>
      </c>
      <c r="E17" s="6" t="s">
        <v>212</v>
      </c>
      <c r="F17" s="19">
        <v>2900000</v>
      </c>
      <c r="G17" s="24">
        <v>13512.55</v>
      </c>
      <c r="H17" s="24">
        <v>2.74</v>
      </c>
      <c r="I17" s="31"/>
      <c r="J17" s="31"/>
      <c r="K17" s="35"/>
    </row>
    <row r="18" spans="2:11" x14ac:dyDescent="0.3">
      <c r="B18" s="8" t="s">
        <v>916</v>
      </c>
      <c r="C18" s="57" t="s">
        <v>917</v>
      </c>
      <c r="D18" s="54" t="s">
        <v>918</v>
      </c>
      <c r="E18" s="6" t="s">
        <v>50</v>
      </c>
      <c r="F18" s="19">
        <v>220000</v>
      </c>
      <c r="G18" s="24">
        <v>13016.52</v>
      </c>
      <c r="H18" s="24">
        <v>2.64</v>
      </c>
      <c r="I18" s="31"/>
      <c r="J18" s="31"/>
      <c r="K18" s="35"/>
    </row>
    <row r="19" spans="2:11" x14ac:dyDescent="0.3">
      <c r="B19" s="8" t="s">
        <v>919</v>
      </c>
      <c r="C19" s="57" t="s">
        <v>920</v>
      </c>
      <c r="D19" s="54" t="s">
        <v>921</v>
      </c>
      <c r="E19" s="6" t="s">
        <v>922</v>
      </c>
      <c r="F19" s="19">
        <v>700000</v>
      </c>
      <c r="G19" s="24">
        <v>12497.8</v>
      </c>
      <c r="H19" s="24">
        <v>2.5299999999999998</v>
      </c>
      <c r="I19" s="31"/>
      <c r="J19" s="31"/>
      <c r="K19" s="35"/>
    </row>
    <row r="20" spans="2:11" x14ac:dyDescent="0.3">
      <c r="B20" s="8" t="s">
        <v>923</v>
      </c>
      <c r="C20" s="57" t="s">
        <v>924</v>
      </c>
      <c r="D20" s="54" t="s">
        <v>925</v>
      </c>
      <c r="E20" s="6" t="s">
        <v>50</v>
      </c>
      <c r="F20" s="19">
        <v>800000</v>
      </c>
      <c r="G20" s="24">
        <v>12332</v>
      </c>
      <c r="H20" s="24">
        <v>2.5</v>
      </c>
      <c r="I20" s="31"/>
      <c r="J20" s="31"/>
      <c r="K20" s="35"/>
    </row>
    <row r="21" spans="2:11" x14ac:dyDescent="0.3">
      <c r="B21" s="8" t="s">
        <v>102</v>
      </c>
      <c r="C21" s="57" t="s">
        <v>103</v>
      </c>
      <c r="D21" s="54" t="s">
        <v>104</v>
      </c>
      <c r="E21" s="6" t="s">
        <v>50</v>
      </c>
      <c r="F21" s="19">
        <v>400000</v>
      </c>
      <c r="G21" s="24">
        <v>12232</v>
      </c>
      <c r="H21" s="24">
        <v>2.48</v>
      </c>
      <c r="I21" s="31"/>
      <c r="J21" s="31"/>
      <c r="K21" s="35"/>
    </row>
    <row r="22" spans="2:11" x14ac:dyDescent="0.3">
      <c r="B22" s="8" t="s">
        <v>406</v>
      </c>
      <c r="C22" s="57" t="s">
        <v>407</v>
      </c>
      <c r="D22" s="54" t="s">
        <v>408</v>
      </c>
      <c r="E22" s="6" t="s">
        <v>50</v>
      </c>
      <c r="F22" s="19">
        <v>700000</v>
      </c>
      <c r="G22" s="24">
        <v>9970.7999999999993</v>
      </c>
      <c r="H22" s="24">
        <v>2.02</v>
      </c>
      <c r="I22" s="31"/>
      <c r="J22" s="31"/>
      <c r="K22" s="35"/>
    </row>
    <row r="23" spans="2:11" x14ac:dyDescent="0.3">
      <c r="B23" s="8" t="s">
        <v>367</v>
      </c>
      <c r="C23" s="57" t="s">
        <v>368</v>
      </c>
      <c r="D23" s="54" t="s">
        <v>369</v>
      </c>
      <c r="E23" s="6" t="s">
        <v>50</v>
      </c>
      <c r="F23" s="19">
        <v>3600000</v>
      </c>
      <c r="G23" s="24">
        <v>8664.1200000000008</v>
      </c>
      <c r="H23" s="24">
        <v>1.76</v>
      </c>
      <c r="I23" s="31"/>
      <c r="J23" s="31"/>
      <c r="K23" s="35"/>
    </row>
    <row r="24" spans="2:11" x14ac:dyDescent="0.3">
      <c r="B24" s="8" t="s">
        <v>128</v>
      </c>
      <c r="C24" s="57" t="s">
        <v>129</v>
      </c>
      <c r="D24" s="54" t="s">
        <v>130</v>
      </c>
      <c r="E24" s="6" t="s">
        <v>131</v>
      </c>
      <c r="F24" s="19">
        <v>200000</v>
      </c>
      <c r="G24" s="24">
        <v>8237.6</v>
      </c>
      <c r="H24" s="24">
        <v>1.67</v>
      </c>
      <c r="I24" s="31"/>
      <c r="J24" s="31"/>
      <c r="K24" s="35"/>
    </row>
    <row r="25" spans="2:11" x14ac:dyDescent="0.3">
      <c r="B25" s="8" t="s">
        <v>926</v>
      </c>
      <c r="C25" s="57" t="s">
        <v>927</v>
      </c>
      <c r="D25" s="54" t="s">
        <v>928</v>
      </c>
      <c r="E25" s="6" t="s">
        <v>156</v>
      </c>
      <c r="F25" s="19">
        <v>544309</v>
      </c>
      <c r="G25" s="24">
        <v>8073.19</v>
      </c>
      <c r="H25" s="24">
        <v>1.64</v>
      </c>
      <c r="I25" s="31"/>
      <c r="J25" s="31"/>
      <c r="K25" s="35"/>
    </row>
    <row r="26" spans="2:11" x14ac:dyDescent="0.3">
      <c r="B26" s="8" t="s">
        <v>563</v>
      </c>
      <c r="C26" s="57" t="s">
        <v>564</v>
      </c>
      <c r="D26" s="54" t="s">
        <v>565</v>
      </c>
      <c r="E26" s="6" t="s">
        <v>566</v>
      </c>
      <c r="F26" s="19">
        <v>2849324</v>
      </c>
      <c r="G26" s="24">
        <v>7613.39</v>
      </c>
      <c r="H26" s="24">
        <v>1.54</v>
      </c>
      <c r="I26" s="31"/>
      <c r="J26" s="31"/>
      <c r="K26" s="35"/>
    </row>
    <row r="27" spans="2:11" x14ac:dyDescent="0.3">
      <c r="B27" s="8" t="s">
        <v>145</v>
      </c>
      <c r="C27" s="57" t="s">
        <v>146</v>
      </c>
      <c r="D27" s="54" t="s">
        <v>147</v>
      </c>
      <c r="E27" s="6" t="s">
        <v>148</v>
      </c>
      <c r="F27" s="19">
        <v>3000000</v>
      </c>
      <c r="G27" s="24">
        <v>7438.2</v>
      </c>
      <c r="H27" s="24">
        <v>1.51</v>
      </c>
      <c r="I27" s="31"/>
      <c r="J27" s="31"/>
      <c r="K27" s="35"/>
    </row>
    <row r="28" spans="2:11" x14ac:dyDescent="0.3">
      <c r="B28" s="8" t="s">
        <v>435</v>
      </c>
      <c r="C28" s="57" t="s">
        <v>436</v>
      </c>
      <c r="D28" s="54" t="s">
        <v>437</v>
      </c>
      <c r="E28" s="6" t="s">
        <v>50</v>
      </c>
      <c r="F28" s="19">
        <v>873911</v>
      </c>
      <c r="G28" s="24">
        <v>6007.26</v>
      </c>
      <c r="H28" s="24">
        <v>1.22</v>
      </c>
      <c r="I28" s="31"/>
      <c r="J28" s="31"/>
      <c r="K28" s="35"/>
    </row>
    <row r="29" spans="2:11" x14ac:dyDescent="0.3">
      <c r="B29" s="8" t="s">
        <v>929</v>
      </c>
      <c r="C29" s="57" t="s">
        <v>930</v>
      </c>
      <c r="D29" s="54" t="s">
        <v>931</v>
      </c>
      <c r="E29" s="6" t="s">
        <v>566</v>
      </c>
      <c r="F29" s="19">
        <v>400000</v>
      </c>
      <c r="G29" s="24">
        <v>4826.3999999999996</v>
      </c>
      <c r="H29" s="24">
        <v>0.98</v>
      </c>
      <c r="I29" s="31"/>
      <c r="J29" s="31"/>
      <c r="K29" s="35"/>
    </row>
    <row r="30" spans="2:11" x14ac:dyDescent="0.3">
      <c r="B30" s="8" t="s">
        <v>932</v>
      </c>
      <c r="C30" s="57" t="s">
        <v>933</v>
      </c>
      <c r="D30" s="54" t="s">
        <v>934</v>
      </c>
      <c r="E30" s="6" t="s">
        <v>163</v>
      </c>
      <c r="F30" s="19">
        <v>892860</v>
      </c>
      <c r="G30" s="24">
        <v>4816.09</v>
      </c>
      <c r="H30" s="24">
        <v>0.98</v>
      </c>
      <c r="I30" s="31"/>
      <c r="J30" s="31"/>
      <c r="K30" s="35"/>
    </row>
    <row r="31" spans="2:11" x14ac:dyDescent="0.3">
      <c r="B31" s="8" t="s">
        <v>935</v>
      </c>
      <c r="C31" s="57" t="s">
        <v>936</v>
      </c>
      <c r="D31" s="54" t="s">
        <v>937</v>
      </c>
      <c r="E31" s="6" t="s">
        <v>131</v>
      </c>
      <c r="F31" s="19">
        <v>681746</v>
      </c>
      <c r="G31" s="24">
        <v>4394.88</v>
      </c>
      <c r="H31" s="24">
        <v>0.89</v>
      </c>
      <c r="I31" s="31"/>
      <c r="J31" s="31"/>
      <c r="K31" s="35"/>
    </row>
    <row r="32" spans="2:11" x14ac:dyDescent="0.3">
      <c r="B32" s="8" t="s">
        <v>938</v>
      </c>
      <c r="C32" s="57" t="s">
        <v>939</v>
      </c>
      <c r="D32" s="54" t="s">
        <v>940</v>
      </c>
      <c r="E32" s="6" t="s">
        <v>259</v>
      </c>
      <c r="F32" s="19">
        <v>583427</v>
      </c>
      <c r="G32" s="24">
        <v>4155.46</v>
      </c>
      <c r="H32" s="24">
        <v>0.84</v>
      </c>
      <c r="I32" s="31"/>
      <c r="J32" s="31"/>
      <c r="K32" s="35"/>
    </row>
    <row r="33" spans="2:11" x14ac:dyDescent="0.3">
      <c r="B33" s="8" t="s">
        <v>941</v>
      </c>
      <c r="C33" s="57" t="s">
        <v>942</v>
      </c>
      <c r="D33" s="54" t="s">
        <v>943</v>
      </c>
      <c r="E33" s="6" t="s">
        <v>944</v>
      </c>
      <c r="F33" s="19">
        <v>1091456</v>
      </c>
      <c r="G33" s="24">
        <v>3547.23</v>
      </c>
      <c r="H33" s="24">
        <v>0.72</v>
      </c>
      <c r="I33" s="31"/>
      <c r="J33" s="31"/>
      <c r="K33" s="35"/>
    </row>
    <row r="34" spans="2:11" x14ac:dyDescent="0.3">
      <c r="B34" s="8" t="s">
        <v>945</v>
      </c>
      <c r="C34" s="57" t="s">
        <v>946</v>
      </c>
      <c r="D34" s="54" t="s">
        <v>947</v>
      </c>
      <c r="E34" s="6" t="s">
        <v>50</v>
      </c>
      <c r="F34" s="19">
        <v>1252886</v>
      </c>
      <c r="G34" s="24">
        <v>1645.92</v>
      </c>
      <c r="H34" s="24">
        <v>0.33</v>
      </c>
      <c r="I34" s="31"/>
      <c r="J34" s="31"/>
      <c r="K34" s="35"/>
    </row>
    <row r="35" spans="2:11" x14ac:dyDescent="0.3">
      <c r="C35" s="58" t="s">
        <v>185</v>
      </c>
      <c r="D35" s="54"/>
      <c r="E35" s="6"/>
      <c r="F35" s="19"/>
      <c r="G35" s="25">
        <v>421228.87</v>
      </c>
      <c r="H35" s="25">
        <v>85.38</v>
      </c>
      <c r="I35" s="31"/>
      <c r="J35" s="31"/>
      <c r="K35" s="35"/>
    </row>
    <row r="36" spans="2:11" x14ac:dyDescent="0.3">
      <c r="C36" s="57"/>
      <c r="D36" s="54"/>
      <c r="E36" s="6"/>
      <c r="F36" s="19"/>
      <c r="G36" s="24"/>
      <c r="H36" s="24"/>
      <c r="I36" s="31"/>
      <c r="J36" s="31"/>
      <c r="K36" s="35"/>
    </row>
    <row r="37" spans="2:11" x14ac:dyDescent="0.3">
      <c r="C37" s="59" t="s">
        <v>3</v>
      </c>
      <c r="D37" s="54"/>
      <c r="E37" s="6"/>
      <c r="F37" s="19"/>
      <c r="G37" s="24"/>
      <c r="H37" s="24"/>
      <c r="I37" s="31"/>
      <c r="J37" s="31"/>
      <c r="K37" s="35"/>
    </row>
    <row r="38" spans="2:11" x14ac:dyDescent="0.3">
      <c r="B38" s="8" t="s">
        <v>948</v>
      </c>
      <c r="C38" s="57" t="s">
        <v>949</v>
      </c>
      <c r="D38" s="54" t="s">
        <v>950</v>
      </c>
      <c r="E38" s="6" t="s">
        <v>50</v>
      </c>
      <c r="F38" s="19">
        <v>100000</v>
      </c>
      <c r="G38" s="61">
        <v>0</v>
      </c>
      <c r="H38" s="24" t="s">
        <v>5161</v>
      </c>
      <c r="I38" s="31"/>
      <c r="J38" s="31"/>
      <c r="K38" s="35" t="s">
        <v>5172</v>
      </c>
    </row>
    <row r="39" spans="2:11" x14ac:dyDescent="0.3">
      <c r="B39" s="8" t="s">
        <v>951</v>
      </c>
      <c r="C39" s="57" t="s">
        <v>952</v>
      </c>
      <c r="D39" s="54" t="s">
        <v>953</v>
      </c>
      <c r="E39" s="6" t="s">
        <v>50</v>
      </c>
      <c r="F39" s="19">
        <v>35014</v>
      </c>
      <c r="G39" s="61">
        <v>0</v>
      </c>
      <c r="H39" s="24" t="s">
        <v>5161</v>
      </c>
      <c r="I39" s="31"/>
      <c r="J39" s="31"/>
      <c r="K39" s="35" t="s">
        <v>5172</v>
      </c>
    </row>
    <row r="40" spans="2:11" x14ac:dyDescent="0.3">
      <c r="C40" s="58" t="s">
        <v>185</v>
      </c>
      <c r="D40" s="54"/>
      <c r="E40" s="6"/>
      <c r="F40" s="19"/>
      <c r="G40" s="62">
        <v>0</v>
      </c>
      <c r="H40" s="25" t="s">
        <v>5161</v>
      </c>
      <c r="I40" s="31"/>
      <c r="J40" s="31"/>
      <c r="K40" s="35"/>
    </row>
    <row r="41" spans="2:11" x14ac:dyDescent="0.3">
      <c r="C41" s="57"/>
      <c r="D41" s="54"/>
      <c r="E41" s="6"/>
      <c r="F41" s="19"/>
      <c r="G41" s="24"/>
      <c r="H41" s="24"/>
      <c r="I41" s="31"/>
      <c r="J41" s="31"/>
      <c r="K41" s="35"/>
    </row>
    <row r="42" spans="2:11" x14ac:dyDescent="0.3">
      <c r="C42" s="59" t="s">
        <v>4</v>
      </c>
      <c r="D42" s="54"/>
      <c r="E42" s="6"/>
      <c r="F42" s="19"/>
      <c r="G42" s="24"/>
      <c r="H42" s="24"/>
      <c r="I42" s="31"/>
      <c r="J42" s="31"/>
      <c r="K42" s="35"/>
    </row>
    <row r="43" spans="2:11" x14ac:dyDescent="0.3">
      <c r="B43" s="8" t="s">
        <v>954</v>
      </c>
      <c r="C43" s="57" t="s">
        <v>955</v>
      </c>
      <c r="D43" s="54" t="s">
        <v>956</v>
      </c>
      <c r="E43" s="6" t="s">
        <v>131</v>
      </c>
      <c r="F43" s="19">
        <v>330000</v>
      </c>
      <c r="G43" s="24">
        <v>21338.5</v>
      </c>
      <c r="H43" s="24">
        <v>4.32</v>
      </c>
      <c r="I43" s="31"/>
      <c r="J43" s="31"/>
      <c r="K43" s="35"/>
    </row>
    <row r="44" spans="2:11" x14ac:dyDescent="0.3">
      <c r="B44" s="8" t="s">
        <v>957</v>
      </c>
      <c r="C44" s="57" t="s">
        <v>958</v>
      </c>
      <c r="D44" s="54" t="s">
        <v>959</v>
      </c>
      <c r="E44" s="6" t="s">
        <v>50</v>
      </c>
      <c r="F44" s="19">
        <v>38000</v>
      </c>
      <c r="G44" s="24">
        <v>17458.05</v>
      </c>
      <c r="H44" s="24">
        <v>3.54</v>
      </c>
      <c r="I44" s="31"/>
      <c r="J44" s="31"/>
      <c r="K44" s="35"/>
    </row>
    <row r="45" spans="2:11" x14ac:dyDescent="0.3">
      <c r="B45" s="8" t="s">
        <v>960</v>
      </c>
      <c r="C45" s="57" t="s">
        <v>961</v>
      </c>
      <c r="D45" s="54" t="s">
        <v>962</v>
      </c>
      <c r="E45" s="6" t="s">
        <v>50</v>
      </c>
      <c r="F45" s="19">
        <v>56000</v>
      </c>
      <c r="G45" s="24">
        <v>13971.06</v>
      </c>
      <c r="H45" s="24">
        <v>2.83</v>
      </c>
      <c r="I45" s="31"/>
      <c r="J45" s="31"/>
      <c r="K45" s="35"/>
    </row>
    <row r="46" spans="2:11" x14ac:dyDescent="0.3">
      <c r="B46" s="8" t="s">
        <v>383</v>
      </c>
      <c r="C46" s="57" t="s">
        <v>384</v>
      </c>
      <c r="D46" s="54" t="s">
        <v>385</v>
      </c>
      <c r="E46" s="6" t="s">
        <v>131</v>
      </c>
      <c r="F46" s="19">
        <v>38000</v>
      </c>
      <c r="G46" s="24">
        <v>5513.78</v>
      </c>
      <c r="H46" s="24">
        <v>1.1200000000000001</v>
      </c>
      <c r="I46" s="31"/>
      <c r="J46" s="31"/>
      <c r="K46" s="35"/>
    </row>
    <row r="47" spans="2:11" x14ac:dyDescent="0.3">
      <c r="C47" s="58" t="s">
        <v>185</v>
      </c>
      <c r="D47" s="54"/>
      <c r="E47" s="6"/>
      <c r="F47" s="19"/>
      <c r="G47" s="25">
        <v>58281.39</v>
      </c>
      <c r="H47" s="25">
        <v>11.81</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196</v>
      </c>
      <c r="C67" s="57" t="s">
        <v>197</v>
      </c>
      <c r="D67" s="54" t="s">
        <v>198</v>
      </c>
      <c r="E67" s="6" t="s">
        <v>199</v>
      </c>
      <c r="F67" s="19">
        <v>300000</v>
      </c>
      <c r="G67" s="24">
        <v>299.17</v>
      </c>
      <c r="H67" s="24">
        <v>0.06</v>
      </c>
      <c r="I67" s="31">
        <v>5.3612000000000002</v>
      </c>
      <c r="J67" s="31"/>
      <c r="K67" s="35"/>
    </row>
    <row r="68" spans="1:11" x14ac:dyDescent="0.3">
      <c r="C68" s="58" t="s">
        <v>185</v>
      </c>
      <c r="D68" s="54"/>
      <c r="E68" s="6"/>
      <c r="F68" s="19"/>
      <c r="G68" s="25">
        <v>299.17</v>
      </c>
      <c r="H68" s="25">
        <v>0.06</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200</v>
      </c>
      <c r="C86" s="57" t="s">
        <v>201</v>
      </c>
      <c r="D86" s="54"/>
      <c r="E86" s="6"/>
      <c r="F86" s="19"/>
      <c r="G86" s="24">
        <v>12795.97</v>
      </c>
      <c r="H86" s="24">
        <v>2.59</v>
      </c>
      <c r="I86" s="31"/>
      <c r="J86" s="31"/>
      <c r="K86" s="35"/>
    </row>
    <row r="87" spans="1:54" x14ac:dyDescent="0.3">
      <c r="C87" s="58" t="s">
        <v>185</v>
      </c>
      <c r="D87" s="54"/>
      <c r="E87" s="6"/>
      <c r="F87" s="19"/>
      <c r="G87" s="25">
        <v>12795.97</v>
      </c>
      <c r="H87" s="25">
        <v>2.59</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5160</v>
      </c>
      <c r="D90" s="54"/>
      <c r="E90" s="6"/>
      <c r="F90" s="19"/>
      <c r="G90" s="24" t="s">
        <v>2</v>
      </c>
      <c r="H90" s="24" t="s">
        <v>2</v>
      </c>
      <c r="I90" s="31"/>
      <c r="J90" s="31"/>
      <c r="K90" s="35"/>
      <c r="L90" s="3"/>
      <c r="AI90" s="3"/>
      <c r="AV90" s="3"/>
      <c r="AX90" s="3"/>
      <c r="BB90" s="3"/>
    </row>
    <row r="91" spans="1:54" x14ac:dyDescent="0.3">
      <c r="B91" s="8"/>
      <c r="C91" s="57" t="s">
        <v>202</v>
      </c>
      <c r="D91" s="54"/>
      <c r="E91" s="6"/>
      <c r="F91" s="19"/>
      <c r="G91" s="24">
        <v>797.5</v>
      </c>
      <c r="H91" s="24">
        <v>0.16</v>
      </c>
      <c r="I91" s="31"/>
      <c r="J91" s="31"/>
      <c r="K91" s="35"/>
    </row>
    <row r="92" spans="1:54" x14ac:dyDescent="0.3">
      <c r="C92" s="58" t="s">
        <v>185</v>
      </c>
      <c r="D92" s="54"/>
      <c r="E92" s="6"/>
      <c r="F92" s="19"/>
      <c r="G92" s="25">
        <v>797.5</v>
      </c>
      <c r="H92" s="25">
        <v>0.16</v>
      </c>
      <c r="I92" s="31"/>
      <c r="J92" s="31"/>
      <c r="K92" s="35"/>
    </row>
    <row r="93" spans="1:54" x14ac:dyDescent="0.3">
      <c r="C93" s="57"/>
      <c r="D93" s="54"/>
      <c r="E93" s="6"/>
      <c r="F93" s="19"/>
      <c r="G93" s="24"/>
      <c r="H93" s="24"/>
      <c r="I93" s="31"/>
      <c r="J93" s="31"/>
      <c r="K93" s="35"/>
    </row>
    <row r="94" spans="1:54" x14ac:dyDescent="0.3">
      <c r="C94" s="60" t="s">
        <v>203</v>
      </c>
      <c r="D94" s="55"/>
      <c r="E94" s="5"/>
      <c r="F94" s="20"/>
      <c r="G94" s="26">
        <v>493402.9</v>
      </c>
      <c r="H94" s="26">
        <v>100</v>
      </c>
      <c r="I94" s="32"/>
      <c r="J94" s="32"/>
      <c r="K94" s="36"/>
    </row>
    <row r="97" spans="3:11" x14ac:dyDescent="0.3">
      <c r="C97" s="1" t="s">
        <v>204</v>
      </c>
    </row>
    <row r="98" spans="3:11" x14ac:dyDescent="0.3">
      <c r="C98" s="37" t="s">
        <v>205</v>
      </c>
      <c r="D98" s="37"/>
      <c r="E98" s="37"/>
      <c r="F98" s="37"/>
      <c r="G98" s="37"/>
      <c r="H98" s="37"/>
      <c r="I98" s="37"/>
      <c r="J98" s="37"/>
      <c r="K98" s="37"/>
    </row>
    <row r="99" spans="3:11" x14ac:dyDescent="0.3">
      <c r="C99" s="2" t="s">
        <v>206</v>
      </c>
    </row>
    <row r="100" spans="3:11" x14ac:dyDescent="0.3">
      <c r="C100" s="2" t="s">
        <v>207</v>
      </c>
    </row>
    <row r="101" spans="3:11" ht="30" customHeight="1" x14ac:dyDescent="0.3">
      <c r="C101" s="88" t="s">
        <v>208</v>
      </c>
      <c r="D101" s="89"/>
      <c r="E101" s="89"/>
      <c r="F101" s="89"/>
      <c r="G101" s="89"/>
      <c r="H101" s="89"/>
      <c r="I101" s="89"/>
      <c r="J101" s="89"/>
      <c r="K101" s="89"/>
    </row>
    <row r="102" spans="3:11" x14ac:dyDescent="0.3">
      <c r="C102" s="2" t="s">
        <v>209</v>
      </c>
    </row>
    <row r="103" spans="3:11" x14ac:dyDescent="0.3">
      <c r="C103" s="2" t="s">
        <v>5212</v>
      </c>
    </row>
    <row r="105" spans="3:11" x14ac:dyDescent="0.3">
      <c r="C105" s="1" t="s">
        <v>5306</v>
      </c>
      <c r="E105" s="86" t="s">
        <v>5307</v>
      </c>
    </row>
    <row r="106" spans="3:11" x14ac:dyDescent="0.3">
      <c r="E106" s="2" t="s">
        <v>5315</v>
      </c>
    </row>
  </sheetData>
  <mergeCells count="1">
    <mergeCell ref="C101:K101"/>
  </mergeCells>
  <hyperlinks>
    <hyperlink ref="J2" location="'Index'!A1" display="'Index'!A1" xr:uid="{D623E95A-E860-4EBB-8C8E-73F3795019AC}"/>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F935-20A9-4F60-AB26-EF9F411B9999}">
  <sheetPr codeName="Sheet1"/>
  <dimension ref="A1:IV73"/>
  <sheetViews>
    <sheetView showGridLines="0" zoomScale="90" zoomScaleNormal="90" workbookViewId="0">
      <pane ySplit="6" topLeftCell="A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3985</v>
      </c>
      <c r="J2" s="38" t="s">
        <v>4904</v>
      </c>
    </row>
    <row r="3" spans="1:54" ht="16.2" x14ac:dyDescent="0.35">
      <c r="C3" s="1" t="s">
        <v>28</v>
      </c>
      <c r="D3" s="21" t="s">
        <v>3986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1164</v>
      </c>
      <c r="C24" s="57" t="s">
        <v>1165</v>
      </c>
      <c r="D24" s="54" t="s">
        <v>1166</v>
      </c>
      <c r="E24" s="6" t="s">
        <v>199</v>
      </c>
      <c r="F24" s="19">
        <v>11980000</v>
      </c>
      <c r="G24" s="24">
        <v>11979.84</v>
      </c>
      <c r="H24" s="24">
        <v>29.07</v>
      </c>
      <c r="I24" s="31">
        <v>5.1532999999999998</v>
      </c>
      <c r="J24" s="31"/>
      <c r="K24" s="35"/>
    </row>
    <row r="25" spans="1:11" x14ac:dyDescent="0.3">
      <c r="C25" s="58" t="s">
        <v>185</v>
      </c>
      <c r="D25" s="54"/>
      <c r="E25" s="6"/>
      <c r="F25" s="19"/>
      <c r="G25" s="25">
        <v>11979.84</v>
      </c>
      <c r="H25" s="25">
        <v>29.07</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3965</v>
      </c>
      <c r="C39" s="57" t="s">
        <v>3966</v>
      </c>
      <c r="D39" s="54" t="s">
        <v>3967</v>
      </c>
      <c r="E39" s="6" t="s">
        <v>199</v>
      </c>
      <c r="F39" s="19">
        <v>4339300</v>
      </c>
      <c r="G39" s="24">
        <v>4335.99</v>
      </c>
      <c r="H39" s="24">
        <v>10.52</v>
      </c>
      <c r="I39" s="31">
        <v>5.5770499999999998</v>
      </c>
      <c r="J39" s="31"/>
      <c r="K39" s="35"/>
    </row>
    <row r="40" spans="1:11" x14ac:dyDescent="0.3">
      <c r="C40" s="58" t="s">
        <v>185</v>
      </c>
      <c r="D40" s="54"/>
      <c r="E40" s="6"/>
      <c r="F40" s="19"/>
      <c r="G40" s="25">
        <v>4335.99</v>
      </c>
      <c r="H40" s="25">
        <v>10.52</v>
      </c>
      <c r="I40" s="31"/>
      <c r="J40" s="31"/>
      <c r="K40" s="35"/>
    </row>
    <row r="41" spans="1:11" x14ac:dyDescent="0.3">
      <c r="C41" s="57"/>
      <c r="D41" s="54"/>
      <c r="E41" s="6"/>
      <c r="F41" s="19"/>
      <c r="G41" s="24"/>
      <c r="H41" s="24"/>
      <c r="I41" s="31"/>
      <c r="J41" s="31"/>
      <c r="K41" s="35"/>
    </row>
    <row r="42" spans="1:11" x14ac:dyDescent="0.3">
      <c r="A42" s="10"/>
      <c r="B42" s="28"/>
      <c r="C42" s="58" t="s">
        <v>18</v>
      </c>
      <c r="D42" s="54"/>
      <c r="E42" s="6"/>
      <c r="F42" s="19"/>
      <c r="G42" s="24"/>
      <c r="H42" s="24"/>
      <c r="I42" s="31"/>
      <c r="J42" s="31"/>
      <c r="K42" s="35"/>
    </row>
    <row r="43" spans="1:11" x14ac:dyDescent="0.3">
      <c r="A43" s="28"/>
      <c r="B43" s="28"/>
      <c r="C43" s="58" t="s">
        <v>19</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20</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21</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200</v>
      </c>
      <c r="C54" s="57" t="s">
        <v>201</v>
      </c>
      <c r="D54" s="54"/>
      <c r="E54" s="6"/>
      <c r="F54" s="19"/>
      <c r="G54" s="24">
        <v>24468.25</v>
      </c>
      <c r="H54" s="24">
        <v>59.37</v>
      </c>
      <c r="I54" s="31"/>
      <c r="J54" s="31"/>
      <c r="K54" s="35"/>
    </row>
    <row r="55" spans="1:54" x14ac:dyDescent="0.3">
      <c r="C55" s="58" t="s">
        <v>185</v>
      </c>
      <c r="D55" s="54"/>
      <c r="E55" s="6"/>
      <c r="F55" s="19"/>
      <c r="G55" s="25">
        <v>24468.25</v>
      </c>
      <c r="H55" s="25">
        <v>59.37</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5160</v>
      </c>
      <c r="D58" s="54"/>
      <c r="E58" s="6"/>
      <c r="F58" s="19"/>
      <c r="G58" s="24" t="s">
        <v>2</v>
      </c>
      <c r="H58" s="24" t="s">
        <v>2</v>
      </c>
      <c r="I58" s="31"/>
      <c r="J58" s="31"/>
      <c r="K58" s="35"/>
      <c r="L58" s="3"/>
      <c r="AI58" s="3"/>
      <c r="AV58" s="3"/>
      <c r="AX58" s="3"/>
      <c r="BB58" s="3"/>
    </row>
    <row r="59" spans="1:54" x14ac:dyDescent="0.3">
      <c r="B59" s="8"/>
      <c r="C59" s="57" t="s">
        <v>202</v>
      </c>
      <c r="D59" s="54"/>
      <c r="E59" s="6"/>
      <c r="F59" s="19"/>
      <c r="G59" s="24">
        <v>432.3</v>
      </c>
      <c r="H59" s="24">
        <v>1.04</v>
      </c>
      <c r="I59" s="31"/>
      <c r="J59" s="31"/>
      <c r="K59" s="35"/>
    </row>
    <row r="60" spans="1:54" x14ac:dyDescent="0.3">
      <c r="C60" s="58" t="s">
        <v>185</v>
      </c>
      <c r="D60" s="54"/>
      <c r="E60" s="6"/>
      <c r="F60" s="19"/>
      <c r="G60" s="25">
        <v>432.3</v>
      </c>
      <c r="H60" s="25">
        <v>1.04</v>
      </c>
      <c r="I60" s="31"/>
      <c r="J60" s="31"/>
      <c r="K60" s="35"/>
    </row>
    <row r="61" spans="1:54" x14ac:dyDescent="0.3">
      <c r="C61" s="57"/>
      <c r="D61" s="54"/>
      <c r="E61" s="6"/>
      <c r="F61" s="19"/>
      <c r="G61" s="24"/>
      <c r="H61" s="24"/>
      <c r="I61" s="31"/>
      <c r="J61" s="31"/>
      <c r="K61" s="35"/>
    </row>
    <row r="62" spans="1:54" x14ac:dyDescent="0.3">
      <c r="C62" s="60" t="s">
        <v>203</v>
      </c>
      <c r="D62" s="55"/>
      <c r="E62" s="5"/>
      <c r="F62" s="20"/>
      <c r="G62" s="26">
        <v>41216.379999999997</v>
      </c>
      <c r="H62" s="26">
        <v>100.00000000000001</v>
      </c>
      <c r="I62" s="32"/>
      <c r="J62" s="32"/>
      <c r="K62" s="36"/>
    </row>
    <row r="65" spans="3:11" x14ac:dyDescent="0.3">
      <c r="C65" s="1" t="s">
        <v>204</v>
      </c>
    </row>
    <row r="66" spans="3:11" x14ac:dyDescent="0.3">
      <c r="C66" s="37" t="s">
        <v>205</v>
      </c>
      <c r="D66" s="37"/>
      <c r="E66" s="37"/>
      <c r="F66" s="37"/>
      <c r="G66" s="37"/>
      <c r="H66" s="37"/>
      <c r="I66" s="37"/>
      <c r="J66" s="37"/>
      <c r="K66" s="37"/>
    </row>
    <row r="67" spans="3:11" x14ac:dyDescent="0.3">
      <c r="C67" s="2" t="s">
        <v>206</v>
      </c>
    </row>
    <row r="68" spans="3:11" x14ac:dyDescent="0.3">
      <c r="C68" s="2" t="s">
        <v>207</v>
      </c>
    </row>
    <row r="69" spans="3:11" ht="30" customHeight="1" x14ac:dyDescent="0.3">
      <c r="C69" s="88" t="s">
        <v>208</v>
      </c>
      <c r="D69" s="89"/>
      <c r="E69" s="89"/>
      <c r="F69" s="89"/>
      <c r="G69" s="89"/>
      <c r="H69" s="89"/>
      <c r="I69" s="89"/>
      <c r="J69" s="89"/>
      <c r="K69" s="89"/>
    </row>
    <row r="70" spans="3:11" x14ac:dyDescent="0.3">
      <c r="C70" s="2" t="s">
        <v>209</v>
      </c>
    </row>
    <row r="72" spans="3:11" x14ac:dyDescent="0.3">
      <c r="C72" s="1" t="s">
        <v>5306</v>
      </c>
      <c r="E72" s="86" t="s">
        <v>5307</v>
      </c>
    </row>
    <row r="73" spans="3:11" x14ac:dyDescent="0.3">
      <c r="E73" s="2" t="s">
        <v>5358</v>
      </c>
    </row>
  </sheetData>
  <mergeCells count="1">
    <mergeCell ref="C69:K69"/>
  </mergeCells>
  <hyperlinks>
    <hyperlink ref="J2" location="'Index'!A1" display="'Index'!A1" xr:uid="{B625EDCF-5C7B-49C2-8A46-818671DF3FFF}"/>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5C1D-47AC-414E-AE11-F0C0B440D842}">
  <sheetPr codeName="Sheet1"/>
  <dimension ref="A1:IV76"/>
  <sheetViews>
    <sheetView showGridLines="0" zoomScale="90" zoomScaleNormal="90" workbookViewId="0">
      <pane ySplit="6" topLeftCell="A6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3093</v>
      </c>
      <c r="J2" s="38" t="s">
        <v>4904</v>
      </c>
    </row>
    <row r="3" spans="1:54" ht="16.2" x14ac:dyDescent="0.35">
      <c r="C3" s="1" t="s">
        <v>28</v>
      </c>
      <c r="D3" s="21" t="s">
        <v>3987</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1603</v>
      </c>
      <c r="C24" s="57" t="s">
        <v>1604</v>
      </c>
      <c r="D24" s="54" t="s">
        <v>1605</v>
      </c>
      <c r="E24" s="6" t="s">
        <v>199</v>
      </c>
      <c r="F24" s="19">
        <v>1500000</v>
      </c>
      <c r="G24" s="24">
        <v>1499.93</v>
      </c>
      <c r="H24" s="24">
        <v>7.52</v>
      </c>
      <c r="I24" s="31">
        <v>5.6673</v>
      </c>
      <c r="J24" s="31"/>
      <c r="K24" s="35"/>
    </row>
    <row r="25" spans="1:11" x14ac:dyDescent="0.3">
      <c r="C25" s="58" t="s">
        <v>185</v>
      </c>
      <c r="D25" s="54"/>
      <c r="E25" s="6"/>
      <c r="F25" s="19"/>
      <c r="G25" s="25">
        <v>1499.93</v>
      </c>
      <c r="H25" s="25">
        <v>7.52</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3988</v>
      </c>
      <c r="C39" s="57" t="s">
        <v>3989</v>
      </c>
      <c r="D39" s="54" t="s">
        <v>3990</v>
      </c>
      <c r="E39" s="6" t="s">
        <v>199</v>
      </c>
      <c r="F39" s="19">
        <v>18000000</v>
      </c>
      <c r="G39" s="24">
        <v>17558.150000000001</v>
      </c>
      <c r="H39" s="24">
        <v>87.98</v>
      </c>
      <c r="I39" s="31">
        <v>5.67</v>
      </c>
      <c r="J39" s="31"/>
      <c r="K39" s="35"/>
    </row>
    <row r="40" spans="1:11" x14ac:dyDescent="0.3">
      <c r="B40" s="8" t="s">
        <v>3991</v>
      </c>
      <c r="C40" s="57" t="s">
        <v>3989</v>
      </c>
      <c r="D40" s="54" t="s">
        <v>3992</v>
      </c>
      <c r="E40" s="6" t="s">
        <v>199</v>
      </c>
      <c r="F40" s="19">
        <v>506700</v>
      </c>
      <c r="G40" s="24">
        <v>494.26</v>
      </c>
      <c r="H40" s="24">
        <v>2.48</v>
      </c>
      <c r="I40" s="31">
        <v>5.67</v>
      </c>
      <c r="J40" s="31"/>
      <c r="K40" s="35"/>
    </row>
    <row r="41" spans="1:11" x14ac:dyDescent="0.3">
      <c r="B41" s="8" t="s">
        <v>3416</v>
      </c>
      <c r="C41" s="57" t="s">
        <v>3417</v>
      </c>
      <c r="D41" s="54" t="s">
        <v>3418</v>
      </c>
      <c r="E41" s="6" t="s">
        <v>199</v>
      </c>
      <c r="F41" s="19">
        <v>250000</v>
      </c>
      <c r="G41" s="24">
        <v>245.04</v>
      </c>
      <c r="H41" s="24">
        <v>1.23</v>
      </c>
      <c r="I41" s="31">
        <v>5.6384999999999996</v>
      </c>
      <c r="J41" s="31"/>
      <c r="K41" s="35"/>
    </row>
    <row r="42" spans="1:11" x14ac:dyDescent="0.3">
      <c r="B42" s="8" t="s">
        <v>3456</v>
      </c>
      <c r="C42" s="57" t="s">
        <v>3457</v>
      </c>
      <c r="D42" s="54" t="s">
        <v>3458</v>
      </c>
      <c r="E42" s="6" t="s">
        <v>199</v>
      </c>
      <c r="F42" s="19">
        <v>100000</v>
      </c>
      <c r="G42" s="24">
        <v>97.5</v>
      </c>
      <c r="H42" s="24">
        <v>0.49</v>
      </c>
      <c r="I42" s="31">
        <v>5.67</v>
      </c>
      <c r="J42" s="31"/>
      <c r="K42" s="35"/>
    </row>
    <row r="43" spans="1:11" x14ac:dyDescent="0.3">
      <c r="C43" s="58" t="s">
        <v>185</v>
      </c>
      <c r="D43" s="54"/>
      <c r="E43" s="6"/>
      <c r="F43" s="19"/>
      <c r="G43" s="25">
        <v>18394.95</v>
      </c>
      <c r="H43" s="25">
        <v>92.18</v>
      </c>
      <c r="I43" s="31"/>
      <c r="J43" s="31"/>
      <c r="K43" s="35"/>
    </row>
    <row r="44" spans="1:11" x14ac:dyDescent="0.3">
      <c r="C44" s="57"/>
      <c r="D44" s="54"/>
      <c r="E44" s="6"/>
      <c r="F44" s="19"/>
      <c r="G44" s="24"/>
      <c r="H44" s="24"/>
      <c r="I44" s="31"/>
      <c r="J44" s="31"/>
      <c r="K44" s="35"/>
    </row>
    <row r="45" spans="1:11" x14ac:dyDescent="0.3">
      <c r="A45" s="10"/>
      <c r="B45" s="28"/>
      <c r="C45" s="58" t="s">
        <v>18</v>
      </c>
      <c r="D45" s="54"/>
      <c r="E45" s="6"/>
      <c r="F45" s="19"/>
      <c r="G45" s="24"/>
      <c r="H45" s="24"/>
      <c r="I45" s="31"/>
      <c r="J45" s="31"/>
      <c r="K45" s="35"/>
    </row>
    <row r="46" spans="1:11" x14ac:dyDescent="0.3">
      <c r="A46" s="28"/>
      <c r="B46" s="28"/>
      <c r="C46" s="58" t="s">
        <v>19</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20</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21</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22</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23</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200</v>
      </c>
      <c r="C57" s="57" t="s">
        <v>201</v>
      </c>
      <c r="D57" s="54"/>
      <c r="E57" s="6"/>
      <c r="F57" s="19"/>
      <c r="G57" s="24">
        <v>48.75</v>
      </c>
      <c r="H57" s="24">
        <v>0.24</v>
      </c>
      <c r="I57" s="31"/>
      <c r="J57" s="31"/>
      <c r="K57" s="35"/>
    </row>
    <row r="58" spans="1:54" x14ac:dyDescent="0.3">
      <c r="C58" s="58" t="s">
        <v>185</v>
      </c>
      <c r="D58" s="54"/>
      <c r="E58" s="6"/>
      <c r="F58" s="19"/>
      <c r="G58" s="25">
        <v>48.75</v>
      </c>
      <c r="H58" s="25">
        <v>0.24</v>
      </c>
      <c r="I58" s="31"/>
      <c r="J58" s="31"/>
      <c r="K58" s="35"/>
    </row>
    <row r="59" spans="1:54" x14ac:dyDescent="0.3">
      <c r="C59" s="57"/>
      <c r="D59" s="54"/>
      <c r="E59" s="6"/>
      <c r="F59" s="19"/>
      <c r="G59" s="24"/>
      <c r="H59" s="24"/>
      <c r="I59" s="31"/>
      <c r="J59" s="31"/>
      <c r="K59" s="35"/>
    </row>
    <row r="60" spans="1:54" x14ac:dyDescent="0.3">
      <c r="A60" s="10"/>
      <c r="B60" s="28"/>
      <c r="C60" s="58" t="s">
        <v>25</v>
      </c>
      <c r="D60" s="54"/>
      <c r="E60" s="6"/>
      <c r="F60" s="19"/>
      <c r="G60" s="24"/>
      <c r="H60" s="24"/>
      <c r="I60" s="31"/>
      <c r="J60" s="31"/>
      <c r="K60" s="35"/>
    </row>
    <row r="61" spans="1:54" s="2" customFormat="1" ht="13.8" x14ac:dyDescent="0.3">
      <c r="A61" s="28"/>
      <c r="B61" s="28"/>
      <c r="C61" s="57" t="s">
        <v>5160</v>
      </c>
      <c r="D61" s="54"/>
      <c r="E61" s="6"/>
      <c r="F61" s="19"/>
      <c r="G61" s="24" t="s">
        <v>2</v>
      </c>
      <c r="H61" s="24" t="s">
        <v>2</v>
      </c>
      <c r="I61" s="31"/>
      <c r="J61" s="31"/>
      <c r="K61" s="35"/>
      <c r="L61" s="3"/>
      <c r="AI61" s="3"/>
      <c r="AV61" s="3"/>
      <c r="AX61" s="3"/>
      <c r="BB61" s="3"/>
    </row>
    <row r="62" spans="1:54" x14ac:dyDescent="0.3">
      <c r="B62" s="8"/>
      <c r="C62" s="57" t="s">
        <v>202</v>
      </c>
      <c r="D62" s="54"/>
      <c r="E62" s="6"/>
      <c r="F62" s="19"/>
      <c r="G62" s="24">
        <v>13.77</v>
      </c>
      <c r="H62" s="24">
        <v>6.0000000000000005E-2</v>
      </c>
      <c r="I62" s="31"/>
      <c r="J62" s="31"/>
      <c r="K62" s="35"/>
    </row>
    <row r="63" spans="1:54" x14ac:dyDescent="0.3">
      <c r="C63" s="58" t="s">
        <v>185</v>
      </c>
      <c r="D63" s="54"/>
      <c r="E63" s="6"/>
      <c r="F63" s="19"/>
      <c r="G63" s="25">
        <v>13.77</v>
      </c>
      <c r="H63" s="25">
        <v>6.0000000000000005E-2</v>
      </c>
      <c r="I63" s="31"/>
      <c r="J63" s="31"/>
      <c r="K63" s="35"/>
    </row>
    <row r="64" spans="1:54" x14ac:dyDescent="0.3">
      <c r="C64" s="57"/>
      <c r="D64" s="54"/>
      <c r="E64" s="6"/>
      <c r="F64" s="19"/>
      <c r="G64" s="24"/>
      <c r="H64" s="24"/>
      <c r="I64" s="31"/>
      <c r="J64" s="31"/>
      <c r="K64" s="35"/>
    </row>
    <row r="65" spans="3:11" x14ac:dyDescent="0.3">
      <c r="C65" s="60" t="s">
        <v>203</v>
      </c>
      <c r="D65" s="55"/>
      <c r="E65" s="5"/>
      <c r="F65" s="20"/>
      <c r="G65" s="26">
        <v>19957.400000000001</v>
      </c>
      <c r="H65" s="26">
        <v>100</v>
      </c>
      <c r="I65" s="32"/>
      <c r="J65" s="32"/>
      <c r="K65" s="36"/>
    </row>
    <row r="68" spans="3:11" x14ac:dyDescent="0.3">
      <c r="C68" s="1" t="s">
        <v>204</v>
      </c>
    </row>
    <row r="69" spans="3:11" x14ac:dyDescent="0.3">
      <c r="C69" s="37" t="s">
        <v>205</v>
      </c>
      <c r="D69" s="37"/>
      <c r="E69" s="37"/>
      <c r="F69" s="37"/>
      <c r="G69" s="37"/>
      <c r="H69" s="37"/>
      <c r="I69" s="37"/>
      <c r="J69" s="37"/>
      <c r="K69" s="37"/>
    </row>
    <row r="70" spans="3:11" x14ac:dyDescent="0.3">
      <c r="C70" s="2" t="s">
        <v>206</v>
      </c>
    </row>
    <row r="71" spans="3:11" x14ac:dyDescent="0.3">
      <c r="C71" s="2" t="s">
        <v>207</v>
      </c>
    </row>
    <row r="72" spans="3:11" ht="30" customHeight="1" x14ac:dyDescent="0.3">
      <c r="C72" s="88" t="s">
        <v>208</v>
      </c>
      <c r="D72" s="89"/>
      <c r="E72" s="89"/>
      <c r="F72" s="89"/>
      <c r="G72" s="89"/>
      <c r="H72" s="89"/>
      <c r="I72" s="89"/>
      <c r="J72" s="89"/>
      <c r="K72" s="89"/>
    </row>
    <row r="73" spans="3:11" x14ac:dyDescent="0.3">
      <c r="C73" s="2" t="s">
        <v>209</v>
      </c>
    </row>
    <row r="75" spans="3:11" x14ac:dyDescent="0.3">
      <c r="C75" s="1" t="s">
        <v>5306</v>
      </c>
      <c r="E75" s="86" t="s">
        <v>5307</v>
      </c>
    </row>
    <row r="76" spans="3:11" x14ac:dyDescent="0.3">
      <c r="E76" s="2" t="s">
        <v>5358</v>
      </c>
    </row>
  </sheetData>
  <mergeCells count="1">
    <mergeCell ref="C72:K72"/>
  </mergeCells>
  <hyperlinks>
    <hyperlink ref="J2" location="'Index'!A1" display="'Index'!A1" xr:uid="{E8C5A36C-0801-4E5D-A7D3-5729C60B3031}"/>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73311-03F7-4B4E-9797-B0DA5136CCFB}">
  <sheetPr codeName="Sheet1"/>
  <dimension ref="A1:IV221"/>
  <sheetViews>
    <sheetView showGridLines="0" zoomScale="90" zoomScaleNormal="90" workbookViewId="0">
      <pane ySplit="6" topLeftCell="A20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3993</v>
      </c>
      <c r="J2" s="38" t="s">
        <v>4904</v>
      </c>
    </row>
    <row r="3" spans="1:54" ht="16.2" x14ac:dyDescent="0.35">
      <c r="C3" s="1" t="s">
        <v>28</v>
      </c>
      <c r="D3" s="21" t="s">
        <v>3994</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2239</v>
      </c>
      <c r="C10" s="57" t="s">
        <v>2240</v>
      </c>
      <c r="D10" s="54" t="s">
        <v>2241</v>
      </c>
      <c r="E10" s="6" t="s">
        <v>218</v>
      </c>
      <c r="F10" s="19">
        <v>100443</v>
      </c>
      <c r="G10" s="24">
        <v>2489.98</v>
      </c>
      <c r="H10" s="24">
        <v>2.68</v>
      </c>
      <c r="I10" s="31"/>
      <c r="J10" s="31"/>
      <c r="K10" s="35"/>
    </row>
    <row r="11" spans="1:54" x14ac:dyDescent="0.3">
      <c r="B11" s="8" t="s">
        <v>1015</v>
      </c>
      <c r="C11" s="57" t="s">
        <v>1016</v>
      </c>
      <c r="D11" s="54" t="s">
        <v>1017</v>
      </c>
      <c r="E11" s="6" t="s">
        <v>61</v>
      </c>
      <c r="F11" s="19">
        <v>31925</v>
      </c>
      <c r="G11" s="24">
        <v>1769.92</v>
      </c>
      <c r="H11" s="24">
        <v>1.91</v>
      </c>
      <c r="I11" s="31"/>
      <c r="J11" s="31"/>
      <c r="K11" s="35"/>
    </row>
    <row r="12" spans="1:54" x14ac:dyDescent="0.3">
      <c r="B12" s="8" t="s">
        <v>2480</v>
      </c>
      <c r="C12" s="57" t="s">
        <v>2481</v>
      </c>
      <c r="D12" s="54" t="s">
        <v>2482</v>
      </c>
      <c r="E12" s="6" t="s">
        <v>111</v>
      </c>
      <c r="F12" s="19">
        <v>2983077</v>
      </c>
      <c r="G12" s="24">
        <v>1768.96</v>
      </c>
      <c r="H12" s="24">
        <v>1.91</v>
      </c>
      <c r="I12" s="31"/>
      <c r="J12" s="31"/>
      <c r="K12" s="35"/>
    </row>
    <row r="13" spans="1:54" x14ac:dyDescent="0.3">
      <c r="B13" s="8" t="s">
        <v>2310</v>
      </c>
      <c r="C13" s="57" t="s">
        <v>2311</v>
      </c>
      <c r="D13" s="54" t="s">
        <v>2312</v>
      </c>
      <c r="E13" s="6" t="s">
        <v>82</v>
      </c>
      <c r="F13" s="19">
        <v>10083</v>
      </c>
      <c r="G13" s="24">
        <v>1562.26</v>
      </c>
      <c r="H13" s="24">
        <v>1.68</v>
      </c>
      <c r="I13" s="31"/>
      <c r="J13" s="31"/>
      <c r="K13" s="35"/>
    </row>
    <row r="14" spans="1:54" x14ac:dyDescent="0.3">
      <c r="B14" s="8" t="s">
        <v>916</v>
      </c>
      <c r="C14" s="57" t="s">
        <v>917</v>
      </c>
      <c r="D14" s="54" t="s">
        <v>918</v>
      </c>
      <c r="E14" s="6" t="s">
        <v>50</v>
      </c>
      <c r="F14" s="19">
        <v>26393</v>
      </c>
      <c r="G14" s="24">
        <v>1561.57</v>
      </c>
      <c r="H14" s="24">
        <v>1.68</v>
      </c>
      <c r="I14" s="31"/>
      <c r="J14" s="31"/>
      <c r="K14" s="35"/>
    </row>
    <row r="15" spans="1:54" x14ac:dyDescent="0.3">
      <c r="B15" s="8" t="s">
        <v>919</v>
      </c>
      <c r="C15" s="57" t="s">
        <v>920</v>
      </c>
      <c r="D15" s="54" t="s">
        <v>921</v>
      </c>
      <c r="E15" s="6" t="s">
        <v>922</v>
      </c>
      <c r="F15" s="19">
        <v>82938</v>
      </c>
      <c r="G15" s="24">
        <v>1480.78</v>
      </c>
      <c r="H15" s="24">
        <v>1.6</v>
      </c>
      <c r="I15" s="31"/>
      <c r="J15" s="31"/>
      <c r="K15" s="35"/>
    </row>
    <row r="16" spans="1:54" x14ac:dyDescent="0.3">
      <c r="B16" s="8" t="s">
        <v>906</v>
      </c>
      <c r="C16" s="57" t="s">
        <v>907</v>
      </c>
      <c r="D16" s="54" t="s">
        <v>908</v>
      </c>
      <c r="E16" s="6" t="s">
        <v>50</v>
      </c>
      <c r="F16" s="19">
        <v>82214</v>
      </c>
      <c r="G16" s="24">
        <v>1461.85</v>
      </c>
      <c r="H16" s="24">
        <v>1.58</v>
      </c>
      <c r="I16" s="31"/>
      <c r="J16" s="31"/>
      <c r="K16" s="35"/>
    </row>
    <row r="17" spans="2:11" x14ac:dyDescent="0.3">
      <c r="B17" s="8" t="s">
        <v>447</v>
      </c>
      <c r="C17" s="57" t="s">
        <v>448</v>
      </c>
      <c r="D17" s="54" t="s">
        <v>449</v>
      </c>
      <c r="E17" s="6" t="s">
        <v>123</v>
      </c>
      <c r="F17" s="19">
        <v>33237</v>
      </c>
      <c r="G17" s="24">
        <v>1443.85</v>
      </c>
      <c r="H17" s="24">
        <v>1.56</v>
      </c>
      <c r="I17" s="31"/>
      <c r="J17" s="31"/>
      <c r="K17" s="35"/>
    </row>
    <row r="18" spans="2:11" x14ac:dyDescent="0.3">
      <c r="B18" s="8" t="s">
        <v>438</v>
      </c>
      <c r="C18" s="57" t="s">
        <v>439</v>
      </c>
      <c r="D18" s="54" t="s">
        <v>440</v>
      </c>
      <c r="E18" s="6" t="s">
        <v>43</v>
      </c>
      <c r="F18" s="19">
        <v>604528</v>
      </c>
      <c r="G18" s="24">
        <v>1430.37</v>
      </c>
      <c r="H18" s="24">
        <v>1.54</v>
      </c>
      <c r="I18" s="31"/>
      <c r="J18" s="31"/>
      <c r="K18" s="35"/>
    </row>
    <row r="19" spans="2:11" x14ac:dyDescent="0.3">
      <c r="B19" s="8" t="s">
        <v>215</v>
      </c>
      <c r="C19" s="57" t="s">
        <v>216</v>
      </c>
      <c r="D19" s="54" t="s">
        <v>217</v>
      </c>
      <c r="E19" s="6" t="s">
        <v>218</v>
      </c>
      <c r="F19" s="19">
        <v>24999</v>
      </c>
      <c r="G19" s="24">
        <v>1344.7</v>
      </c>
      <c r="H19" s="24">
        <v>1.45</v>
      </c>
      <c r="I19" s="31"/>
      <c r="J19" s="31"/>
      <c r="K19" s="35"/>
    </row>
    <row r="20" spans="2:11" x14ac:dyDescent="0.3">
      <c r="B20" s="8" t="s">
        <v>2423</v>
      </c>
      <c r="C20" s="57" t="s">
        <v>1818</v>
      </c>
      <c r="D20" s="54" t="s">
        <v>2424</v>
      </c>
      <c r="E20" s="6" t="s">
        <v>43</v>
      </c>
      <c r="F20" s="19">
        <v>1626461</v>
      </c>
      <c r="G20" s="24">
        <v>1329.96</v>
      </c>
      <c r="H20" s="24">
        <v>1.43</v>
      </c>
      <c r="I20" s="31"/>
      <c r="J20" s="31"/>
      <c r="K20" s="35"/>
    </row>
    <row r="21" spans="2:11" x14ac:dyDescent="0.3">
      <c r="B21" s="8" t="s">
        <v>965</v>
      </c>
      <c r="C21" s="57" t="s">
        <v>966</v>
      </c>
      <c r="D21" s="54" t="s">
        <v>967</v>
      </c>
      <c r="E21" s="6" t="s">
        <v>163</v>
      </c>
      <c r="F21" s="19">
        <v>128160</v>
      </c>
      <c r="G21" s="24">
        <v>1311.14</v>
      </c>
      <c r="H21" s="24">
        <v>1.41</v>
      </c>
      <c r="I21" s="31"/>
      <c r="J21" s="31"/>
      <c r="K21" s="35"/>
    </row>
    <row r="22" spans="2:11" x14ac:dyDescent="0.3">
      <c r="B22" s="8" t="s">
        <v>2413</v>
      </c>
      <c r="C22" s="57" t="s">
        <v>2414</v>
      </c>
      <c r="D22" s="54" t="s">
        <v>2415</v>
      </c>
      <c r="E22" s="6" t="s">
        <v>43</v>
      </c>
      <c r="F22" s="19">
        <v>161981</v>
      </c>
      <c r="G22" s="24">
        <v>1287.42</v>
      </c>
      <c r="H22" s="24">
        <v>1.39</v>
      </c>
      <c r="I22" s="31"/>
      <c r="J22" s="31"/>
      <c r="K22" s="35"/>
    </row>
    <row r="23" spans="2:11" x14ac:dyDescent="0.3">
      <c r="B23" s="8" t="s">
        <v>2419</v>
      </c>
      <c r="C23" s="57" t="s">
        <v>1851</v>
      </c>
      <c r="D23" s="54" t="s">
        <v>2420</v>
      </c>
      <c r="E23" s="6" t="s">
        <v>43</v>
      </c>
      <c r="F23" s="19">
        <v>138405</v>
      </c>
      <c r="G23" s="24">
        <v>1214.99</v>
      </c>
      <c r="H23" s="24">
        <v>1.31</v>
      </c>
      <c r="I23" s="31"/>
      <c r="J23" s="31"/>
      <c r="K23" s="35"/>
    </row>
    <row r="24" spans="2:11" x14ac:dyDescent="0.3">
      <c r="B24" s="8" t="s">
        <v>256</v>
      </c>
      <c r="C24" s="57" t="s">
        <v>257</v>
      </c>
      <c r="D24" s="54" t="s">
        <v>258</v>
      </c>
      <c r="E24" s="6" t="s">
        <v>259</v>
      </c>
      <c r="F24" s="19">
        <v>325055</v>
      </c>
      <c r="G24" s="24">
        <v>1181.9000000000001</v>
      </c>
      <c r="H24" s="24">
        <v>1.27</v>
      </c>
      <c r="I24" s="31"/>
      <c r="J24" s="31"/>
      <c r="K24" s="35"/>
    </row>
    <row r="25" spans="2:11" x14ac:dyDescent="0.3">
      <c r="B25" s="8" t="s">
        <v>2410</v>
      </c>
      <c r="C25" s="57" t="s">
        <v>2411</v>
      </c>
      <c r="D25" s="54" t="s">
        <v>2412</v>
      </c>
      <c r="E25" s="6" t="s">
        <v>922</v>
      </c>
      <c r="F25" s="19">
        <v>90353</v>
      </c>
      <c r="G25" s="24">
        <v>1177.48</v>
      </c>
      <c r="H25" s="24">
        <v>1.27</v>
      </c>
      <c r="I25" s="31"/>
      <c r="J25" s="31"/>
      <c r="K25" s="35"/>
    </row>
    <row r="26" spans="2:11" x14ac:dyDescent="0.3">
      <c r="B26" s="8" t="s">
        <v>409</v>
      </c>
      <c r="C26" s="57" t="s">
        <v>410</v>
      </c>
      <c r="D26" s="54" t="s">
        <v>411</v>
      </c>
      <c r="E26" s="6" t="s">
        <v>119</v>
      </c>
      <c r="F26" s="19">
        <v>59498</v>
      </c>
      <c r="G26" s="24">
        <v>1168.24</v>
      </c>
      <c r="H26" s="24">
        <v>1.26</v>
      </c>
      <c r="I26" s="31"/>
      <c r="J26" s="31"/>
      <c r="K26" s="35"/>
    </row>
    <row r="27" spans="2:11" x14ac:dyDescent="0.3">
      <c r="B27" s="8" t="s">
        <v>270</v>
      </c>
      <c r="C27" s="57" t="s">
        <v>271</v>
      </c>
      <c r="D27" s="54" t="s">
        <v>272</v>
      </c>
      <c r="E27" s="6" t="s">
        <v>75</v>
      </c>
      <c r="F27" s="19">
        <v>236190</v>
      </c>
      <c r="G27" s="24">
        <v>1124.26</v>
      </c>
      <c r="H27" s="24">
        <v>1.21</v>
      </c>
      <c r="I27" s="31"/>
      <c r="J27" s="31"/>
      <c r="K27" s="35"/>
    </row>
    <row r="28" spans="2:11" x14ac:dyDescent="0.3">
      <c r="B28" s="8" t="s">
        <v>3072</v>
      </c>
      <c r="C28" s="57" t="s">
        <v>1193</v>
      </c>
      <c r="D28" s="54" t="s">
        <v>3073</v>
      </c>
      <c r="E28" s="6" t="s">
        <v>43</v>
      </c>
      <c r="F28" s="19">
        <v>4843295</v>
      </c>
      <c r="G28" s="24">
        <v>1101.3699999999999</v>
      </c>
      <c r="H28" s="24">
        <v>1.19</v>
      </c>
      <c r="I28" s="31"/>
      <c r="J28" s="31"/>
      <c r="K28" s="35"/>
    </row>
    <row r="29" spans="2:11" x14ac:dyDescent="0.3">
      <c r="B29" s="8" t="s">
        <v>511</v>
      </c>
      <c r="C29" s="57" t="s">
        <v>512</v>
      </c>
      <c r="D29" s="54" t="s">
        <v>513</v>
      </c>
      <c r="E29" s="6" t="s">
        <v>354</v>
      </c>
      <c r="F29" s="19">
        <v>35701</v>
      </c>
      <c r="G29" s="24">
        <v>1046.22</v>
      </c>
      <c r="H29" s="24">
        <v>1.1299999999999999</v>
      </c>
      <c r="I29" s="31"/>
      <c r="J29" s="31"/>
      <c r="K29" s="35"/>
    </row>
    <row r="30" spans="2:11" x14ac:dyDescent="0.3">
      <c r="B30" s="8" t="s">
        <v>2255</v>
      </c>
      <c r="C30" s="57" t="s">
        <v>2256</v>
      </c>
      <c r="D30" s="54" t="s">
        <v>2257</v>
      </c>
      <c r="E30" s="6" t="s">
        <v>471</v>
      </c>
      <c r="F30" s="19">
        <v>139831</v>
      </c>
      <c r="G30" s="24">
        <v>1006.92</v>
      </c>
      <c r="H30" s="24">
        <v>1.0900000000000001</v>
      </c>
      <c r="I30" s="31"/>
      <c r="J30" s="31"/>
      <c r="K30" s="35"/>
    </row>
    <row r="31" spans="2:11" x14ac:dyDescent="0.3">
      <c r="B31" s="8" t="s">
        <v>1976</v>
      </c>
      <c r="C31" s="57" t="s">
        <v>1977</v>
      </c>
      <c r="D31" s="54" t="s">
        <v>1978</v>
      </c>
      <c r="E31" s="6" t="s">
        <v>94</v>
      </c>
      <c r="F31" s="19">
        <v>64810</v>
      </c>
      <c r="G31" s="24">
        <v>1002.29</v>
      </c>
      <c r="H31" s="24">
        <v>1.08</v>
      </c>
      <c r="I31" s="31"/>
      <c r="J31" s="31"/>
      <c r="K31" s="35"/>
    </row>
    <row r="32" spans="2:11" x14ac:dyDescent="0.3">
      <c r="B32" s="8" t="s">
        <v>231</v>
      </c>
      <c r="C32" s="57" t="s">
        <v>232</v>
      </c>
      <c r="D32" s="54" t="s">
        <v>233</v>
      </c>
      <c r="E32" s="6" t="s">
        <v>234</v>
      </c>
      <c r="F32" s="19">
        <v>703664</v>
      </c>
      <c r="G32" s="24">
        <v>995.9</v>
      </c>
      <c r="H32" s="24">
        <v>1.07</v>
      </c>
      <c r="I32" s="31"/>
      <c r="J32" s="31"/>
      <c r="K32" s="35"/>
    </row>
    <row r="33" spans="2:11" x14ac:dyDescent="0.3">
      <c r="B33" s="8" t="s">
        <v>2525</v>
      </c>
      <c r="C33" s="57" t="s">
        <v>2526</v>
      </c>
      <c r="D33" s="54" t="s">
        <v>2527</v>
      </c>
      <c r="E33" s="6" t="s">
        <v>123</v>
      </c>
      <c r="F33" s="19">
        <v>12361</v>
      </c>
      <c r="G33" s="24">
        <v>952.29</v>
      </c>
      <c r="H33" s="24">
        <v>1.03</v>
      </c>
      <c r="I33" s="31"/>
      <c r="J33" s="31"/>
      <c r="K33" s="35"/>
    </row>
    <row r="34" spans="2:11" x14ac:dyDescent="0.3">
      <c r="B34" s="8" t="s">
        <v>2448</v>
      </c>
      <c r="C34" s="57" t="s">
        <v>2449</v>
      </c>
      <c r="D34" s="54" t="s">
        <v>2450</v>
      </c>
      <c r="E34" s="6" t="s">
        <v>528</v>
      </c>
      <c r="F34" s="19">
        <v>130165</v>
      </c>
      <c r="G34" s="24">
        <v>937.12</v>
      </c>
      <c r="H34" s="24">
        <v>1.01</v>
      </c>
      <c r="I34" s="31"/>
      <c r="J34" s="31"/>
      <c r="K34" s="35"/>
    </row>
    <row r="35" spans="2:11" x14ac:dyDescent="0.3">
      <c r="B35" s="8" t="s">
        <v>3995</v>
      </c>
      <c r="C35" s="57" t="s">
        <v>3996</v>
      </c>
      <c r="D35" s="54" t="s">
        <v>3997</v>
      </c>
      <c r="E35" s="6" t="s">
        <v>111</v>
      </c>
      <c r="F35" s="19">
        <v>30492</v>
      </c>
      <c r="G35" s="24">
        <v>926.16</v>
      </c>
      <c r="H35" s="24">
        <v>1</v>
      </c>
      <c r="I35" s="31"/>
      <c r="J35" s="31"/>
      <c r="K35" s="35"/>
    </row>
    <row r="36" spans="2:11" x14ac:dyDescent="0.3">
      <c r="B36" s="8" t="s">
        <v>219</v>
      </c>
      <c r="C36" s="57" t="s">
        <v>220</v>
      </c>
      <c r="D36" s="54" t="s">
        <v>221</v>
      </c>
      <c r="E36" s="6" t="s">
        <v>152</v>
      </c>
      <c r="F36" s="19">
        <v>65574</v>
      </c>
      <c r="G36" s="24">
        <v>868.66</v>
      </c>
      <c r="H36" s="24">
        <v>0.94</v>
      </c>
      <c r="I36" s="31"/>
      <c r="J36" s="31"/>
      <c r="K36" s="35"/>
    </row>
    <row r="37" spans="2:11" x14ac:dyDescent="0.3">
      <c r="B37" s="8" t="s">
        <v>416</v>
      </c>
      <c r="C37" s="57" t="s">
        <v>417</v>
      </c>
      <c r="D37" s="54" t="s">
        <v>418</v>
      </c>
      <c r="E37" s="6" t="s">
        <v>148</v>
      </c>
      <c r="F37" s="19">
        <v>208957</v>
      </c>
      <c r="G37" s="24">
        <v>856.62</v>
      </c>
      <c r="H37" s="24">
        <v>0.92</v>
      </c>
      <c r="I37" s="31"/>
      <c r="J37" s="31"/>
      <c r="K37" s="35"/>
    </row>
    <row r="38" spans="2:11" x14ac:dyDescent="0.3">
      <c r="B38" s="8" t="s">
        <v>164</v>
      </c>
      <c r="C38" s="57" t="s">
        <v>165</v>
      </c>
      <c r="D38" s="54" t="s">
        <v>166</v>
      </c>
      <c r="E38" s="6" t="s">
        <v>167</v>
      </c>
      <c r="F38" s="19">
        <v>36950</v>
      </c>
      <c r="G38" s="24">
        <v>845.42</v>
      </c>
      <c r="H38" s="24">
        <v>0.91</v>
      </c>
      <c r="I38" s="31"/>
      <c r="J38" s="31"/>
      <c r="K38" s="35"/>
    </row>
    <row r="39" spans="2:11" x14ac:dyDescent="0.3">
      <c r="B39" s="8" t="s">
        <v>2214</v>
      </c>
      <c r="C39" s="57" t="s">
        <v>1348</v>
      </c>
      <c r="D39" s="54" t="s">
        <v>2215</v>
      </c>
      <c r="E39" s="6" t="s">
        <v>111</v>
      </c>
      <c r="F39" s="19">
        <v>316042</v>
      </c>
      <c r="G39" s="24">
        <v>839.06</v>
      </c>
      <c r="H39" s="24">
        <v>0.9</v>
      </c>
      <c r="I39" s="31"/>
      <c r="J39" s="31"/>
      <c r="K39" s="35"/>
    </row>
    <row r="40" spans="2:11" x14ac:dyDescent="0.3">
      <c r="B40" s="8" t="s">
        <v>260</v>
      </c>
      <c r="C40" s="57" t="s">
        <v>261</v>
      </c>
      <c r="D40" s="54" t="s">
        <v>262</v>
      </c>
      <c r="E40" s="6" t="s">
        <v>90</v>
      </c>
      <c r="F40" s="19">
        <v>26374</v>
      </c>
      <c r="G40" s="24">
        <v>838.35</v>
      </c>
      <c r="H40" s="24">
        <v>0.9</v>
      </c>
      <c r="I40" s="31"/>
      <c r="J40" s="31"/>
      <c r="K40" s="35"/>
    </row>
    <row r="41" spans="2:11" x14ac:dyDescent="0.3">
      <c r="B41" s="8" t="s">
        <v>145</v>
      </c>
      <c r="C41" s="57" t="s">
        <v>146</v>
      </c>
      <c r="D41" s="54" t="s">
        <v>147</v>
      </c>
      <c r="E41" s="6" t="s">
        <v>148</v>
      </c>
      <c r="F41" s="19">
        <v>335643</v>
      </c>
      <c r="G41" s="24">
        <v>832.19</v>
      </c>
      <c r="H41" s="24">
        <v>0.9</v>
      </c>
      <c r="I41" s="31"/>
      <c r="J41" s="31"/>
      <c r="K41" s="35"/>
    </row>
    <row r="42" spans="2:11" x14ac:dyDescent="0.3">
      <c r="B42" s="8" t="s">
        <v>2421</v>
      </c>
      <c r="C42" s="57" t="s">
        <v>679</v>
      </c>
      <c r="D42" s="54" t="s">
        <v>2422</v>
      </c>
      <c r="E42" s="6" t="s">
        <v>593</v>
      </c>
      <c r="F42" s="19">
        <v>877525</v>
      </c>
      <c r="G42" s="24">
        <v>824.61</v>
      </c>
      <c r="H42" s="24">
        <v>0.89</v>
      </c>
      <c r="I42" s="31"/>
      <c r="J42" s="31"/>
      <c r="K42" s="35"/>
    </row>
    <row r="43" spans="2:11" x14ac:dyDescent="0.3">
      <c r="B43" s="8" t="s">
        <v>2436</v>
      </c>
      <c r="C43" s="57" t="s">
        <v>2437</v>
      </c>
      <c r="D43" s="54" t="s">
        <v>2438</v>
      </c>
      <c r="E43" s="6" t="s">
        <v>123</v>
      </c>
      <c r="F43" s="19">
        <v>44605</v>
      </c>
      <c r="G43" s="24">
        <v>799.1</v>
      </c>
      <c r="H43" s="24">
        <v>0.86</v>
      </c>
      <c r="I43" s="31"/>
      <c r="J43" s="31"/>
      <c r="K43" s="35"/>
    </row>
    <row r="44" spans="2:11" x14ac:dyDescent="0.3">
      <c r="B44" s="8" t="s">
        <v>3998</v>
      </c>
      <c r="C44" s="57" t="s">
        <v>3999</v>
      </c>
      <c r="D44" s="54" t="s">
        <v>4000</v>
      </c>
      <c r="E44" s="6" t="s">
        <v>111</v>
      </c>
      <c r="F44" s="19">
        <v>23310</v>
      </c>
      <c r="G44" s="24">
        <v>798.93</v>
      </c>
      <c r="H44" s="24">
        <v>0.86</v>
      </c>
      <c r="I44" s="31"/>
      <c r="J44" s="31"/>
      <c r="K44" s="35"/>
    </row>
    <row r="45" spans="2:11" x14ac:dyDescent="0.3">
      <c r="B45" s="8" t="s">
        <v>342</v>
      </c>
      <c r="C45" s="57" t="s">
        <v>343</v>
      </c>
      <c r="D45" s="54" t="s">
        <v>344</v>
      </c>
      <c r="E45" s="6" t="s">
        <v>152</v>
      </c>
      <c r="F45" s="19">
        <v>26258</v>
      </c>
      <c r="G45" s="24">
        <v>793.78</v>
      </c>
      <c r="H45" s="24">
        <v>0.86</v>
      </c>
      <c r="I45" s="31"/>
      <c r="J45" s="31"/>
      <c r="K45" s="35"/>
    </row>
    <row r="46" spans="2:11" x14ac:dyDescent="0.3">
      <c r="B46" s="8" t="s">
        <v>361</v>
      </c>
      <c r="C46" s="57" t="s">
        <v>362</v>
      </c>
      <c r="D46" s="54" t="s">
        <v>363</v>
      </c>
      <c r="E46" s="6" t="s">
        <v>152</v>
      </c>
      <c r="F46" s="19">
        <v>500</v>
      </c>
      <c r="G46" s="24">
        <v>787.58</v>
      </c>
      <c r="H46" s="24">
        <v>0.85</v>
      </c>
      <c r="I46" s="31"/>
      <c r="J46" s="31"/>
      <c r="K46" s="35"/>
    </row>
    <row r="47" spans="2:11" x14ac:dyDescent="0.3">
      <c r="B47" s="8" t="s">
        <v>238</v>
      </c>
      <c r="C47" s="57" t="s">
        <v>239</v>
      </c>
      <c r="D47" s="54" t="s">
        <v>240</v>
      </c>
      <c r="E47" s="6" t="s">
        <v>119</v>
      </c>
      <c r="F47" s="19">
        <v>68781</v>
      </c>
      <c r="G47" s="24">
        <v>783.35</v>
      </c>
      <c r="H47" s="24">
        <v>0.84</v>
      </c>
      <c r="I47" s="31"/>
      <c r="J47" s="31"/>
      <c r="K47" s="35"/>
    </row>
    <row r="48" spans="2:11" x14ac:dyDescent="0.3">
      <c r="B48" s="8" t="s">
        <v>2212</v>
      </c>
      <c r="C48" s="57" t="s">
        <v>1141</v>
      </c>
      <c r="D48" s="54" t="s">
        <v>2213</v>
      </c>
      <c r="E48" s="6" t="s">
        <v>90</v>
      </c>
      <c r="F48" s="19">
        <v>16930</v>
      </c>
      <c r="G48" s="24">
        <v>777.85</v>
      </c>
      <c r="H48" s="24">
        <v>0.84</v>
      </c>
      <c r="I48" s="31"/>
      <c r="J48" s="31"/>
      <c r="K48" s="35"/>
    </row>
    <row r="49" spans="2:11" x14ac:dyDescent="0.3">
      <c r="B49" s="8" t="s">
        <v>178</v>
      </c>
      <c r="C49" s="57" t="s">
        <v>179</v>
      </c>
      <c r="D49" s="54" t="s">
        <v>180</v>
      </c>
      <c r="E49" s="6" t="s">
        <v>82</v>
      </c>
      <c r="F49" s="19">
        <v>55995</v>
      </c>
      <c r="G49" s="24">
        <v>774.75</v>
      </c>
      <c r="H49" s="24">
        <v>0.84</v>
      </c>
      <c r="I49" s="31"/>
      <c r="J49" s="31"/>
      <c r="K49" s="35"/>
    </row>
    <row r="50" spans="2:11" x14ac:dyDescent="0.3">
      <c r="B50" s="8" t="s">
        <v>2537</v>
      </c>
      <c r="C50" s="57" t="s">
        <v>2538</v>
      </c>
      <c r="D50" s="54" t="s">
        <v>2539</v>
      </c>
      <c r="E50" s="6" t="s">
        <v>50</v>
      </c>
      <c r="F50" s="19">
        <v>28002</v>
      </c>
      <c r="G50" s="24">
        <v>774.09</v>
      </c>
      <c r="H50" s="24">
        <v>0.83</v>
      </c>
      <c r="I50" s="31"/>
      <c r="J50" s="31"/>
      <c r="K50" s="35"/>
    </row>
    <row r="51" spans="2:11" x14ac:dyDescent="0.3">
      <c r="B51" s="8" t="s">
        <v>2225</v>
      </c>
      <c r="C51" s="57" t="s">
        <v>2226</v>
      </c>
      <c r="D51" s="54" t="s">
        <v>2227</v>
      </c>
      <c r="E51" s="6" t="s">
        <v>167</v>
      </c>
      <c r="F51" s="19">
        <v>45887</v>
      </c>
      <c r="G51" s="24">
        <v>772.09</v>
      </c>
      <c r="H51" s="24">
        <v>0.83</v>
      </c>
      <c r="I51" s="31"/>
      <c r="J51" s="31"/>
      <c r="K51" s="35"/>
    </row>
    <row r="52" spans="2:11" x14ac:dyDescent="0.3">
      <c r="B52" s="8" t="s">
        <v>225</v>
      </c>
      <c r="C52" s="57" t="s">
        <v>226</v>
      </c>
      <c r="D52" s="54" t="s">
        <v>227</v>
      </c>
      <c r="E52" s="6" t="s">
        <v>119</v>
      </c>
      <c r="F52" s="19">
        <v>13848</v>
      </c>
      <c r="G52" s="24">
        <v>762.54</v>
      </c>
      <c r="H52" s="24">
        <v>0.82</v>
      </c>
      <c r="I52" s="31"/>
      <c r="J52" s="31"/>
      <c r="K52" s="35"/>
    </row>
    <row r="53" spans="2:11" x14ac:dyDescent="0.3">
      <c r="B53" s="8" t="s">
        <v>2593</v>
      </c>
      <c r="C53" s="57" t="s">
        <v>1478</v>
      </c>
      <c r="D53" s="54" t="s">
        <v>2594</v>
      </c>
      <c r="E53" s="6" t="s">
        <v>43</v>
      </c>
      <c r="F53" s="19">
        <v>86912</v>
      </c>
      <c r="G53" s="24">
        <v>746.31</v>
      </c>
      <c r="H53" s="24">
        <v>0.8</v>
      </c>
      <c r="I53" s="31"/>
      <c r="J53" s="31"/>
      <c r="K53" s="35"/>
    </row>
    <row r="54" spans="2:11" x14ac:dyDescent="0.3">
      <c r="B54" s="8" t="s">
        <v>594</v>
      </c>
      <c r="C54" s="57" t="s">
        <v>595</v>
      </c>
      <c r="D54" s="54" t="s">
        <v>596</v>
      </c>
      <c r="E54" s="6" t="s">
        <v>148</v>
      </c>
      <c r="F54" s="19">
        <v>515412</v>
      </c>
      <c r="G54" s="24">
        <v>745.75</v>
      </c>
      <c r="H54" s="24">
        <v>0.8</v>
      </c>
      <c r="I54" s="31"/>
      <c r="J54" s="31"/>
      <c r="K54" s="35"/>
    </row>
    <row r="55" spans="2:11" x14ac:dyDescent="0.3">
      <c r="B55" s="8" t="s">
        <v>181</v>
      </c>
      <c r="C55" s="57" t="s">
        <v>182</v>
      </c>
      <c r="D55" s="54" t="s">
        <v>183</v>
      </c>
      <c r="E55" s="6" t="s">
        <v>184</v>
      </c>
      <c r="F55" s="19">
        <v>32392</v>
      </c>
      <c r="G55" s="24">
        <v>726.55</v>
      </c>
      <c r="H55" s="24">
        <v>0.78</v>
      </c>
      <c r="I55" s="31"/>
      <c r="J55" s="31"/>
      <c r="K55" s="35"/>
    </row>
    <row r="56" spans="2:11" x14ac:dyDescent="0.3">
      <c r="B56" s="8" t="s">
        <v>2522</v>
      </c>
      <c r="C56" s="57" t="s">
        <v>2523</v>
      </c>
      <c r="D56" s="54" t="s">
        <v>2524</v>
      </c>
      <c r="E56" s="6" t="s">
        <v>167</v>
      </c>
      <c r="F56" s="19">
        <v>41489</v>
      </c>
      <c r="G56" s="24">
        <v>723.86</v>
      </c>
      <c r="H56" s="24">
        <v>0.78</v>
      </c>
      <c r="I56" s="31"/>
      <c r="J56" s="31"/>
      <c r="K56" s="35"/>
    </row>
    <row r="57" spans="2:11" x14ac:dyDescent="0.3">
      <c r="B57" s="8" t="s">
        <v>2234</v>
      </c>
      <c r="C57" s="57" t="s">
        <v>2235</v>
      </c>
      <c r="D57" s="54" t="s">
        <v>2236</v>
      </c>
      <c r="E57" s="6" t="s">
        <v>471</v>
      </c>
      <c r="F57" s="19">
        <v>19924</v>
      </c>
      <c r="G57" s="24">
        <v>712.76</v>
      </c>
      <c r="H57" s="24">
        <v>0.77</v>
      </c>
      <c r="I57" s="31"/>
      <c r="J57" s="31"/>
      <c r="K57" s="35"/>
    </row>
    <row r="58" spans="2:11" x14ac:dyDescent="0.3">
      <c r="B58" s="8" t="s">
        <v>355</v>
      </c>
      <c r="C58" s="57" t="s">
        <v>356</v>
      </c>
      <c r="D58" s="54" t="s">
        <v>357</v>
      </c>
      <c r="E58" s="6" t="s">
        <v>184</v>
      </c>
      <c r="F58" s="19">
        <v>145014</v>
      </c>
      <c r="G58" s="24">
        <v>707.02</v>
      </c>
      <c r="H58" s="24">
        <v>0.76</v>
      </c>
      <c r="I58" s="31"/>
      <c r="J58" s="31"/>
      <c r="K58" s="35"/>
    </row>
    <row r="59" spans="2:11" x14ac:dyDescent="0.3">
      <c r="B59" s="8" t="s">
        <v>2497</v>
      </c>
      <c r="C59" s="57" t="s">
        <v>1500</v>
      </c>
      <c r="D59" s="54" t="s">
        <v>2498</v>
      </c>
      <c r="E59" s="6" t="s">
        <v>43</v>
      </c>
      <c r="F59" s="19">
        <v>475212</v>
      </c>
      <c r="G59" s="24">
        <v>706.5</v>
      </c>
      <c r="H59" s="24">
        <v>0.76</v>
      </c>
      <c r="I59" s="31"/>
      <c r="J59" s="31"/>
      <c r="K59" s="35"/>
    </row>
    <row r="60" spans="2:11" x14ac:dyDescent="0.3">
      <c r="B60" s="8" t="s">
        <v>2430</v>
      </c>
      <c r="C60" s="57" t="s">
        <v>2431</v>
      </c>
      <c r="D60" s="54" t="s">
        <v>2432</v>
      </c>
      <c r="E60" s="6" t="s">
        <v>119</v>
      </c>
      <c r="F60" s="19">
        <v>37035</v>
      </c>
      <c r="G60" s="24">
        <v>700.41</v>
      </c>
      <c r="H60" s="24">
        <v>0.76</v>
      </c>
      <c r="I60" s="31"/>
      <c r="J60" s="31"/>
      <c r="K60" s="35"/>
    </row>
    <row r="61" spans="2:11" x14ac:dyDescent="0.3">
      <c r="B61" s="8" t="s">
        <v>977</v>
      </c>
      <c r="C61" s="57" t="s">
        <v>978</v>
      </c>
      <c r="D61" s="54" t="s">
        <v>979</v>
      </c>
      <c r="E61" s="6" t="s">
        <v>119</v>
      </c>
      <c r="F61" s="19">
        <v>27809</v>
      </c>
      <c r="G61" s="24">
        <v>662.97</v>
      </c>
      <c r="H61" s="24">
        <v>0.71</v>
      </c>
      <c r="I61" s="31"/>
      <c r="J61" s="31"/>
      <c r="K61" s="35"/>
    </row>
    <row r="62" spans="2:11" x14ac:dyDescent="0.3">
      <c r="B62" s="8" t="s">
        <v>2555</v>
      </c>
      <c r="C62" s="57" t="s">
        <v>2556</v>
      </c>
      <c r="D62" s="54" t="s">
        <v>2557</v>
      </c>
      <c r="E62" s="6" t="s">
        <v>127</v>
      </c>
      <c r="F62" s="19">
        <v>778074</v>
      </c>
      <c r="G62" s="24">
        <v>660.12</v>
      </c>
      <c r="H62" s="24">
        <v>0.71</v>
      </c>
      <c r="I62" s="31"/>
      <c r="J62" s="31"/>
      <c r="K62" s="35"/>
    </row>
    <row r="63" spans="2:11" x14ac:dyDescent="0.3">
      <c r="B63" s="8" t="s">
        <v>2584</v>
      </c>
      <c r="C63" s="57" t="s">
        <v>2585</v>
      </c>
      <c r="D63" s="54" t="s">
        <v>2586</v>
      </c>
      <c r="E63" s="6" t="s">
        <v>90</v>
      </c>
      <c r="F63" s="19">
        <v>73716</v>
      </c>
      <c r="G63" s="24">
        <v>647.71</v>
      </c>
      <c r="H63" s="24">
        <v>0.7</v>
      </c>
      <c r="I63" s="31"/>
      <c r="J63" s="31"/>
      <c r="K63" s="35"/>
    </row>
    <row r="64" spans="2:11" x14ac:dyDescent="0.3">
      <c r="B64" s="8" t="s">
        <v>1021</v>
      </c>
      <c r="C64" s="57" t="s">
        <v>1022</v>
      </c>
      <c r="D64" s="54" t="s">
        <v>1023</v>
      </c>
      <c r="E64" s="6" t="s">
        <v>1024</v>
      </c>
      <c r="F64" s="19">
        <v>850030</v>
      </c>
      <c r="G64" s="24">
        <v>644.24</v>
      </c>
      <c r="H64" s="24">
        <v>0.69</v>
      </c>
      <c r="I64" s="31"/>
      <c r="J64" s="31"/>
      <c r="K64" s="35"/>
    </row>
    <row r="65" spans="2:11" x14ac:dyDescent="0.3">
      <c r="B65" s="8" t="s">
        <v>2216</v>
      </c>
      <c r="C65" s="57" t="s">
        <v>2217</v>
      </c>
      <c r="D65" s="54" t="s">
        <v>2218</v>
      </c>
      <c r="E65" s="6" t="s">
        <v>71</v>
      </c>
      <c r="F65" s="19">
        <v>10293</v>
      </c>
      <c r="G65" s="24">
        <v>639.61</v>
      </c>
      <c r="H65" s="24">
        <v>0.69</v>
      </c>
      <c r="I65" s="31"/>
      <c r="J65" s="31"/>
      <c r="K65" s="35"/>
    </row>
    <row r="66" spans="2:11" x14ac:dyDescent="0.3">
      <c r="B66" s="8" t="s">
        <v>112</v>
      </c>
      <c r="C66" s="57" t="s">
        <v>113</v>
      </c>
      <c r="D66" s="54" t="s">
        <v>114</v>
      </c>
      <c r="E66" s="6" t="s">
        <v>115</v>
      </c>
      <c r="F66" s="19">
        <v>1552</v>
      </c>
      <c r="G66" s="24">
        <v>639.41999999999996</v>
      </c>
      <c r="H66" s="24">
        <v>0.69</v>
      </c>
      <c r="I66" s="31"/>
      <c r="J66" s="31"/>
      <c r="K66" s="35"/>
    </row>
    <row r="67" spans="2:11" x14ac:dyDescent="0.3">
      <c r="B67" s="8" t="s">
        <v>339</v>
      </c>
      <c r="C67" s="57" t="s">
        <v>340</v>
      </c>
      <c r="D67" s="54" t="s">
        <v>341</v>
      </c>
      <c r="E67" s="6" t="s">
        <v>82</v>
      </c>
      <c r="F67" s="19">
        <v>31912</v>
      </c>
      <c r="G67" s="24">
        <v>618.26</v>
      </c>
      <c r="H67" s="24">
        <v>0.67</v>
      </c>
      <c r="I67" s="31"/>
      <c r="J67" s="31"/>
      <c r="K67" s="35"/>
    </row>
    <row r="68" spans="2:11" x14ac:dyDescent="0.3">
      <c r="B68" s="8" t="s">
        <v>4001</v>
      </c>
      <c r="C68" s="57" t="s">
        <v>4002</v>
      </c>
      <c r="D68" s="54" t="s">
        <v>4003</v>
      </c>
      <c r="E68" s="6" t="s">
        <v>471</v>
      </c>
      <c r="F68" s="19">
        <v>29035</v>
      </c>
      <c r="G68" s="24">
        <v>616.88</v>
      </c>
      <c r="H68" s="24">
        <v>0.67</v>
      </c>
      <c r="I68" s="31"/>
      <c r="J68" s="31"/>
      <c r="K68" s="35"/>
    </row>
    <row r="69" spans="2:11" x14ac:dyDescent="0.3">
      <c r="B69" s="8" t="s">
        <v>250</v>
      </c>
      <c r="C69" s="57" t="s">
        <v>251</v>
      </c>
      <c r="D69" s="54" t="s">
        <v>252</v>
      </c>
      <c r="E69" s="6" t="s">
        <v>127</v>
      </c>
      <c r="F69" s="19">
        <v>46795</v>
      </c>
      <c r="G69" s="24">
        <v>616.05999999999995</v>
      </c>
      <c r="H69" s="24">
        <v>0.66</v>
      </c>
      <c r="I69" s="31"/>
      <c r="J69" s="31"/>
      <c r="K69" s="35"/>
    </row>
    <row r="70" spans="2:11" x14ac:dyDescent="0.3">
      <c r="B70" s="8" t="s">
        <v>2569</v>
      </c>
      <c r="C70" s="57" t="s">
        <v>2570</v>
      </c>
      <c r="D70" s="54" t="s">
        <v>2571</v>
      </c>
      <c r="E70" s="6" t="s">
        <v>218</v>
      </c>
      <c r="F70" s="19">
        <v>56748</v>
      </c>
      <c r="G70" s="24">
        <v>613.28</v>
      </c>
      <c r="H70" s="24">
        <v>0.66</v>
      </c>
      <c r="I70" s="31"/>
      <c r="J70" s="31"/>
      <c r="K70" s="35"/>
    </row>
    <row r="71" spans="2:11" x14ac:dyDescent="0.3">
      <c r="B71" s="8" t="s">
        <v>2546</v>
      </c>
      <c r="C71" s="57" t="s">
        <v>2547</v>
      </c>
      <c r="D71" s="54" t="s">
        <v>2548</v>
      </c>
      <c r="E71" s="6" t="s">
        <v>123</v>
      </c>
      <c r="F71" s="19">
        <v>15158</v>
      </c>
      <c r="G71" s="24">
        <v>611.16999999999996</v>
      </c>
      <c r="H71" s="24">
        <v>0.66</v>
      </c>
      <c r="I71" s="31"/>
      <c r="J71" s="31"/>
      <c r="K71" s="35"/>
    </row>
    <row r="72" spans="2:11" x14ac:dyDescent="0.3">
      <c r="B72" s="8" t="s">
        <v>330</v>
      </c>
      <c r="C72" s="57" t="s">
        <v>331</v>
      </c>
      <c r="D72" s="54" t="s">
        <v>332</v>
      </c>
      <c r="E72" s="6" t="s">
        <v>90</v>
      </c>
      <c r="F72" s="19">
        <v>187988</v>
      </c>
      <c r="G72" s="24">
        <v>609.46</v>
      </c>
      <c r="H72" s="24">
        <v>0.66</v>
      </c>
      <c r="I72" s="31"/>
      <c r="J72" s="31"/>
      <c r="K72" s="35"/>
    </row>
    <row r="73" spans="2:11" x14ac:dyDescent="0.3">
      <c r="B73" s="8" t="s">
        <v>2517</v>
      </c>
      <c r="C73" s="57" t="s">
        <v>2518</v>
      </c>
      <c r="D73" s="54" t="s">
        <v>2519</v>
      </c>
      <c r="E73" s="6" t="s">
        <v>123</v>
      </c>
      <c r="F73" s="19">
        <v>15878</v>
      </c>
      <c r="G73" s="24">
        <v>605.35</v>
      </c>
      <c r="H73" s="24">
        <v>0.65</v>
      </c>
      <c r="I73" s="31"/>
      <c r="J73" s="31"/>
      <c r="K73" s="35"/>
    </row>
    <row r="74" spans="2:11" x14ac:dyDescent="0.3">
      <c r="B74" s="8" t="s">
        <v>2261</v>
      </c>
      <c r="C74" s="57" t="s">
        <v>2262</v>
      </c>
      <c r="D74" s="54" t="s">
        <v>2263</v>
      </c>
      <c r="E74" s="6" t="s">
        <v>210</v>
      </c>
      <c r="F74" s="19">
        <v>78986</v>
      </c>
      <c r="G74" s="24">
        <v>595.32000000000005</v>
      </c>
      <c r="H74" s="24">
        <v>0.64</v>
      </c>
      <c r="I74" s="31"/>
      <c r="J74" s="31"/>
      <c r="K74" s="35"/>
    </row>
    <row r="75" spans="2:11" x14ac:dyDescent="0.3">
      <c r="B75" s="8" t="s">
        <v>2405</v>
      </c>
      <c r="C75" s="57" t="s">
        <v>2406</v>
      </c>
      <c r="D75" s="54" t="s">
        <v>2407</v>
      </c>
      <c r="E75" s="6" t="s">
        <v>259</v>
      </c>
      <c r="F75" s="19">
        <v>6790221</v>
      </c>
      <c r="G75" s="24">
        <v>592.79</v>
      </c>
      <c r="H75" s="24">
        <v>0.64</v>
      </c>
      <c r="I75" s="31"/>
      <c r="J75" s="31"/>
      <c r="K75" s="35"/>
    </row>
    <row r="76" spans="2:11" x14ac:dyDescent="0.3">
      <c r="B76" s="8" t="s">
        <v>2270</v>
      </c>
      <c r="C76" s="57" t="s">
        <v>2271</v>
      </c>
      <c r="D76" s="54" t="s">
        <v>2272</v>
      </c>
      <c r="E76" s="6" t="s">
        <v>428</v>
      </c>
      <c r="F76" s="19">
        <v>134137</v>
      </c>
      <c r="G76" s="24">
        <v>581.28</v>
      </c>
      <c r="H76" s="24">
        <v>0.63</v>
      </c>
      <c r="I76" s="31"/>
      <c r="J76" s="31"/>
      <c r="K76" s="35"/>
    </row>
    <row r="77" spans="2:11" x14ac:dyDescent="0.3">
      <c r="B77" s="8" t="s">
        <v>153</v>
      </c>
      <c r="C77" s="57" t="s">
        <v>154</v>
      </c>
      <c r="D77" s="54" t="s">
        <v>155</v>
      </c>
      <c r="E77" s="6" t="s">
        <v>156</v>
      </c>
      <c r="F77" s="19">
        <v>96298</v>
      </c>
      <c r="G77" s="24">
        <v>575.72</v>
      </c>
      <c r="H77" s="24">
        <v>0.62</v>
      </c>
      <c r="I77" s="31"/>
      <c r="J77" s="31"/>
      <c r="K77" s="35"/>
    </row>
    <row r="78" spans="2:11" x14ac:dyDescent="0.3">
      <c r="B78" s="8" t="s">
        <v>429</v>
      </c>
      <c r="C78" s="57" t="s">
        <v>430</v>
      </c>
      <c r="D78" s="54" t="s">
        <v>431</v>
      </c>
      <c r="E78" s="6" t="s">
        <v>94</v>
      </c>
      <c r="F78" s="19">
        <v>96473</v>
      </c>
      <c r="G78" s="24">
        <v>570.29999999999995</v>
      </c>
      <c r="H78" s="24">
        <v>0.61</v>
      </c>
      <c r="I78" s="31"/>
      <c r="J78" s="31"/>
      <c r="K78" s="35"/>
    </row>
    <row r="79" spans="2:11" x14ac:dyDescent="0.3">
      <c r="B79" s="8" t="s">
        <v>2595</v>
      </c>
      <c r="C79" s="57" t="s">
        <v>2596</v>
      </c>
      <c r="D79" s="54" t="s">
        <v>2597</v>
      </c>
      <c r="E79" s="6" t="s">
        <v>111</v>
      </c>
      <c r="F79" s="19">
        <v>3126</v>
      </c>
      <c r="G79" s="24">
        <v>555.74</v>
      </c>
      <c r="H79" s="24">
        <v>0.6</v>
      </c>
      <c r="I79" s="31"/>
      <c r="J79" s="31"/>
      <c r="K79" s="35"/>
    </row>
    <row r="80" spans="2:11" x14ac:dyDescent="0.3">
      <c r="B80" s="8" t="s">
        <v>532</v>
      </c>
      <c r="C80" s="57" t="s">
        <v>533</v>
      </c>
      <c r="D80" s="54" t="s">
        <v>534</v>
      </c>
      <c r="E80" s="6" t="s">
        <v>119</v>
      </c>
      <c r="F80" s="19">
        <v>147719</v>
      </c>
      <c r="G80" s="24">
        <v>549.66</v>
      </c>
      <c r="H80" s="24">
        <v>0.59</v>
      </c>
      <c r="I80" s="31"/>
      <c r="J80" s="31"/>
      <c r="K80" s="35"/>
    </row>
    <row r="81" spans="2:11" x14ac:dyDescent="0.3">
      <c r="B81" s="8" t="s">
        <v>273</v>
      </c>
      <c r="C81" s="57" t="s">
        <v>274</v>
      </c>
      <c r="D81" s="54" t="s">
        <v>275</v>
      </c>
      <c r="E81" s="6" t="s">
        <v>152</v>
      </c>
      <c r="F81" s="19">
        <v>44164</v>
      </c>
      <c r="G81" s="24">
        <v>545.51</v>
      </c>
      <c r="H81" s="24">
        <v>0.59</v>
      </c>
      <c r="I81" s="31"/>
      <c r="J81" s="31"/>
      <c r="K81" s="35"/>
    </row>
    <row r="82" spans="2:11" x14ac:dyDescent="0.3">
      <c r="B82" s="8" t="s">
        <v>2520</v>
      </c>
      <c r="C82" s="57" t="s">
        <v>1377</v>
      </c>
      <c r="D82" s="54" t="s">
        <v>2521</v>
      </c>
      <c r="E82" s="6" t="s">
        <v>90</v>
      </c>
      <c r="F82" s="19">
        <v>200512</v>
      </c>
      <c r="G82" s="24">
        <v>542.36</v>
      </c>
      <c r="H82" s="24">
        <v>0.57999999999999996</v>
      </c>
      <c r="I82" s="31"/>
      <c r="J82" s="31"/>
      <c r="K82" s="35"/>
    </row>
    <row r="83" spans="2:11" x14ac:dyDescent="0.3">
      <c r="B83" s="8" t="s">
        <v>422</v>
      </c>
      <c r="C83" s="57" t="s">
        <v>423</v>
      </c>
      <c r="D83" s="54" t="s">
        <v>424</v>
      </c>
      <c r="E83" s="6" t="s">
        <v>259</v>
      </c>
      <c r="F83" s="19">
        <v>28886</v>
      </c>
      <c r="G83" s="24">
        <v>541.73</v>
      </c>
      <c r="H83" s="24">
        <v>0.57999999999999996</v>
      </c>
      <c r="I83" s="31"/>
      <c r="J83" s="31"/>
      <c r="K83" s="35"/>
    </row>
    <row r="84" spans="2:11" x14ac:dyDescent="0.3">
      <c r="B84" s="8" t="s">
        <v>2477</v>
      </c>
      <c r="C84" s="57" t="s">
        <v>2478</v>
      </c>
      <c r="D84" s="54" t="s">
        <v>2479</v>
      </c>
      <c r="E84" s="6" t="s">
        <v>156</v>
      </c>
      <c r="F84" s="19">
        <v>74187</v>
      </c>
      <c r="G84" s="24">
        <v>533.17999999999995</v>
      </c>
      <c r="H84" s="24">
        <v>0.56999999999999995</v>
      </c>
      <c r="I84" s="31"/>
      <c r="J84" s="31"/>
      <c r="K84" s="35"/>
    </row>
    <row r="85" spans="2:11" x14ac:dyDescent="0.3">
      <c r="B85" s="8" t="s">
        <v>157</v>
      </c>
      <c r="C85" s="57" t="s">
        <v>158</v>
      </c>
      <c r="D85" s="54" t="s">
        <v>159</v>
      </c>
      <c r="E85" s="6" t="s">
        <v>152</v>
      </c>
      <c r="F85" s="19">
        <v>110233</v>
      </c>
      <c r="G85" s="24">
        <v>521.13</v>
      </c>
      <c r="H85" s="24">
        <v>0.56000000000000005</v>
      </c>
      <c r="I85" s="31"/>
      <c r="J85" s="31"/>
      <c r="K85" s="35"/>
    </row>
    <row r="86" spans="2:11" x14ac:dyDescent="0.3">
      <c r="B86" s="8" t="s">
        <v>456</v>
      </c>
      <c r="C86" s="57" t="s">
        <v>457</v>
      </c>
      <c r="D86" s="54" t="s">
        <v>458</v>
      </c>
      <c r="E86" s="6" t="s">
        <v>415</v>
      </c>
      <c r="F86" s="19">
        <v>184332</v>
      </c>
      <c r="G86" s="24">
        <v>518.42999999999995</v>
      </c>
      <c r="H86" s="24">
        <v>0.56000000000000005</v>
      </c>
      <c r="I86" s="31"/>
      <c r="J86" s="31"/>
      <c r="K86" s="35"/>
    </row>
    <row r="87" spans="2:11" x14ac:dyDescent="0.3">
      <c r="B87" s="8" t="s">
        <v>309</v>
      </c>
      <c r="C87" s="57" t="s">
        <v>310</v>
      </c>
      <c r="D87" s="54" t="s">
        <v>311</v>
      </c>
      <c r="E87" s="6" t="s">
        <v>86</v>
      </c>
      <c r="F87" s="19">
        <v>220544</v>
      </c>
      <c r="G87" s="24">
        <v>516.38</v>
      </c>
      <c r="H87" s="24">
        <v>0.56000000000000005</v>
      </c>
      <c r="I87" s="31"/>
      <c r="J87" s="31"/>
      <c r="K87" s="35"/>
    </row>
    <row r="88" spans="2:11" x14ac:dyDescent="0.3">
      <c r="B88" s="8" t="s">
        <v>168</v>
      </c>
      <c r="C88" s="57" t="s">
        <v>169</v>
      </c>
      <c r="D88" s="54" t="s">
        <v>170</v>
      </c>
      <c r="E88" s="6" t="s">
        <v>167</v>
      </c>
      <c r="F88" s="19">
        <v>28948</v>
      </c>
      <c r="G88" s="24">
        <v>514.78</v>
      </c>
      <c r="H88" s="24">
        <v>0.56000000000000005</v>
      </c>
      <c r="I88" s="31"/>
      <c r="J88" s="31"/>
      <c r="K88" s="35"/>
    </row>
    <row r="89" spans="2:11" x14ac:dyDescent="0.3">
      <c r="B89" s="8" t="s">
        <v>400</v>
      </c>
      <c r="C89" s="57" t="s">
        <v>401</v>
      </c>
      <c r="D89" s="54" t="s">
        <v>402</v>
      </c>
      <c r="E89" s="6" t="s">
        <v>90</v>
      </c>
      <c r="F89" s="19">
        <v>162681</v>
      </c>
      <c r="G89" s="24">
        <v>513.34</v>
      </c>
      <c r="H89" s="24">
        <v>0.55000000000000004</v>
      </c>
      <c r="I89" s="31"/>
      <c r="J89" s="31"/>
      <c r="K89" s="35"/>
    </row>
    <row r="90" spans="2:11" x14ac:dyDescent="0.3">
      <c r="B90" s="8" t="s">
        <v>2445</v>
      </c>
      <c r="C90" s="57" t="s">
        <v>2446</v>
      </c>
      <c r="D90" s="54" t="s">
        <v>2447</v>
      </c>
      <c r="E90" s="6" t="s">
        <v>528</v>
      </c>
      <c r="F90" s="19">
        <v>83639</v>
      </c>
      <c r="G90" s="24">
        <v>503.84</v>
      </c>
      <c r="H90" s="24">
        <v>0.54</v>
      </c>
      <c r="I90" s="31"/>
      <c r="J90" s="31"/>
      <c r="K90" s="35"/>
    </row>
    <row r="91" spans="2:11" x14ac:dyDescent="0.3">
      <c r="B91" s="8" t="s">
        <v>2540</v>
      </c>
      <c r="C91" s="57" t="s">
        <v>2541</v>
      </c>
      <c r="D91" s="54" t="s">
        <v>2542</v>
      </c>
      <c r="E91" s="6" t="s">
        <v>50</v>
      </c>
      <c r="F91" s="19">
        <v>5837</v>
      </c>
      <c r="G91" s="24">
        <v>497.02</v>
      </c>
      <c r="H91" s="24">
        <v>0.54</v>
      </c>
      <c r="I91" s="31"/>
      <c r="J91" s="31"/>
      <c r="K91" s="35"/>
    </row>
    <row r="92" spans="2:11" x14ac:dyDescent="0.3">
      <c r="B92" s="8" t="s">
        <v>4004</v>
      </c>
      <c r="C92" s="57" t="s">
        <v>4005</v>
      </c>
      <c r="D92" s="54" t="s">
        <v>4006</v>
      </c>
      <c r="E92" s="6" t="s">
        <v>156</v>
      </c>
      <c r="F92" s="19">
        <v>229142</v>
      </c>
      <c r="G92" s="24">
        <v>496.96</v>
      </c>
      <c r="H92" s="24">
        <v>0.54</v>
      </c>
      <c r="I92" s="31"/>
      <c r="J92" s="31"/>
      <c r="K92" s="35"/>
    </row>
    <row r="93" spans="2:11" x14ac:dyDescent="0.3">
      <c r="B93" s="8" t="s">
        <v>306</v>
      </c>
      <c r="C93" s="57" t="s">
        <v>307</v>
      </c>
      <c r="D93" s="54" t="s">
        <v>308</v>
      </c>
      <c r="E93" s="6" t="s">
        <v>210</v>
      </c>
      <c r="F93" s="19">
        <v>355539</v>
      </c>
      <c r="G93" s="24">
        <v>486.56</v>
      </c>
      <c r="H93" s="24">
        <v>0.52</v>
      </c>
      <c r="I93" s="31"/>
      <c r="J93" s="31"/>
      <c r="K93" s="35"/>
    </row>
    <row r="94" spans="2:11" x14ac:dyDescent="0.3">
      <c r="B94" s="8" t="s">
        <v>2457</v>
      </c>
      <c r="C94" s="57" t="s">
        <v>2458</v>
      </c>
      <c r="D94" s="54" t="s">
        <v>2459</v>
      </c>
      <c r="E94" s="6" t="s">
        <v>82</v>
      </c>
      <c r="F94" s="19">
        <v>94607</v>
      </c>
      <c r="G94" s="24">
        <v>482.21</v>
      </c>
      <c r="H94" s="24">
        <v>0.52</v>
      </c>
      <c r="I94" s="31"/>
      <c r="J94" s="31"/>
      <c r="K94" s="35"/>
    </row>
    <row r="95" spans="2:11" x14ac:dyDescent="0.3">
      <c r="B95" s="8" t="s">
        <v>2587</v>
      </c>
      <c r="C95" s="57" t="s">
        <v>2588</v>
      </c>
      <c r="D95" s="54" t="s">
        <v>2589</v>
      </c>
      <c r="E95" s="6" t="s">
        <v>50</v>
      </c>
      <c r="F95" s="19">
        <v>40245</v>
      </c>
      <c r="G95" s="24">
        <v>469.54</v>
      </c>
      <c r="H95" s="24">
        <v>0.51</v>
      </c>
      <c r="I95" s="31"/>
      <c r="J95" s="31"/>
      <c r="K95" s="35"/>
    </row>
    <row r="96" spans="2:11" x14ac:dyDescent="0.3">
      <c r="B96" s="8" t="s">
        <v>3105</v>
      </c>
      <c r="C96" s="57" t="s">
        <v>3106</v>
      </c>
      <c r="D96" s="54" t="s">
        <v>3107</v>
      </c>
      <c r="E96" s="6" t="s">
        <v>50</v>
      </c>
      <c r="F96" s="19">
        <v>8526</v>
      </c>
      <c r="G96" s="24">
        <v>465.05</v>
      </c>
      <c r="H96" s="24">
        <v>0.5</v>
      </c>
      <c r="I96" s="31"/>
      <c r="J96" s="31"/>
      <c r="K96" s="35"/>
    </row>
    <row r="97" spans="2:11" x14ac:dyDescent="0.3">
      <c r="B97" s="8" t="s">
        <v>2491</v>
      </c>
      <c r="C97" s="57" t="s">
        <v>2492</v>
      </c>
      <c r="D97" s="54" t="s">
        <v>2493</v>
      </c>
      <c r="E97" s="6" t="s">
        <v>212</v>
      </c>
      <c r="F97" s="19">
        <v>84746</v>
      </c>
      <c r="G97" s="24">
        <v>462.08</v>
      </c>
      <c r="H97" s="24">
        <v>0.5</v>
      </c>
      <c r="I97" s="31"/>
      <c r="J97" s="31"/>
      <c r="K97" s="35"/>
    </row>
    <row r="98" spans="2:11" x14ac:dyDescent="0.3">
      <c r="B98" s="8" t="s">
        <v>4007</v>
      </c>
      <c r="C98" s="57" t="s">
        <v>4008</v>
      </c>
      <c r="D98" s="54" t="s">
        <v>4009</v>
      </c>
      <c r="E98" s="6" t="s">
        <v>57</v>
      </c>
      <c r="F98" s="19">
        <v>139606</v>
      </c>
      <c r="G98" s="24">
        <v>459.02</v>
      </c>
      <c r="H98" s="24">
        <v>0.49</v>
      </c>
      <c r="I98" s="31"/>
      <c r="J98" s="31"/>
      <c r="K98" s="35"/>
    </row>
    <row r="99" spans="2:11" x14ac:dyDescent="0.3">
      <c r="B99" s="8" t="s">
        <v>244</v>
      </c>
      <c r="C99" s="57" t="s">
        <v>245</v>
      </c>
      <c r="D99" s="54" t="s">
        <v>246</v>
      </c>
      <c r="E99" s="6" t="s">
        <v>152</v>
      </c>
      <c r="F99" s="19">
        <v>19690</v>
      </c>
      <c r="G99" s="24">
        <v>448.89</v>
      </c>
      <c r="H99" s="24">
        <v>0.48</v>
      </c>
      <c r="I99" s="31"/>
      <c r="J99" s="31"/>
      <c r="K99" s="35"/>
    </row>
    <row r="100" spans="2:11" x14ac:dyDescent="0.3">
      <c r="B100" s="8" t="s">
        <v>622</v>
      </c>
      <c r="C100" s="57" t="s">
        <v>623</v>
      </c>
      <c r="D100" s="54" t="s">
        <v>624</v>
      </c>
      <c r="E100" s="6" t="s">
        <v>123</v>
      </c>
      <c r="F100" s="19">
        <v>30276</v>
      </c>
      <c r="G100" s="24">
        <v>439.03</v>
      </c>
      <c r="H100" s="24">
        <v>0.47</v>
      </c>
      <c r="I100" s="31"/>
      <c r="J100" s="31"/>
      <c r="K100" s="35"/>
    </row>
    <row r="101" spans="2:11" x14ac:dyDescent="0.3">
      <c r="B101" s="8" t="s">
        <v>4010</v>
      </c>
      <c r="C101" s="57" t="s">
        <v>4011</v>
      </c>
      <c r="D101" s="54" t="s">
        <v>4012</v>
      </c>
      <c r="E101" s="6" t="s">
        <v>119</v>
      </c>
      <c r="F101" s="19">
        <v>34183</v>
      </c>
      <c r="G101" s="24">
        <v>434.53</v>
      </c>
      <c r="H101" s="24">
        <v>0.47</v>
      </c>
      <c r="I101" s="31"/>
      <c r="J101" s="31"/>
      <c r="K101" s="35"/>
    </row>
    <row r="102" spans="2:11" x14ac:dyDescent="0.3">
      <c r="B102" s="8" t="s">
        <v>4013</v>
      </c>
      <c r="C102" s="57" t="s">
        <v>4014</v>
      </c>
      <c r="D102" s="54" t="s">
        <v>4015</v>
      </c>
      <c r="E102" s="6" t="s">
        <v>415</v>
      </c>
      <c r="F102" s="19">
        <v>68223</v>
      </c>
      <c r="G102" s="24">
        <v>430.9</v>
      </c>
      <c r="H102" s="24">
        <v>0.46</v>
      </c>
      <c r="I102" s="31"/>
      <c r="J102" s="31"/>
      <c r="K102" s="35"/>
    </row>
    <row r="103" spans="2:11" x14ac:dyDescent="0.3">
      <c r="B103" s="8" t="s">
        <v>2465</v>
      </c>
      <c r="C103" s="57" t="s">
        <v>2466</v>
      </c>
      <c r="D103" s="54" t="s">
        <v>2467</v>
      </c>
      <c r="E103" s="6" t="s">
        <v>152</v>
      </c>
      <c r="F103" s="19">
        <v>111933</v>
      </c>
      <c r="G103" s="24">
        <v>427.47</v>
      </c>
      <c r="H103" s="24">
        <v>0.46</v>
      </c>
      <c r="I103" s="31"/>
      <c r="J103" s="31"/>
      <c r="K103" s="35"/>
    </row>
    <row r="104" spans="2:11" x14ac:dyDescent="0.3">
      <c r="B104" s="8" t="s">
        <v>2460</v>
      </c>
      <c r="C104" s="57" t="s">
        <v>686</v>
      </c>
      <c r="D104" s="54" t="s">
        <v>2461</v>
      </c>
      <c r="E104" s="6" t="s">
        <v>90</v>
      </c>
      <c r="F104" s="19">
        <v>73952</v>
      </c>
      <c r="G104" s="24">
        <v>422.23</v>
      </c>
      <c r="H104" s="24">
        <v>0.46</v>
      </c>
      <c r="I104" s="31"/>
      <c r="J104" s="31"/>
      <c r="K104" s="35"/>
    </row>
    <row r="105" spans="2:11" x14ac:dyDescent="0.3">
      <c r="B105" s="8" t="s">
        <v>4016</v>
      </c>
      <c r="C105" s="57" t="s">
        <v>4017</v>
      </c>
      <c r="D105" s="54" t="s">
        <v>4018</v>
      </c>
      <c r="E105" s="6" t="s">
        <v>1024</v>
      </c>
      <c r="F105" s="19">
        <v>32232</v>
      </c>
      <c r="G105" s="24">
        <v>420.56</v>
      </c>
      <c r="H105" s="24">
        <v>0.45</v>
      </c>
      <c r="I105" s="31"/>
      <c r="J105" s="31"/>
      <c r="K105" s="35"/>
    </row>
    <row r="106" spans="2:11" x14ac:dyDescent="0.3">
      <c r="B106" s="8" t="s">
        <v>348</v>
      </c>
      <c r="C106" s="57" t="s">
        <v>349</v>
      </c>
      <c r="D106" s="54" t="s">
        <v>350</v>
      </c>
      <c r="E106" s="6" t="s">
        <v>43</v>
      </c>
      <c r="F106" s="19">
        <v>298856</v>
      </c>
      <c r="G106" s="24">
        <v>418.04</v>
      </c>
      <c r="H106" s="24">
        <v>0.45</v>
      </c>
      <c r="I106" s="31"/>
      <c r="J106" s="31"/>
      <c r="K106" s="35"/>
    </row>
    <row r="107" spans="2:11" x14ac:dyDescent="0.3">
      <c r="B107" s="8" t="s">
        <v>2219</v>
      </c>
      <c r="C107" s="57" t="s">
        <v>2220</v>
      </c>
      <c r="D107" s="54" t="s">
        <v>2221</v>
      </c>
      <c r="E107" s="6" t="s">
        <v>71</v>
      </c>
      <c r="F107" s="19">
        <v>19591</v>
      </c>
      <c r="G107" s="24">
        <v>410.78</v>
      </c>
      <c r="H107" s="24">
        <v>0.44</v>
      </c>
      <c r="I107" s="31"/>
      <c r="J107" s="31"/>
      <c r="K107" s="35"/>
    </row>
    <row r="108" spans="2:11" x14ac:dyDescent="0.3">
      <c r="B108" s="8" t="s">
        <v>4019</v>
      </c>
      <c r="C108" s="57" t="s">
        <v>4020</v>
      </c>
      <c r="D108" s="54" t="s">
        <v>4021</v>
      </c>
      <c r="E108" s="6" t="s">
        <v>152</v>
      </c>
      <c r="F108" s="19">
        <v>79621</v>
      </c>
      <c r="G108" s="24">
        <v>399.3</v>
      </c>
      <c r="H108" s="24">
        <v>0.43</v>
      </c>
      <c r="I108" s="31"/>
      <c r="J108" s="31"/>
      <c r="K108" s="35"/>
    </row>
    <row r="109" spans="2:11" x14ac:dyDescent="0.3">
      <c r="B109" s="8" t="s">
        <v>149</v>
      </c>
      <c r="C109" s="57" t="s">
        <v>150</v>
      </c>
      <c r="D109" s="54" t="s">
        <v>151</v>
      </c>
      <c r="E109" s="6" t="s">
        <v>152</v>
      </c>
      <c r="F109" s="19">
        <v>9897</v>
      </c>
      <c r="G109" s="24">
        <v>398</v>
      </c>
      <c r="H109" s="24">
        <v>0.43</v>
      </c>
      <c r="I109" s="31"/>
      <c r="J109" s="31"/>
      <c r="K109" s="35"/>
    </row>
    <row r="110" spans="2:11" x14ac:dyDescent="0.3">
      <c r="B110" s="8" t="s">
        <v>4022</v>
      </c>
      <c r="C110" s="57" t="s">
        <v>4023</v>
      </c>
      <c r="D110" s="54" t="s">
        <v>4024</v>
      </c>
      <c r="E110" s="6" t="s">
        <v>218</v>
      </c>
      <c r="F110" s="19">
        <v>43445</v>
      </c>
      <c r="G110" s="24">
        <v>380.06</v>
      </c>
      <c r="H110" s="24">
        <v>0.41</v>
      </c>
      <c r="I110" s="31"/>
      <c r="J110" s="31"/>
      <c r="K110" s="35"/>
    </row>
    <row r="111" spans="2:11" x14ac:dyDescent="0.3">
      <c r="B111" s="8" t="s">
        <v>175</v>
      </c>
      <c r="C111" s="57" t="s">
        <v>176</v>
      </c>
      <c r="D111" s="54" t="s">
        <v>177</v>
      </c>
      <c r="E111" s="6" t="s">
        <v>82</v>
      </c>
      <c r="F111" s="19">
        <v>70040</v>
      </c>
      <c r="G111" s="24">
        <v>379.69</v>
      </c>
      <c r="H111" s="24">
        <v>0.41</v>
      </c>
      <c r="I111" s="31"/>
      <c r="J111" s="31"/>
      <c r="K111" s="35"/>
    </row>
    <row r="112" spans="2:11" x14ac:dyDescent="0.3">
      <c r="B112" s="8" t="s">
        <v>4025</v>
      </c>
      <c r="C112" s="57" t="s">
        <v>4026</v>
      </c>
      <c r="D112" s="54" t="s">
        <v>4027</v>
      </c>
      <c r="E112" s="6" t="s">
        <v>354</v>
      </c>
      <c r="F112" s="19">
        <v>10047</v>
      </c>
      <c r="G112" s="24">
        <v>376.12</v>
      </c>
      <c r="H112" s="24">
        <v>0.41</v>
      </c>
      <c r="I112" s="31"/>
      <c r="J112" s="31"/>
      <c r="K112" s="35"/>
    </row>
    <row r="113" spans="2:11" x14ac:dyDescent="0.3">
      <c r="B113" s="8" t="s">
        <v>4028</v>
      </c>
      <c r="C113" s="57" t="s">
        <v>4029</v>
      </c>
      <c r="D113" s="54" t="s">
        <v>4030</v>
      </c>
      <c r="E113" s="6" t="s">
        <v>174</v>
      </c>
      <c r="F113" s="19">
        <v>20816</v>
      </c>
      <c r="G113" s="24">
        <v>372.5</v>
      </c>
      <c r="H113" s="24">
        <v>0.4</v>
      </c>
      <c r="I113" s="31"/>
      <c r="J113" s="31"/>
      <c r="K113" s="35"/>
    </row>
    <row r="114" spans="2:11" x14ac:dyDescent="0.3">
      <c r="B114" s="8" t="s">
        <v>228</v>
      </c>
      <c r="C114" s="57" t="s">
        <v>229</v>
      </c>
      <c r="D114" s="54" t="s">
        <v>230</v>
      </c>
      <c r="E114" s="6" t="s">
        <v>119</v>
      </c>
      <c r="F114" s="19">
        <v>1283</v>
      </c>
      <c r="G114" s="24">
        <v>372.01</v>
      </c>
      <c r="H114" s="24">
        <v>0.4</v>
      </c>
      <c r="I114" s="31"/>
      <c r="J114" s="31"/>
      <c r="K114" s="35"/>
    </row>
    <row r="115" spans="2:11" x14ac:dyDescent="0.3">
      <c r="B115" s="8" t="s">
        <v>4031</v>
      </c>
      <c r="C115" s="57" t="s">
        <v>4032</v>
      </c>
      <c r="D115" s="54" t="s">
        <v>4033</v>
      </c>
      <c r="E115" s="6" t="s">
        <v>218</v>
      </c>
      <c r="F115" s="19">
        <v>37967</v>
      </c>
      <c r="G115" s="24">
        <v>371.32</v>
      </c>
      <c r="H115" s="24">
        <v>0.4</v>
      </c>
      <c r="I115" s="31"/>
      <c r="J115" s="31"/>
      <c r="K115" s="35"/>
    </row>
    <row r="116" spans="2:11" x14ac:dyDescent="0.3">
      <c r="B116" s="8" t="s">
        <v>2581</v>
      </c>
      <c r="C116" s="57" t="s">
        <v>2582</v>
      </c>
      <c r="D116" s="54" t="s">
        <v>2583</v>
      </c>
      <c r="E116" s="6" t="s">
        <v>415</v>
      </c>
      <c r="F116" s="19">
        <v>172514</v>
      </c>
      <c r="G116" s="24">
        <v>365.63</v>
      </c>
      <c r="H116" s="24">
        <v>0.39</v>
      </c>
      <c r="I116" s="31"/>
      <c r="J116" s="31"/>
      <c r="K116" s="35"/>
    </row>
    <row r="117" spans="2:11" x14ac:dyDescent="0.3">
      <c r="B117" s="8" t="s">
        <v>4034</v>
      </c>
      <c r="C117" s="57" t="s">
        <v>4035</v>
      </c>
      <c r="D117" s="54" t="s">
        <v>4036</v>
      </c>
      <c r="E117" s="6" t="s">
        <v>111</v>
      </c>
      <c r="F117" s="19">
        <v>4153</v>
      </c>
      <c r="G117" s="24">
        <v>360.11</v>
      </c>
      <c r="H117" s="24">
        <v>0.39</v>
      </c>
      <c r="I117" s="31"/>
      <c r="J117" s="31"/>
      <c r="K117" s="35"/>
    </row>
    <row r="118" spans="2:11" x14ac:dyDescent="0.3">
      <c r="B118" s="8" t="s">
        <v>2566</v>
      </c>
      <c r="C118" s="57" t="s">
        <v>2567</v>
      </c>
      <c r="D118" s="54" t="s">
        <v>2568</v>
      </c>
      <c r="E118" s="6" t="s">
        <v>1092</v>
      </c>
      <c r="F118" s="19">
        <v>22666</v>
      </c>
      <c r="G118" s="24">
        <v>346.77</v>
      </c>
      <c r="H118" s="24">
        <v>0.37</v>
      </c>
      <c r="I118" s="31"/>
      <c r="J118" s="31"/>
      <c r="K118" s="35"/>
    </row>
    <row r="119" spans="2:11" x14ac:dyDescent="0.3">
      <c r="B119" s="8" t="s">
        <v>4037</v>
      </c>
      <c r="C119" s="57" t="s">
        <v>4038</v>
      </c>
      <c r="D119" s="54" t="s">
        <v>4039</v>
      </c>
      <c r="E119" s="6" t="s">
        <v>259</v>
      </c>
      <c r="F119" s="19">
        <v>18497</v>
      </c>
      <c r="G119" s="24">
        <v>344.19</v>
      </c>
      <c r="H119" s="24">
        <v>0.37</v>
      </c>
      <c r="I119" s="31"/>
      <c r="J119" s="31"/>
      <c r="K119" s="35"/>
    </row>
    <row r="120" spans="2:11" x14ac:dyDescent="0.3">
      <c r="B120" s="8" t="s">
        <v>263</v>
      </c>
      <c r="C120" s="57" t="s">
        <v>264</v>
      </c>
      <c r="D120" s="54" t="s">
        <v>265</v>
      </c>
      <c r="E120" s="6" t="s">
        <v>266</v>
      </c>
      <c r="F120" s="19">
        <v>17760</v>
      </c>
      <c r="G120" s="24">
        <v>319.22000000000003</v>
      </c>
      <c r="H120" s="24">
        <v>0.34</v>
      </c>
      <c r="I120" s="31"/>
      <c r="J120" s="31"/>
      <c r="K120" s="35"/>
    </row>
    <row r="121" spans="2:11" x14ac:dyDescent="0.3">
      <c r="B121" s="8" t="s">
        <v>4040</v>
      </c>
      <c r="C121" s="57" t="s">
        <v>4041</v>
      </c>
      <c r="D121" s="54" t="s">
        <v>4042</v>
      </c>
      <c r="E121" s="6" t="s">
        <v>354</v>
      </c>
      <c r="F121" s="19">
        <v>5176</v>
      </c>
      <c r="G121" s="24">
        <v>311.26</v>
      </c>
      <c r="H121" s="24">
        <v>0.34</v>
      </c>
      <c r="I121" s="31"/>
      <c r="J121" s="31"/>
      <c r="K121" s="35"/>
    </row>
    <row r="122" spans="2:11" x14ac:dyDescent="0.3">
      <c r="B122" s="8" t="s">
        <v>603</v>
      </c>
      <c r="C122" s="57" t="s">
        <v>604</v>
      </c>
      <c r="D122" s="54" t="s">
        <v>605</v>
      </c>
      <c r="E122" s="6" t="s">
        <v>184</v>
      </c>
      <c r="F122" s="19">
        <v>2327</v>
      </c>
      <c r="G122" s="24">
        <v>310.68</v>
      </c>
      <c r="H122" s="24">
        <v>0.33</v>
      </c>
      <c r="I122" s="31"/>
      <c r="J122" s="31"/>
      <c r="K122" s="35"/>
    </row>
    <row r="123" spans="2:11" x14ac:dyDescent="0.3">
      <c r="B123" s="8" t="s">
        <v>294</v>
      </c>
      <c r="C123" s="57" t="s">
        <v>295</v>
      </c>
      <c r="D123" s="54" t="s">
        <v>296</v>
      </c>
      <c r="E123" s="6" t="s">
        <v>123</v>
      </c>
      <c r="F123" s="19">
        <v>9548</v>
      </c>
      <c r="G123" s="24">
        <v>310.3</v>
      </c>
      <c r="H123" s="24">
        <v>0.33</v>
      </c>
      <c r="I123" s="31"/>
      <c r="J123" s="31"/>
      <c r="K123" s="35"/>
    </row>
    <row r="124" spans="2:11" x14ac:dyDescent="0.3">
      <c r="B124" s="8" t="s">
        <v>1970</v>
      </c>
      <c r="C124" s="57" t="s">
        <v>1971</v>
      </c>
      <c r="D124" s="54" t="s">
        <v>1972</v>
      </c>
      <c r="E124" s="6" t="s">
        <v>234</v>
      </c>
      <c r="F124" s="19">
        <v>8166</v>
      </c>
      <c r="G124" s="24">
        <v>309.20999999999998</v>
      </c>
      <c r="H124" s="24">
        <v>0.33</v>
      </c>
      <c r="I124" s="31"/>
      <c r="J124" s="31"/>
      <c r="K124" s="35"/>
    </row>
    <row r="125" spans="2:11" x14ac:dyDescent="0.3">
      <c r="B125" s="8" t="s">
        <v>4043</v>
      </c>
      <c r="C125" s="57" t="s">
        <v>4044</v>
      </c>
      <c r="D125" s="54" t="s">
        <v>4045</v>
      </c>
      <c r="E125" s="6" t="s">
        <v>2975</v>
      </c>
      <c r="F125" s="19">
        <v>10012</v>
      </c>
      <c r="G125" s="24">
        <v>308.14</v>
      </c>
      <c r="H125" s="24">
        <v>0.33</v>
      </c>
      <c r="I125" s="31"/>
      <c r="J125" s="31"/>
      <c r="K125" s="35"/>
    </row>
    <row r="126" spans="2:11" x14ac:dyDescent="0.3">
      <c r="B126" s="8" t="s">
        <v>4046</v>
      </c>
      <c r="C126" s="57" t="s">
        <v>4047</v>
      </c>
      <c r="D126" s="54" t="s">
        <v>4048</v>
      </c>
      <c r="E126" s="6" t="s">
        <v>111</v>
      </c>
      <c r="F126" s="19">
        <v>28098</v>
      </c>
      <c r="G126" s="24">
        <v>307.17</v>
      </c>
      <c r="H126" s="24">
        <v>0.33</v>
      </c>
      <c r="I126" s="31"/>
      <c r="J126" s="31"/>
      <c r="K126" s="35"/>
    </row>
    <row r="127" spans="2:11" x14ac:dyDescent="0.3">
      <c r="B127" s="8" t="s">
        <v>142</v>
      </c>
      <c r="C127" s="57" t="s">
        <v>143</v>
      </c>
      <c r="D127" s="54" t="s">
        <v>144</v>
      </c>
      <c r="E127" s="6" t="s">
        <v>111</v>
      </c>
      <c r="F127" s="19">
        <v>9527</v>
      </c>
      <c r="G127" s="24">
        <v>306.66000000000003</v>
      </c>
      <c r="H127" s="24">
        <v>0.33</v>
      </c>
      <c r="I127" s="31"/>
      <c r="J127" s="31"/>
      <c r="K127" s="35"/>
    </row>
    <row r="128" spans="2:11" x14ac:dyDescent="0.3">
      <c r="B128" s="8" t="s">
        <v>2483</v>
      </c>
      <c r="C128" s="57" t="s">
        <v>2484</v>
      </c>
      <c r="D128" s="54" t="s">
        <v>2485</v>
      </c>
      <c r="E128" s="6" t="s">
        <v>163</v>
      </c>
      <c r="F128" s="19">
        <v>46647</v>
      </c>
      <c r="G128" s="24">
        <v>303.25</v>
      </c>
      <c r="H128" s="24">
        <v>0.33</v>
      </c>
      <c r="I128" s="31"/>
      <c r="J128" s="31"/>
      <c r="K128" s="35"/>
    </row>
    <row r="129" spans="2:11" x14ac:dyDescent="0.3">
      <c r="B129" s="8" t="s">
        <v>2590</v>
      </c>
      <c r="C129" s="57" t="s">
        <v>2591</v>
      </c>
      <c r="D129" s="54" t="s">
        <v>2592</v>
      </c>
      <c r="E129" s="6" t="s">
        <v>90</v>
      </c>
      <c r="F129" s="19">
        <v>195661</v>
      </c>
      <c r="G129" s="24">
        <v>297.27</v>
      </c>
      <c r="H129" s="24">
        <v>0.32</v>
      </c>
      <c r="I129" s="31"/>
      <c r="J129" s="31"/>
      <c r="K129" s="35"/>
    </row>
    <row r="130" spans="2:11" x14ac:dyDescent="0.3">
      <c r="B130" s="8" t="s">
        <v>2209</v>
      </c>
      <c r="C130" s="57" t="s">
        <v>2210</v>
      </c>
      <c r="D130" s="54" t="s">
        <v>2211</v>
      </c>
      <c r="E130" s="6" t="s">
        <v>90</v>
      </c>
      <c r="F130" s="19">
        <v>5995</v>
      </c>
      <c r="G130" s="24">
        <v>295.51</v>
      </c>
      <c r="H130" s="24">
        <v>0.32</v>
      </c>
      <c r="I130" s="31"/>
      <c r="J130" s="31"/>
      <c r="K130" s="35"/>
    </row>
    <row r="131" spans="2:11" x14ac:dyDescent="0.3">
      <c r="B131" s="8" t="s">
        <v>1028</v>
      </c>
      <c r="C131" s="57" t="s">
        <v>1029</v>
      </c>
      <c r="D131" s="54" t="s">
        <v>1030</v>
      </c>
      <c r="E131" s="6" t="s">
        <v>115</v>
      </c>
      <c r="F131" s="19">
        <v>27358</v>
      </c>
      <c r="G131" s="24">
        <v>292.57</v>
      </c>
      <c r="H131" s="24">
        <v>0.32</v>
      </c>
      <c r="I131" s="31"/>
      <c r="J131" s="31"/>
      <c r="K131" s="35"/>
    </row>
    <row r="132" spans="2:11" x14ac:dyDescent="0.3">
      <c r="B132" s="8" t="s">
        <v>2543</v>
      </c>
      <c r="C132" s="57" t="s">
        <v>2544</v>
      </c>
      <c r="D132" s="54" t="s">
        <v>2545</v>
      </c>
      <c r="E132" s="6" t="s">
        <v>90</v>
      </c>
      <c r="F132" s="19">
        <v>123421</v>
      </c>
      <c r="G132" s="24">
        <v>292.51</v>
      </c>
      <c r="H132" s="24">
        <v>0.32</v>
      </c>
      <c r="I132" s="31"/>
      <c r="J132" s="31"/>
      <c r="K132" s="35"/>
    </row>
    <row r="133" spans="2:11" x14ac:dyDescent="0.3">
      <c r="B133" s="8" t="s">
        <v>2332</v>
      </c>
      <c r="C133" s="57" t="s">
        <v>2333</v>
      </c>
      <c r="D133" s="54" t="s">
        <v>2334</v>
      </c>
      <c r="E133" s="6" t="s">
        <v>131</v>
      </c>
      <c r="F133" s="19">
        <v>42202</v>
      </c>
      <c r="G133" s="24">
        <v>292.14</v>
      </c>
      <c r="H133" s="24">
        <v>0.31</v>
      </c>
      <c r="I133" s="31"/>
      <c r="J133" s="31"/>
      <c r="K133" s="35"/>
    </row>
    <row r="134" spans="2:11" x14ac:dyDescent="0.3">
      <c r="B134" s="8" t="s">
        <v>4049</v>
      </c>
      <c r="C134" s="57" t="s">
        <v>4050</v>
      </c>
      <c r="D134" s="54" t="s">
        <v>4051</v>
      </c>
      <c r="E134" s="6" t="s">
        <v>354</v>
      </c>
      <c r="F134" s="19">
        <v>16892</v>
      </c>
      <c r="G134" s="24">
        <v>291.95999999999998</v>
      </c>
      <c r="H134" s="24">
        <v>0.31</v>
      </c>
      <c r="I134" s="31"/>
      <c r="J134" s="31"/>
      <c r="K134" s="35"/>
    </row>
    <row r="135" spans="2:11" x14ac:dyDescent="0.3">
      <c r="B135" s="8" t="s">
        <v>312</v>
      </c>
      <c r="C135" s="57" t="s">
        <v>313</v>
      </c>
      <c r="D135" s="54" t="s">
        <v>314</v>
      </c>
      <c r="E135" s="6" t="s">
        <v>71</v>
      </c>
      <c r="F135" s="19">
        <v>15408</v>
      </c>
      <c r="G135" s="24">
        <v>289.89999999999998</v>
      </c>
      <c r="H135" s="24">
        <v>0.31</v>
      </c>
      <c r="I135" s="31"/>
      <c r="J135" s="31"/>
      <c r="K135" s="35"/>
    </row>
    <row r="136" spans="2:11" x14ac:dyDescent="0.3">
      <c r="B136" s="8" t="s">
        <v>2881</v>
      </c>
      <c r="C136" s="57" t="s">
        <v>2882</v>
      </c>
      <c r="D136" s="54" t="s">
        <v>2883</v>
      </c>
      <c r="E136" s="6" t="s">
        <v>94</v>
      </c>
      <c r="F136" s="19">
        <v>76050</v>
      </c>
      <c r="G136" s="24">
        <v>284.58</v>
      </c>
      <c r="H136" s="24">
        <v>0.31</v>
      </c>
      <c r="I136" s="31"/>
      <c r="J136" s="31"/>
      <c r="K136" s="35"/>
    </row>
    <row r="137" spans="2:11" x14ac:dyDescent="0.3">
      <c r="B137" s="8" t="s">
        <v>128</v>
      </c>
      <c r="C137" s="57" t="s">
        <v>129</v>
      </c>
      <c r="D137" s="54" t="s">
        <v>130</v>
      </c>
      <c r="E137" s="6" t="s">
        <v>131</v>
      </c>
      <c r="F137" s="19">
        <v>6771</v>
      </c>
      <c r="G137" s="24">
        <v>278.88</v>
      </c>
      <c r="H137" s="24">
        <v>0.3</v>
      </c>
      <c r="I137" s="31"/>
      <c r="J137" s="31"/>
      <c r="K137" s="35"/>
    </row>
    <row r="138" spans="2:11" x14ac:dyDescent="0.3">
      <c r="B138" s="8" t="s">
        <v>4052</v>
      </c>
      <c r="C138" s="57" t="s">
        <v>4053</v>
      </c>
      <c r="D138" s="54" t="s">
        <v>4054</v>
      </c>
      <c r="E138" s="6" t="s">
        <v>163</v>
      </c>
      <c r="F138" s="19">
        <v>20755</v>
      </c>
      <c r="G138" s="24">
        <v>272.2</v>
      </c>
      <c r="H138" s="24">
        <v>0.28999999999999998</v>
      </c>
      <c r="I138" s="31"/>
      <c r="J138" s="31"/>
      <c r="K138" s="35"/>
    </row>
    <row r="139" spans="2:11" x14ac:dyDescent="0.3">
      <c r="B139" s="8" t="s">
        <v>2228</v>
      </c>
      <c r="C139" s="57" t="s">
        <v>2229</v>
      </c>
      <c r="D139" s="54" t="s">
        <v>2230</v>
      </c>
      <c r="E139" s="6" t="s">
        <v>119</v>
      </c>
      <c r="F139" s="19">
        <v>10184</v>
      </c>
      <c r="G139" s="24">
        <v>266.68</v>
      </c>
      <c r="H139" s="24">
        <v>0.28999999999999998</v>
      </c>
      <c r="I139" s="31"/>
      <c r="J139" s="31"/>
      <c r="K139" s="35"/>
    </row>
    <row r="140" spans="2:11" x14ac:dyDescent="0.3">
      <c r="B140" s="8" t="s">
        <v>4055</v>
      </c>
      <c r="C140" s="57" t="s">
        <v>4056</v>
      </c>
      <c r="D140" s="54" t="s">
        <v>4057</v>
      </c>
      <c r="E140" s="6" t="s">
        <v>90</v>
      </c>
      <c r="F140" s="19">
        <v>31971</v>
      </c>
      <c r="G140" s="24">
        <v>255.45</v>
      </c>
      <c r="H140" s="24">
        <v>0.28000000000000003</v>
      </c>
      <c r="I140" s="31"/>
      <c r="J140" s="31"/>
      <c r="K140" s="35"/>
    </row>
    <row r="141" spans="2:11" x14ac:dyDescent="0.3">
      <c r="B141" s="8" t="s">
        <v>4058</v>
      </c>
      <c r="C141" s="57" t="s">
        <v>4059</v>
      </c>
      <c r="D141" s="54" t="s">
        <v>4060</v>
      </c>
      <c r="E141" s="6" t="s">
        <v>119</v>
      </c>
      <c r="F141" s="19">
        <v>10356</v>
      </c>
      <c r="G141" s="24">
        <v>255.31</v>
      </c>
      <c r="H141" s="24">
        <v>0.28000000000000003</v>
      </c>
      <c r="I141" s="31"/>
      <c r="J141" s="31"/>
      <c r="K141" s="35"/>
    </row>
    <row r="142" spans="2:11" x14ac:dyDescent="0.3">
      <c r="B142" s="8" t="s">
        <v>3333</v>
      </c>
      <c r="C142" s="57" t="s">
        <v>3334</v>
      </c>
      <c r="D142" s="54" t="s">
        <v>3335</v>
      </c>
      <c r="E142" s="6" t="s">
        <v>152</v>
      </c>
      <c r="F142" s="19">
        <v>8670</v>
      </c>
      <c r="G142" s="24">
        <v>246.11</v>
      </c>
      <c r="H142" s="24">
        <v>0.27</v>
      </c>
      <c r="I142" s="31"/>
      <c r="J142" s="31"/>
      <c r="K142" s="35"/>
    </row>
    <row r="143" spans="2:11" x14ac:dyDescent="0.3">
      <c r="B143" s="8" t="s">
        <v>4061</v>
      </c>
      <c r="C143" s="57" t="s">
        <v>4062</v>
      </c>
      <c r="D143" s="54" t="s">
        <v>4063</v>
      </c>
      <c r="E143" s="6" t="s">
        <v>127</v>
      </c>
      <c r="F143" s="19">
        <v>228455</v>
      </c>
      <c r="G143" s="24">
        <v>235.63</v>
      </c>
      <c r="H143" s="24">
        <v>0.25</v>
      </c>
      <c r="I143" s="31"/>
      <c r="J143" s="31"/>
      <c r="K143" s="35"/>
    </row>
    <row r="144" spans="2:11" x14ac:dyDescent="0.3">
      <c r="B144" s="8" t="s">
        <v>4064</v>
      </c>
      <c r="C144" s="57" t="s">
        <v>4065</v>
      </c>
      <c r="D144" s="54" t="s">
        <v>4066</v>
      </c>
      <c r="E144" s="6" t="s">
        <v>593</v>
      </c>
      <c r="F144" s="19">
        <v>79234</v>
      </c>
      <c r="G144" s="24">
        <v>229.66</v>
      </c>
      <c r="H144" s="24">
        <v>0.25</v>
      </c>
      <c r="I144" s="31"/>
      <c r="J144" s="31"/>
      <c r="K144" s="35"/>
    </row>
    <row r="145" spans="2:11" x14ac:dyDescent="0.3">
      <c r="B145" s="8" t="s">
        <v>4067</v>
      </c>
      <c r="C145" s="57" t="s">
        <v>4068</v>
      </c>
      <c r="D145" s="54" t="s">
        <v>4069</v>
      </c>
      <c r="E145" s="6" t="s">
        <v>43</v>
      </c>
      <c r="F145" s="19">
        <v>386930</v>
      </c>
      <c r="G145" s="24">
        <v>228.4</v>
      </c>
      <c r="H145" s="24">
        <v>0.25</v>
      </c>
      <c r="I145" s="31"/>
      <c r="J145" s="31"/>
      <c r="K145" s="35"/>
    </row>
    <row r="146" spans="2:11" x14ac:dyDescent="0.3">
      <c r="B146" s="8" t="s">
        <v>435</v>
      </c>
      <c r="C146" s="57" t="s">
        <v>436</v>
      </c>
      <c r="D146" s="54" t="s">
        <v>437</v>
      </c>
      <c r="E146" s="6" t="s">
        <v>50</v>
      </c>
      <c r="F146" s="19">
        <v>32636</v>
      </c>
      <c r="G146" s="24">
        <v>224.34</v>
      </c>
      <c r="H146" s="24">
        <v>0.24</v>
      </c>
      <c r="I146" s="31"/>
      <c r="J146" s="31"/>
      <c r="K146" s="35"/>
    </row>
    <row r="147" spans="2:11" x14ac:dyDescent="0.3">
      <c r="B147" s="8" t="s">
        <v>4070</v>
      </c>
      <c r="C147" s="57" t="s">
        <v>4071</v>
      </c>
      <c r="D147" s="54" t="s">
        <v>4072</v>
      </c>
      <c r="E147" s="6" t="s">
        <v>528</v>
      </c>
      <c r="F147" s="19">
        <v>81100</v>
      </c>
      <c r="G147" s="24">
        <v>222.9</v>
      </c>
      <c r="H147" s="24">
        <v>0.24</v>
      </c>
      <c r="I147" s="31"/>
      <c r="J147" s="31"/>
      <c r="K147" s="35"/>
    </row>
    <row r="148" spans="2:11" x14ac:dyDescent="0.3">
      <c r="B148" s="8" t="s">
        <v>4073</v>
      </c>
      <c r="C148" s="57" t="s">
        <v>4074</v>
      </c>
      <c r="D148" s="54" t="s">
        <v>4075</v>
      </c>
      <c r="E148" s="6" t="s">
        <v>57</v>
      </c>
      <c r="F148" s="19">
        <v>487882</v>
      </c>
      <c r="G148" s="24">
        <v>218.52</v>
      </c>
      <c r="H148" s="24">
        <v>0.24</v>
      </c>
      <c r="I148" s="31"/>
      <c r="J148" s="31"/>
      <c r="K148" s="35"/>
    </row>
    <row r="149" spans="2:11" x14ac:dyDescent="0.3">
      <c r="B149" s="8" t="s">
        <v>4076</v>
      </c>
      <c r="C149" s="57" t="s">
        <v>4077</v>
      </c>
      <c r="D149" s="54" t="s">
        <v>4078</v>
      </c>
      <c r="E149" s="6" t="s">
        <v>127</v>
      </c>
      <c r="F149" s="19">
        <v>80233</v>
      </c>
      <c r="G149" s="24">
        <v>210.45</v>
      </c>
      <c r="H149" s="24">
        <v>0.23</v>
      </c>
      <c r="I149" s="31"/>
      <c r="J149" s="31"/>
      <c r="K149" s="35"/>
    </row>
    <row r="150" spans="2:11" x14ac:dyDescent="0.3">
      <c r="B150" s="8" t="s">
        <v>4079</v>
      </c>
      <c r="C150" s="57" t="s">
        <v>4080</v>
      </c>
      <c r="D150" s="54" t="s">
        <v>4081</v>
      </c>
      <c r="E150" s="6" t="s">
        <v>382</v>
      </c>
      <c r="F150" s="19">
        <v>697</v>
      </c>
      <c r="G150" s="24">
        <v>206.03</v>
      </c>
      <c r="H150" s="24">
        <v>0.22</v>
      </c>
      <c r="I150" s="31"/>
      <c r="J150" s="31"/>
      <c r="K150" s="35"/>
    </row>
    <row r="151" spans="2:11" x14ac:dyDescent="0.3">
      <c r="B151" s="8" t="s">
        <v>171</v>
      </c>
      <c r="C151" s="57" t="s">
        <v>172</v>
      </c>
      <c r="D151" s="54" t="s">
        <v>173</v>
      </c>
      <c r="E151" s="6" t="s">
        <v>174</v>
      </c>
      <c r="F151" s="19">
        <v>543</v>
      </c>
      <c r="G151" s="24">
        <v>198.17</v>
      </c>
      <c r="H151" s="24">
        <v>0.21</v>
      </c>
      <c r="I151" s="31"/>
      <c r="J151" s="31"/>
      <c r="K151" s="35"/>
    </row>
    <row r="152" spans="2:11" x14ac:dyDescent="0.3">
      <c r="B152" s="8" t="s">
        <v>2890</v>
      </c>
      <c r="C152" s="57" t="s">
        <v>2891</v>
      </c>
      <c r="D152" s="54" t="s">
        <v>2892</v>
      </c>
      <c r="E152" s="6" t="s">
        <v>415</v>
      </c>
      <c r="F152" s="19">
        <v>42408</v>
      </c>
      <c r="G152" s="24">
        <v>172.77</v>
      </c>
      <c r="H152" s="24">
        <v>0.19</v>
      </c>
      <c r="I152" s="31"/>
      <c r="J152" s="31"/>
      <c r="K152" s="35"/>
    </row>
    <row r="153" spans="2:11" x14ac:dyDescent="0.3">
      <c r="B153" s="8" t="s">
        <v>4083</v>
      </c>
      <c r="C153" s="57" t="s">
        <v>4084</v>
      </c>
      <c r="D153" s="54" t="s">
        <v>4085</v>
      </c>
      <c r="E153" s="6" t="s">
        <v>127</v>
      </c>
      <c r="F153" s="19">
        <v>175912</v>
      </c>
      <c r="G153" s="24">
        <v>154.86000000000001</v>
      </c>
      <c r="H153" s="24">
        <v>0.17</v>
      </c>
      <c r="I153" s="31"/>
      <c r="J153" s="31"/>
      <c r="K153" s="35"/>
    </row>
    <row r="154" spans="2:11" x14ac:dyDescent="0.3">
      <c r="B154" s="8" t="s">
        <v>4086</v>
      </c>
      <c r="C154" s="57" t="s">
        <v>1491</v>
      </c>
      <c r="D154" s="54" t="s">
        <v>4087</v>
      </c>
      <c r="E154" s="6" t="s">
        <v>43</v>
      </c>
      <c r="F154" s="19">
        <v>137860</v>
      </c>
      <c r="G154" s="24">
        <v>143.1</v>
      </c>
      <c r="H154" s="24">
        <v>0.15</v>
      </c>
      <c r="I154" s="31"/>
      <c r="J154" s="31"/>
      <c r="K154" s="35"/>
    </row>
    <row r="155" spans="2:11" x14ac:dyDescent="0.3">
      <c r="B155" s="8" t="s">
        <v>4088</v>
      </c>
      <c r="C155" s="57" t="s">
        <v>4089</v>
      </c>
      <c r="D155" s="54" t="s">
        <v>4090</v>
      </c>
      <c r="E155" s="6" t="s">
        <v>471</v>
      </c>
      <c r="F155" s="19">
        <v>15321</v>
      </c>
      <c r="G155" s="24">
        <v>138.4</v>
      </c>
      <c r="H155" s="24">
        <v>0.15</v>
      </c>
      <c r="I155" s="31"/>
      <c r="J155" s="31"/>
      <c r="K155" s="35"/>
    </row>
    <row r="156" spans="2:11" x14ac:dyDescent="0.3">
      <c r="B156" s="8" t="s">
        <v>4091</v>
      </c>
      <c r="C156" s="57" t="s">
        <v>2009</v>
      </c>
      <c r="D156" s="54" t="s">
        <v>4092</v>
      </c>
      <c r="E156" s="6" t="s">
        <v>382</v>
      </c>
      <c r="F156" s="19">
        <v>10897</v>
      </c>
      <c r="G156" s="24">
        <v>120.4</v>
      </c>
      <c r="H156" s="24">
        <v>0.13</v>
      </c>
      <c r="I156" s="31"/>
      <c r="J156" s="31"/>
      <c r="K156" s="35"/>
    </row>
    <row r="157" spans="2:11" x14ac:dyDescent="0.3">
      <c r="B157" s="8" t="s">
        <v>4093</v>
      </c>
      <c r="C157" s="57" t="s">
        <v>4094</v>
      </c>
      <c r="D157" s="54" t="s">
        <v>4095</v>
      </c>
      <c r="E157" s="6" t="s">
        <v>94</v>
      </c>
      <c r="F157" s="19">
        <v>59187</v>
      </c>
      <c r="G157" s="24">
        <v>110.72</v>
      </c>
      <c r="H157" s="24">
        <v>0.12</v>
      </c>
      <c r="I157" s="31"/>
      <c r="J157" s="31"/>
      <c r="K157" s="35"/>
    </row>
    <row r="158" spans="2:11" x14ac:dyDescent="0.3">
      <c r="B158" s="8" t="s">
        <v>4096</v>
      </c>
      <c r="C158" s="57" t="s">
        <v>1465</v>
      </c>
      <c r="D158" s="54" t="s">
        <v>4097</v>
      </c>
      <c r="E158" s="6" t="s">
        <v>43</v>
      </c>
      <c r="F158" s="19">
        <v>256059</v>
      </c>
      <c r="G158" s="24">
        <v>102.71</v>
      </c>
      <c r="H158" s="24">
        <v>0.11</v>
      </c>
      <c r="I158" s="31"/>
      <c r="J158" s="31"/>
      <c r="K158" s="35"/>
    </row>
    <row r="159" spans="2:11" x14ac:dyDescent="0.3">
      <c r="B159" s="8" t="s">
        <v>4098</v>
      </c>
      <c r="C159" s="57" t="s">
        <v>1794</v>
      </c>
      <c r="D159" s="54" t="s">
        <v>4099</v>
      </c>
      <c r="E159" s="6" t="s">
        <v>43</v>
      </c>
      <c r="F159" s="19">
        <v>279824</v>
      </c>
      <c r="G159" s="24">
        <v>92.93</v>
      </c>
      <c r="H159" s="24">
        <v>0.1</v>
      </c>
      <c r="I159" s="31"/>
      <c r="J159" s="31"/>
      <c r="K159" s="35"/>
    </row>
    <row r="160" spans="2:11" x14ac:dyDescent="0.3">
      <c r="C160" s="58" t="s">
        <v>185</v>
      </c>
      <c r="D160" s="54"/>
      <c r="E160" s="6"/>
      <c r="F160" s="19"/>
      <c r="G160" s="25">
        <v>92875.57</v>
      </c>
      <c r="H160" s="25">
        <v>100.08</v>
      </c>
      <c r="I160" s="31"/>
      <c r="J160" s="31"/>
      <c r="K160" s="35"/>
    </row>
    <row r="161" spans="3:11" x14ac:dyDescent="0.3">
      <c r="C161" s="57"/>
      <c r="D161" s="54"/>
      <c r="E161" s="6"/>
      <c r="F161" s="19"/>
      <c r="G161" s="24"/>
      <c r="H161" s="24"/>
      <c r="I161" s="31"/>
      <c r="J161" s="31"/>
      <c r="K161" s="35"/>
    </row>
    <row r="162" spans="3:11" x14ac:dyDescent="0.3">
      <c r="C162" s="58" t="s">
        <v>3</v>
      </c>
      <c r="D162" s="54"/>
      <c r="E162" s="6"/>
      <c r="F162" s="19"/>
      <c r="G162" s="24" t="s">
        <v>2</v>
      </c>
      <c r="H162" s="24" t="s">
        <v>2</v>
      </c>
      <c r="I162" s="31"/>
      <c r="J162" s="31"/>
      <c r="K162" s="35"/>
    </row>
    <row r="163" spans="3:11" x14ac:dyDescent="0.3">
      <c r="C163" s="57"/>
      <c r="D163" s="54"/>
      <c r="E163" s="6"/>
      <c r="F163" s="19"/>
      <c r="G163" s="24"/>
      <c r="H163" s="24"/>
      <c r="I163" s="31"/>
      <c r="J163" s="31"/>
      <c r="K163" s="35"/>
    </row>
    <row r="164" spans="3:11" x14ac:dyDescent="0.3">
      <c r="C164" s="58" t="s">
        <v>4</v>
      </c>
      <c r="D164" s="54"/>
      <c r="E164" s="6"/>
      <c r="F164" s="19"/>
      <c r="G164" s="24" t="s">
        <v>2</v>
      </c>
      <c r="H164" s="24" t="s">
        <v>2</v>
      </c>
      <c r="I164" s="31"/>
      <c r="J164" s="31"/>
      <c r="K164" s="35"/>
    </row>
    <row r="165" spans="3:11" x14ac:dyDescent="0.3">
      <c r="C165" s="57"/>
      <c r="D165" s="54"/>
      <c r="E165" s="6"/>
      <c r="F165" s="19"/>
      <c r="G165" s="24"/>
      <c r="H165" s="24"/>
      <c r="I165" s="31"/>
      <c r="J165" s="31"/>
      <c r="K165" s="35"/>
    </row>
    <row r="166" spans="3:11" x14ac:dyDescent="0.3">
      <c r="C166" s="58" t="s">
        <v>5</v>
      </c>
      <c r="D166" s="54"/>
      <c r="E166" s="6"/>
      <c r="F166" s="19"/>
      <c r="G166" s="24"/>
      <c r="H166" s="24"/>
      <c r="I166" s="31"/>
      <c r="J166" s="31"/>
      <c r="K166" s="35"/>
    </row>
    <row r="167" spans="3:11" x14ac:dyDescent="0.3">
      <c r="C167" s="57"/>
      <c r="D167" s="54"/>
      <c r="E167" s="6"/>
      <c r="F167" s="19"/>
      <c r="G167" s="24"/>
      <c r="H167" s="24"/>
      <c r="I167" s="31"/>
      <c r="J167" s="31"/>
      <c r="K167" s="35"/>
    </row>
    <row r="168" spans="3:11" x14ac:dyDescent="0.3">
      <c r="C168" s="58" t="s">
        <v>6</v>
      </c>
      <c r="D168" s="54"/>
      <c r="E168" s="6"/>
      <c r="F168" s="19"/>
      <c r="G168" s="24" t="s">
        <v>2</v>
      </c>
      <c r="H168" s="24" t="s">
        <v>2</v>
      </c>
      <c r="I168" s="31"/>
      <c r="J168" s="31"/>
      <c r="K168" s="35"/>
    </row>
    <row r="169" spans="3:11" x14ac:dyDescent="0.3">
      <c r="C169" s="57"/>
      <c r="D169" s="54"/>
      <c r="E169" s="6"/>
      <c r="F169" s="19"/>
      <c r="G169" s="24"/>
      <c r="H169" s="24"/>
      <c r="I169" s="31"/>
      <c r="J169" s="31"/>
      <c r="K169" s="35"/>
    </row>
    <row r="170" spans="3:11" x14ac:dyDescent="0.3">
      <c r="C170" s="58" t="s">
        <v>7</v>
      </c>
      <c r="D170" s="54"/>
      <c r="E170" s="6"/>
      <c r="F170" s="19"/>
      <c r="G170" s="24" t="s">
        <v>2</v>
      </c>
      <c r="H170" s="24" t="s">
        <v>2</v>
      </c>
      <c r="I170" s="31"/>
      <c r="J170" s="31"/>
      <c r="K170" s="35"/>
    </row>
    <row r="171" spans="3:11" x14ac:dyDescent="0.3">
      <c r="C171" s="57"/>
      <c r="D171" s="54"/>
      <c r="E171" s="6"/>
      <c r="F171" s="19"/>
      <c r="G171" s="24"/>
      <c r="H171" s="24"/>
      <c r="I171" s="31"/>
      <c r="J171" s="31"/>
      <c r="K171" s="35"/>
    </row>
    <row r="172" spans="3:11" x14ac:dyDescent="0.3">
      <c r="C172" s="58" t="s">
        <v>8</v>
      </c>
      <c r="D172" s="54"/>
      <c r="E172" s="6"/>
      <c r="F172" s="19"/>
      <c r="G172" s="24" t="s">
        <v>2</v>
      </c>
      <c r="H172" s="24" t="s">
        <v>2</v>
      </c>
      <c r="I172" s="31"/>
      <c r="J172" s="31"/>
      <c r="K172" s="35"/>
    </row>
    <row r="173" spans="3:11" x14ac:dyDescent="0.3">
      <c r="C173" s="57"/>
      <c r="D173" s="54"/>
      <c r="E173" s="6"/>
      <c r="F173" s="19"/>
      <c r="G173" s="24"/>
      <c r="H173" s="24"/>
      <c r="I173" s="31"/>
      <c r="J173" s="31"/>
      <c r="K173" s="35"/>
    </row>
    <row r="174" spans="3:11" x14ac:dyDescent="0.3">
      <c r="C174" s="58" t="s">
        <v>9</v>
      </c>
      <c r="D174" s="54"/>
      <c r="E174" s="6"/>
      <c r="F174" s="19"/>
      <c r="G174" s="24" t="s">
        <v>2</v>
      </c>
      <c r="H174" s="24" t="s">
        <v>2</v>
      </c>
      <c r="I174" s="31"/>
      <c r="J174" s="31"/>
      <c r="K174" s="35"/>
    </row>
    <row r="175" spans="3:11" x14ac:dyDescent="0.3">
      <c r="C175" s="57"/>
      <c r="D175" s="54"/>
      <c r="E175" s="6"/>
      <c r="F175" s="19"/>
      <c r="G175" s="24"/>
      <c r="H175" s="24"/>
      <c r="I175" s="31"/>
      <c r="J175" s="31"/>
      <c r="K175" s="35"/>
    </row>
    <row r="176" spans="3:11" x14ac:dyDescent="0.3">
      <c r="C176" s="58" t="s">
        <v>10</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11</v>
      </c>
      <c r="D178" s="54"/>
      <c r="E178" s="6"/>
      <c r="F178" s="19"/>
      <c r="G178" s="24"/>
      <c r="H178" s="24"/>
      <c r="I178" s="31"/>
      <c r="J178" s="31"/>
      <c r="K178" s="35"/>
    </row>
    <row r="179" spans="1:11" x14ac:dyDescent="0.3">
      <c r="C179" s="57"/>
      <c r="D179" s="54"/>
      <c r="E179" s="6"/>
      <c r="F179" s="19"/>
      <c r="G179" s="24"/>
      <c r="H179" s="24"/>
      <c r="I179" s="31"/>
      <c r="J179" s="31"/>
      <c r="K179" s="35"/>
    </row>
    <row r="180" spans="1:11" x14ac:dyDescent="0.3">
      <c r="C180" s="58" t="s">
        <v>13</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C182" s="58" t="s">
        <v>14</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15</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C186" s="58" t="s">
        <v>16</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17</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A190" s="10"/>
      <c r="B190" s="28"/>
      <c r="C190" s="58" t="s">
        <v>18</v>
      </c>
      <c r="D190" s="54"/>
      <c r="E190" s="6"/>
      <c r="F190" s="19"/>
      <c r="G190" s="24"/>
      <c r="H190" s="24"/>
      <c r="I190" s="31"/>
      <c r="J190" s="31"/>
      <c r="K190" s="35"/>
    </row>
    <row r="191" spans="1:11" x14ac:dyDescent="0.3">
      <c r="A191" s="28"/>
      <c r="B191" s="28"/>
      <c r="C191" s="58" t="s">
        <v>19</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A193" s="28"/>
      <c r="B193" s="28"/>
      <c r="C193" s="58" t="s">
        <v>20</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21</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A197" s="28"/>
      <c r="B197" s="28"/>
      <c r="C197" s="58" t="s">
        <v>22</v>
      </c>
      <c r="D197" s="54"/>
      <c r="E197" s="6"/>
      <c r="F197" s="19"/>
      <c r="G197" s="24" t="s">
        <v>2</v>
      </c>
      <c r="H197" s="24" t="s">
        <v>2</v>
      </c>
      <c r="I197" s="31"/>
      <c r="J197" s="31"/>
      <c r="K197" s="35"/>
    </row>
    <row r="198" spans="1:54" x14ac:dyDescent="0.3">
      <c r="A198" s="28"/>
      <c r="B198" s="28"/>
      <c r="C198" s="58"/>
      <c r="D198" s="54"/>
      <c r="E198" s="6"/>
      <c r="F198" s="19"/>
      <c r="G198" s="24"/>
      <c r="H198" s="24"/>
      <c r="I198" s="31"/>
      <c r="J198" s="31"/>
      <c r="K198" s="35"/>
    </row>
    <row r="199" spans="1:54" x14ac:dyDescent="0.3">
      <c r="A199" s="28"/>
      <c r="B199" s="28"/>
      <c r="C199" s="58" t="s">
        <v>23</v>
      </c>
      <c r="D199" s="54"/>
      <c r="E199" s="6"/>
      <c r="F199" s="19"/>
      <c r="G199" s="24" t="s">
        <v>2</v>
      </c>
      <c r="H199" s="24" t="s">
        <v>2</v>
      </c>
      <c r="I199" s="31"/>
      <c r="J199" s="31"/>
      <c r="K199" s="35"/>
    </row>
    <row r="200" spans="1:54" x14ac:dyDescent="0.3">
      <c r="A200" s="28"/>
      <c r="B200" s="28"/>
      <c r="C200" s="58"/>
      <c r="D200" s="54"/>
      <c r="E200" s="6"/>
      <c r="F200" s="19"/>
      <c r="G200" s="24"/>
      <c r="H200" s="24"/>
      <c r="I200" s="31"/>
      <c r="J200" s="31"/>
      <c r="K200" s="35"/>
    </row>
    <row r="201" spans="1:54" x14ac:dyDescent="0.3">
      <c r="C201" s="59" t="s">
        <v>24</v>
      </c>
      <c r="D201" s="54"/>
      <c r="E201" s="6"/>
      <c r="F201" s="19"/>
      <c r="G201" s="24"/>
      <c r="H201" s="24"/>
      <c r="I201" s="31"/>
      <c r="J201" s="31"/>
      <c r="K201" s="35"/>
    </row>
    <row r="202" spans="1:54" x14ac:dyDescent="0.3">
      <c r="B202" s="8" t="s">
        <v>200</v>
      </c>
      <c r="C202" s="57" t="s">
        <v>201</v>
      </c>
      <c r="D202" s="54"/>
      <c r="E202" s="6"/>
      <c r="F202" s="19"/>
      <c r="G202" s="24">
        <v>289.66000000000003</v>
      </c>
      <c r="H202" s="24">
        <v>0.31</v>
      </c>
      <c r="I202" s="31"/>
      <c r="J202" s="31"/>
      <c r="K202" s="35"/>
    </row>
    <row r="203" spans="1:54" x14ac:dyDescent="0.3">
      <c r="C203" s="58" t="s">
        <v>185</v>
      </c>
      <c r="D203" s="54"/>
      <c r="E203" s="6"/>
      <c r="F203" s="19"/>
      <c r="G203" s="25">
        <v>289.66000000000003</v>
      </c>
      <c r="H203" s="25">
        <v>0.31</v>
      </c>
      <c r="I203" s="31"/>
      <c r="J203" s="31"/>
      <c r="K203" s="35"/>
    </row>
    <row r="204" spans="1:54" x14ac:dyDescent="0.3">
      <c r="C204" s="57"/>
      <c r="D204" s="54"/>
      <c r="E204" s="6"/>
      <c r="F204" s="19"/>
      <c r="G204" s="24"/>
      <c r="H204" s="24"/>
      <c r="I204" s="31"/>
      <c r="J204" s="31"/>
      <c r="K204" s="35"/>
    </row>
    <row r="205" spans="1:54" x14ac:dyDescent="0.3">
      <c r="A205" s="10"/>
      <c r="B205" s="28"/>
      <c r="C205" s="58" t="s">
        <v>25</v>
      </c>
      <c r="D205" s="54"/>
      <c r="E205" s="6"/>
      <c r="F205" s="19"/>
      <c r="G205" s="24"/>
      <c r="H205" s="24"/>
      <c r="I205" s="31"/>
      <c r="J205" s="31"/>
      <c r="K205" s="35"/>
    </row>
    <row r="206" spans="1:54" s="2" customFormat="1" ht="13.8" x14ac:dyDescent="0.3">
      <c r="A206" s="28"/>
      <c r="B206" s="28"/>
      <c r="C206" s="57" t="s">
        <v>5160</v>
      </c>
      <c r="D206" s="54"/>
      <c r="E206" s="6"/>
      <c r="F206" s="19"/>
      <c r="G206" s="24" t="s">
        <v>2</v>
      </c>
      <c r="H206" s="24" t="s">
        <v>2</v>
      </c>
      <c r="I206" s="31"/>
      <c r="J206" s="31"/>
      <c r="K206" s="35"/>
      <c r="L206" s="3"/>
      <c r="AI206" s="3"/>
      <c r="AV206" s="3"/>
      <c r="AX206" s="3"/>
      <c r="BB206" s="3"/>
    </row>
    <row r="207" spans="1:54" x14ac:dyDescent="0.3">
      <c r="B207" s="8"/>
      <c r="C207" s="57" t="s">
        <v>202</v>
      </c>
      <c r="D207" s="54"/>
      <c r="E207" s="6"/>
      <c r="F207" s="19"/>
      <c r="G207" s="24">
        <v>-413.76</v>
      </c>
      <c r="H207" s="24">
        <v>-0.39</v>
      </c>
      <c r="I207" s="31"/>
      <c r="J207" s="31"/>
      <c r="K207" s="35"/>
    </row>
    <row r="208" spans="1:54" x14ac:dyDescent="0.3">
      <c r="C208" s="58" t="s">
        <v>185</v>
      </c>
      <c r="D208" s="54"/>
      <c r="E208" s="6"/>
      <c r="F208" s="19"/>
      <c r="G208" s="25">
        <v>-413.76</v>
      </c>
      <c r="H208" s="25">
        <v>-0.39</v>
      </c>
      <c r="I208" s="31"/>
      <c r="J208" s="31"/>
      <c r="K208" s="35"/>
    </row>
    <row r="209" spans="3:11" x14ac:dyDescent="0.3">
      <c r="C209" s="57"/>
      <c r="D209" s="54"/>
      <c r="E209" s="6"/>
      <c r="F209" s="19"/>
      <c r="G209" s="24"/>
      <c r="H209" s="24"/>
      <c r="I209" s="31"/>
      <c r="J209" s="31"/>
      <c r="K209" s="35"/>
    </row>
    <row r="210" spans="3:11" x14ac:dyDescent="0.3">
      <c r="C210" s="60" t="s">
        <v>203</v>
      </c>
      <c r="D210" s="55"/>
      <c r="E210" s="5"/>
      <c r="F210" s="20"/>
      <c r="G210" s="26">
        <v>92751.47</v>
      </c>
      <c r="H210" s="26">
        <v>100</v>
      </c>
      <c r="I210" s="32"/>
      <c r="J210" s="32"/>
      <c r="K210" s="36"/>
    </row>
    <row r="213" spans="3:11" x14ac:dyDescent="0.3">
      <c r="C213" s="1" t="s">
        <v>204</v>
      </c>
    </row>
    <row r="214" spans="3:11" x14ac:dyDescent="0.3">
      <c r="C214" s="37" t="s">
        <v>205</v>
      </c>
      <c r="D214" s="37"/>
      <c r="E214" s="37"/>
      <c r="F214" s="37"/>
      <c r="G214" s="37"/>
      <c r="H214" s="37"/>
      <c r="I214" s="37"/>
      <c r="J214" s="37"/>
      <c r="K214" s="37"/>
    </row>
    <row r="215" spans="3:11" x14ac:dyDescent="0.3">
      <c r="C215" s="2" t="s">
        <v>206</v>
      </c>
    </row>
    <row r="216" spans="3:11" x14ac:dyDescent="0.3">
      <c r="C216" s="2" t="s">
        <v>207</v>
      </c>
    </row>
    <row r="217" spans="3:11" ht="30" customHeight="1" x14ac:dyDescent="0.3">
      <c r="C217" s="88" t="s">
        <v>208</v>
      </c>
      <c r="D217" s="89"/>
      <c r="E217" s="89"/>
      <c r="F217" s="89"/>
      <c r="G217" s="89"/>
      <c r="H217" s="89"/>
      <c r="I217" s="89"/>
      <c r="J217" s="89"/>
      <c r="K217" s="89"/>
    </row>
    <row r="218" spans="3:11" x14ac:dyDescent="0.3">
      <c r="C218" s="2" t="s">
        <v>209</v>
      </c>
    </row>
    <row r="220" spans="3:11" x14ac:dyDescent="0.3">
      <c r="C220" s="1" t="s">
        <v>5306</v>
      </c>
      <c r="E220" s="86" t="s">
        <v>5307</v>
      </c>
    </row>
    <row r="221" spans="3:11" x14ac:dyDescent="0.3">
      <c r="E221" s="2" t="s">
        <v>5326</v>
      </c>
    </row>
  </sheetData>
  <mergeCells count="1">
    <mergeCell ref="C217:K217"/>
  </mergeCells>
  <hyperlinks>
    <hyperlink ref="J2" location="'Index'!A1" display="'Index'!A1" xr:uid="{9DEAC558-7B81-4178-8D44-C1088D33874B}"/>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F2B93-EF23-492E-8AB3-C9C7CAAA3652}">
  <sheetPr codeName="Sheet1"/>
  <dimension ref="A1:IV323"/>
  <sheetViews>
    <sheetView showGridLines="0" zoomScale="90" zoomScaleNormal="90" workbookViewId="0">
      <pane ySplit="6" topLeftCell="A3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4100</v>
      </c>
      <c r="J2" s="38" t="s">
        <v>4904</v>
      </c>
    </row>
    <row r="3" spans="1:54" ht="16.2" x14ac:dyDescent="0.35">
      <c r="C3" s="1" t="s">
        <v>28</v>
      </c>
      <c r="D3" s="21" t="s">
        <v>4101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2508</v>
      </c>
      <c r="C10" s="57" t="s">
        <v>2509</v>
      </c>
      <c r="D10" s="54" t="s">
        <v>2510</v>
      </c>
      <c r="E10" s="6" t="s">
        <v>218</v>
      </c>
      <c r="F10" s="19">
        <v>38410</v>
      </c>
      <c r="G10" s="24">
        <v>3550.43</v>
      </c>
      <c r="H10" s="24">
        <v>2.29</v>
      </c>
      <c r="I10" s="31"/>
      <c r="J10" s="31"/>
      <c r="K10" s="35"/>
    </row>
    <row r="11" spans="1:54" x14ac:dyDescent="0.3">
      <c r="B11" s="8" t="s">
        <v>253</v>
      </c>
      <c r="C11" s="57" t="s">
        <v>254</v>
      </c>
      <c r="D11" s="54" t="s">
        <v>255</v>
      </c>
      <c r="E11" s="6" t="s">
        <v>119</v>
      </c>
      <c r="F11" s="19">
        <v>292448</v>
      </c>
      <c r="G11" s="24">
        <v>2788.93</v>
      </c>
      <c r="H11" s="24">
        <v>1.8</v>
      </c>
      <c r="I11" s="31"/>
      <c r="J11" s="31"/>
      <c r="K11" s="35"/>
    </row>
    <row r="12" spans="1:54" x14ac:dyDescent="0.3">
      <c r="B12" s="8" t="s">
        <v>1973</v>
      </c>
      <c r="C12" s="57" t="s">
        <v>1974</v>
      </c>
      <c r="D12" s="54" t="s">
        <v>1975</v>
      </c>
      <c r="E12" s="6" t="s">
        <v>218</v>
      </c>
      <c r="F12" s="19">
        <v>134095</v>
      </c>
      <c r="G12" s="24">
        <v>2128.36</v>
      </c>
      <c r="H12" s="24">
        <v>1.37</v>
      </c>
      <c r="I12" s="31"/>
      <c r="J12" s="31"/>
      <c r="K12" s="35"/>
    </row>
    <row r="13" spans="1:54" x14ac:dyDescent="0.3">
      <c r="B13" s="8" t="s">
        <v>285</v>
      </c>
      <c r="C13" s="57" t="s">
        <v>286</v>
      </c>
      <c r="D13" s="54" t="s">
        <v>287</v>
      </c>
      <c r="E13" s="6" t="s">
        <v>212</v>
      </c>
      <c r="F13" s="19">
        <v>402581</v>
      </c>
      <c r="G13" s="24">
        <v>1875.83</v>
      </c>
      <c r="H13" s="24">
        <v>1.21</v>
      </c>
      <c r="I13" s="31"/>
      <c r="J13" s="31"/>
      <c r="K13" s="35"/>
    </row>
    <row r="14" spans="1:54" x14ac:dyDescent="0.3">
      <c r="B14" s="8" t="s">
        <v>4102</v>
      </c>
      <c r="C14" s="57" t="s">
        <v>4103</v>
      </c>
      <c r="D14" s="54" t="s">
        <v>4104</v>
      </c>
      <c r="E14" s="6" t="s">
        <v>266</v>
      </c>
      <c r="F14" s="19">
        <v>58894</v>
      </c>
      <c r="G14" s="24">
        <v>1844.27</v>
      </c>
      <c r="H14" s="24">
        <v>1.19</v>
      </c>
      <c r="I14" s="31"/>
      <c r="J14" s="31"/>
      <c r="K14" s="35"/>
    </row>
    <row r="15" spans="1:54" x14ac:dyDescent="0.3">
      <c r="B15" s="8" t="s">
        <v>4105</v>
      </c>
      <c r="C15" s="57" t="s">
        <v>4106</v>
      </c>
      <c r="D15" s="54" t="s">
        <v>4107</v>
      </c>
      <c r="E15" s="6" t="s">
        <v>43</v>
      </c>
      <c r="F15" s="19">
        <v>710699</v>
      </c>
      <c r="G15" s="24">
        <v>1728.06</v>
      </c>
      <c r="H15" s="24">
        <v>1.1100000000000001</v>
      </c>
      <c r="I15" s="31"/>
      <c r="J15" s="31"/>
      <c r="K15" s="35"/>
    </row>
    <row r="16" spans="1:54" x14ac:dyDescent="0.3">
      <c r="B16" s="8" t="s">
        <v>2558</v>
      </c>
      <c r="C16" s="57" t="s">
        <v>2559</v>
      </c>
      <c r="D16" s="54" t="s">
        <v>2560</v>
      </c>
      <c r="E16" s="6" t="s">
        <v>174</v>
      </c>
      <c r="F16" s="19">
        <v>23517</v>
      </c>
      <c r="G16" s="24">
        <v>1576.7</v>
      </c>
      <c r="H16" s="24">
        <v>1.02</v>
      </c>
      <c r="I16" s="31"/>
      <c r="J16" s="31"/>
      <c r="K16" s="35"/>
    </row>
    <row r="17" spans="2:11" x14ac:dyDescent="0.3">
      <c r="B17" s="8" t="s">
        <v>529</v>
      </c>
      <c r="C17" s="57" t="s">
        <v>530</v>
      </c>
      <c r="D17" s="54" t="s">
        <v>531</v>
      </c>
      <c r="E17" s="6" t="s">
        <v>354</v>
      </c>
      <c r="F17" s="19">
        <v>27667</v>
      </c>
      <c r="G17" s="24">
        <v>1573.53</v>
      </c>
      <c r="H17" s="24">
        <v>1.01</v>
      </c>
      <c r="I17" s="31"/>
      <c r="J17" s="31"/>
      <c r="K17" s="35"/>
    </row>
    <row r="18" spans="2:11" x14ac:dyDescent="0.3">
      <c r="B18" s="8" t="s">
        <v>2451</v>
      </c>
      <c r="C18" s="57" t="s">
        <v>2452</v>
      </c>
      <c r="D18" s="54" t="s">
        <v>2453</v>
      </c>
      <c r="E18" s="6" t="s">
        <v>43</v>
      </c>
      <c r="F18" s="19">
        <v>450251</v>
      </c>
      <c r="G18" s="24">
        <v>1469.39</v>
      </c>
      <c r="H18" s="24">
        <v>0.95</v>
      </c>
      <c r="I18" s="31"/>
      <c r="J18" s="31"/>
      <c r="K18" s="35"/>
    </row>
    <row r="19" spans="2:11" x14ac:dyDescent="0.3">
      <c r="B19" s="8" t="s">
        <v>300</v>
      </c>
      <c r="C19" s="57" t="s">
        <v>301</v>
      </c>
      <c r="D19" s="54" t="s">
        <v>302</v>
      </c>
      <c r="E19" s="6" t="s">
        <v>90</v>
      </c>
      <c r="F19" s="19">
        <v>74553</v>
      </c>
      <c r="G19" s="24">
        <v>1425.9</v>
      </c>
      <c r="H19" s="24">
        <v>0.92</v>
      </c>
      <c r="I19" s="31"/>
      <c r="J19" s="31"/>
      <c r="K19" s="35"/>
    </row>
    <row r="20" spans="2:11" x14ac:dyDescent="0.3">
      <c r="B20" s="8" t="s">
        <v>2572</v>
      </c>
      <c r="C20" s="57" t="s">
        <v>2573</v>
      </c>
      <c r="D20" s="54" t="s">
        <v>2574</v>
      </c>
      <c r="E20" s="6" t="s">
        <v>218</v>
      </c>
      <c r="F20" s="19">
        <v>36115</v>
      </c>
      <c r="G20" s="24">
        <v>1423.4</v>
      </c>
      <c r="H20" s="24">
        <v>0.92</v>
      </c>
      <c r="I20" s="31"/>
      <c r="J20" s="31"/>
      <c r="K20" s="35"/>
    </row>
    <row r="21" spans="2:11" x14ac:dyDescent="0.3">
      <c r="B21" s="8" t="s">
        <v>2439</v>
      </c>
      <c r="C21" s="57" t="s">
        <v>2440</v>
      </c>
      <c r="D21" s="54" t="s">
        <v>2441</v>
      </c>
      <c r="E21" s="6" t="s">
        <v>82</v>
      </c>
      <c r="F21" s="19">
        <v>483787</v>
      </c>
      <c r="G21" s="24">
        <v>1367.67</v>
      </c>
      <c r="H21" s="24">
        <v>0.88</v>
      </c>
      <c r="I21" s="31"/>
      <c r="J21" s="31"/>
      <c r="K21" s="35"/>
    </row>
    <row r="22" spans="2:11" x14ac:dyDescent="0.3">
      <c r="B22" s="8" t="s">
        <v>980</v>
      </c>
      <c r="C22" s="57" t="s">
        <v>981</v>
      </c>
      <c r="D22" s="54" t="s">
        <v>982</v>
      </c>
      <c r="E22" s="6" t="s">
        <v>163</v>
      </c>
      <c r="F22" s="19">
        <v>185461</v>
      </c>
      <c r="G22" s="24">
        <v>1337.27</v>
      </c>
      <c r="H22" s="24">
        <v>0.86</v>
      </c>
      <c r="I22" s="31"/>
      <c r="J22" s="31"/>
      <c r="K22" s="35"/>
    </row>
    <row r="23" spans="2:11" x14ac:dyDescent="0.3">
      <c r="B23" s="8" t="s">
        <v>2454</v>
      </c>
      <c r="C23" s="57" t="s">
        <v>2455</v>
      </c>
      <c r="D23" s="54" t="s">
        <v>2456</v>
      </c>
      <c r="E23" s="6" t="s">
        <v>90</v>
      </c>
      <c r="F23" s="19">
        <v>141404</v>
      </c>
      <c r="G23" s="24">
        <v>1313.22</v>
      </c>
      <c r="H23" s="24">
        <v>0.85</v>
      </c>
      <c r="I23" s="31"/>
      <c r="J23" s="31"/>
      <c r="K23" s="35"/>
    </row>
    <row r="24" spans="2:11" x14ac:dyDescent="0.3">
      <c r="B24" s="8" t="s">
        <v>4108</v>
      </c>
      <c r="C24" s="57" t="s">
        <v>4109</v>
      </c>
      <c r="D24" s="54" t="s">
        <v>4110</v>
      </c>
      <c r="E24" s="6" t="s">
        <v>82</v>
      </c>
      <c r="F24" s="19">
        <v>16003</v>
      </c>
      <c r="G24" s="24">
        <v>1286.08</v>
      </c>
      <c r="H24" s="24">
        <v>0.83</v>
      </c>
      <c r="I24" s="31"/>
      <c r="J24" s="31"/>
      <c r="K24" s="35"/>
    </row>
    <row r="25" spans="2:11" x14ac:dyDescent="0.3">
      <c r="B25" s="8" t="s">
        <v>2905</v>
      </c>
      <c r="C25" s="57" t="s">
        <v>2906</v>
      </c>
      <c r="D25" s="54" t="s">
        <v>2907</v>
      </c>
      <c r="E25" s="6" t="s">
        <v>43</v>
      </c>
      <c r="F25" s="19">
        <v>542530</v>
      </c>
      <c r="G25" s="24">
        <v>1240.5999999999999</v>
      </c>
      <c r="H25" s="24">
        <v>0.8</v>
      </c>
      <c r="I25" s="31"/>
      <c r="J25" s="31"/>
      <c r="K25" s="35"/>
    </row>
    <row r="26" spans="2:11" x14ac:dyDescent="0.3">
      <c r="B26" s="8" t="s">
        <v>2531</v>
      </c>
      <c r="C26" s="57" t="s">
        <v>2532</v>
      </c>
      <c r="D26" s="54" t="s">
        <v>2533</v>
      </c>
      <c r="E26" s="6" t="s">
        <v>218</v>
      </c>
      <c r="F26" s="19">
        <v>48382</v>
      </c>
      <c r="G26" s="24">
        <v>1205.8699999999999</v>
      </c>
      <c r="H26" s="24">
        <v>0.78</v>
      </c>
      <c r="I26" s="31"/>
      <c r="J26" s="31"/>
      <c r="K26" s="35"/>
    </row>
    <row r="27" spans="2:11" x14ac:dyDescent="0.3">
      <c r="B27" s="8" t="s">
        <v>241</v>
      </c>
      <c r="C27" s="57" t="s">
        <v>242</v>
      </c>
      <c r="D27" s="54" t="s">
        <v>243</v>
      </c>
      <c r="E27" s="6" t="s">
        <v>119</v>
      </c>
      <c r="F27" s="19">
        <v>59911</v>
      </c>
      <c r="G27" s="24">
        <v>1155.6199999999999</v>
      </c>
      <c r="H27" s="24">
        <v>0.74</v>
      </c>
      <c r="I27" s="31"/>
      <c r="J27" s="31"/>
      <c r="K27" s="35"/>
    </row>
    <row r="28" spans="2:11" x14ac:dyDescent="0.3">
      <c r="B28" s="8" t="s">
        <v>974</v>
      </c>
      <c r="C28" s="57" t="s">
        <v>975</v>
      </c>
      <c r="D28" s="54" t="s">
        <v>976</v>
      </c>
      <c r="E28" s="6" t="s">
        <v>163</v>
      </c>
      <c r="F28" s="19">
        <v>170129</v>
      </c>
      <c r="G28" s="24">
        <v>1153.56</v>
      </c>
      <c r="H28" s="24">
        <v>0.74</v>
      </c>
      <c r="I28" s="31"/>
      <c r="J28" s="31"/>
      <c r="K28" s="35"/>
    </row>
    <row r="29" spans="2:11" x14ac:dyDescent="0.3">
      <c r="B29" s="8" t="s">
        <v>4111</v>
      </c>
      <c r="C29" s="57" t="s">
        <v>4112</v>
      </c>
      <c r="D29" s="54" t="s">
        <v>4113</v>
      </c>
      <c r="E29" s="6" t="s">
        <v>912</v>
      </c>
      <c r="F29" s="19">
        <v>447244</v>
      </c>
      <c r="G29" s="24">
        <v>1134.8800000000001</v>
      </c>
      <c r="H29" s="24">
        <v>0.73</v>
      </c>
      <c r="I29" s="31"/>
      <c r="J29" s="31"/>
      <c r="K29" s="35"/>
    </row>
    <row r="30" spans="2:11" x14ac:dyDescent="0.3">
      <c r="B30" s="8" t="s">
        <v>2514</v>
      </c>
      <c r="C30" s="57" t="s">
        <v>2515</v>
      </c>
      <c r="D30" s="54" t="s">
        <v>2516</v>
      </c>
      <c r="E30" s="6" t="s">
        <v>111</v>
      </c>
      <c r="F30" s="19">
        <v>725890</v>
      </c>
      <c r="G30" s="24">
        <v>1126.07</v>
      </c>
      <c r="H30" s="24">
        <v>0.73</v>
      </c>
      <c r="I30" s="31"/>
      <c r="J30" s="31"/>
      <c r="K30" s="35"/>
    </row>
    <row r="31" spans="2:11" x14ac:dyDescent="0.3">
      <c r="B31" s="8" t="s">
        <v>2313</v>
      </c>
      <c r="C31" s="57" t="s">
        <v>2314</v>
      </c>
      <c r="D31" s="54" t="s">
        <v>2315</v>
      </c>
      <c r="E31" s="6" t="s">
        <v>90</v>
      </c>
      <c r="F31" s="19">
        <v>413145</v>
      </c>
      <c r="G31" s="24">
        <v>1113.43</v>
      </c>
      <c r="H31" s="24">
        <v>0.72</v>
      </c>
      <c r="I31" s="31"/>
      <c r="J31" s="31"/>
      <c r="K31" s="35"/>
    </row>
    <row r="32" spans="2:11" x14ac:dyDescent="0.3">
      <c r="B32" s="8" t="s">
        <v>4114</v>
      </c>
      <c r="C32" s="57" t="s">
        <v>4115</v>
      </c>
      <c r="D32" s="54" t="s">
        <v>4116</v>
      </c>
      <c r="E32" s="6" t="s">
        <v>218</v>
      </c>
      <c r="F32" s="19">
        <v>100247</v>
      </c>
      <c r="G32" s="24">
        <v>1100.81</v>
      </c>
      <c r="H32" s="24">
        <v>0.71</v>
      </c>
      <c r="I32" s="31"/>
      <c r="J32" s="31"/>
      <c r="K32" s="35"/>
    </row>
    <row r="33" spans="2:11" x14ac:dyDescent="0.3">
      <c r="B33" s="8" t="s">
        <v>2433</v>
      </c>
      <c r="C33" s="57" t="s">
        <v>2434</v>
      </c>
      <c r="D33" s="54" t="s">
        <v>2435</v>
      </c>
      <c r="E33" s="6" t="s">
        <v>90</v>
      </c>
      <c r="F33" s="19">
        <v>580493</v>
      </c>
      <c r="G33" s="24">
        <v>1094.75</v>
      </c>
      <c r="H33" s="24">
        <v>0.71</v>
      </c>
      <c r="I33" s="31"/>
      <c r="J33" s="31"/>
      <c r="K33" s="35"/>
    </row>
    <row r="34" spans="2:11" x14ac:dyDescent="0.3">
      <c r="B34" s="8" t="s">
        <v>2928</v>
      </c>
      <c r="C34" s="57" t="s">
        <v>2929</v>
      </c>
      <c r="D34" s="54" t="s">
        <v>2930</v>
      </c>
      <c r="E34" s="6" t="s">
        <v>167</v>
      </c>
      <c r="F34" s="19">
        <v>104533</v>
      </c>
      <c r="G34" s="24">
        <v>1084.74</v>
      </c>
      <c r="H34" s="24">
        <v>0.7</v>
      </c>
      <c r="I34" s="31"/>
      <c r="J34" s="31"/>
      <c r="K34" s="35"/>
    </row>
    <row r="35" spans="2:11" x14ac:dyDescent="0.3">
      <c r="B35" s="8" t="s">
        <v>2327</v>
      </c>
      <c r="C35" s="57" t="s">
        <v>2328</v>
      </c>
      <c r="D35" s="54" t="s">
        <v>2329</v>
      </c>
      <c r="E35" s="6" t="s">
        <v>57</v>
      </c>
      <c r="F35" s="19">
        <v>85541</v>
      </c>
      <c r="G35" s="24">
        <v>1074.74</v>
      </c>
      <c r="H35" s="24">
        <v>0.69</v>
      </c>
      <c r="I35" s="31"/>
      <c r="J35" s="31"/>
      <c r="K35" s="35"/>
    </row>
    <row r="36" spans="2:11" x14ac:dyDescent="0.3">
      <c r="B36" s="8" t="s">
        <v>4117</v>
      </c>
      <c r="C36" s="57" t="s">
        <v>4118</v>
      </c>
      <c r="D36" s="54" t="s">
        <v>4119</v>
      </c>
      <c r="E36" s="6" t="s">
        <v>119</v>
      </c>
      <c r="F36" s="19">
        <v>6447</v>
      </c>
      <c r="G36" s="24">
        <v>1062.01</v>
      </c>
      <c r="H36" s="24">
        <v>0.68</v>
      </c>
      <c r="I36" s="31"/>
      <c r="J36" s="31"/>
      <c r="K36" s="35"/>
    </row>
    <row r="37" spans="2:11" x14ac:dyDescent="0.3">
      <c r="B37" s="8" t="s">
        <v>4120</v>
      </c>
      <c r="C37" s="57" t="s">
        <v>2667</v>
      </c>
      <c r="D37" s="54" t="s">
        <v>4121</v>
      </c>
      <c r="E37" s="6" t="s">
        <v>354</v>
      </c>
      <c r="F37" s="19">
        <v>117854</v>
      </c>
      <c r="G37" s="24">
        <v>1049.67</v>
      </c>
      <c r="H37" s="24">
        <v>0.68</v>
      </c>
      <c r="I37" s="31"/>
      <c r="J37" s="31"/>
      <c r="K37" s="35"/>
    </row>
    <row r="38" spans="2:11" x14ac:dyDescent="0.3">
      <c r="B38" s="8" t="s">
        <v>4122</v>
      </c>
      <c r="C38" s="57" t="s">
        <v>1365</v>
      </c>
      <c r="D38" s="54" t="s">
        <v>4123</v>
      </c>
      <c r="E38" s="6" t="s">
        <v>90</v>
      </c>
      <c r="F38" s="19">
        <v>216203</v>
      </c>
      <c r="G38" s="24">
        <v>1041.77</v>
      </c>
      <c r="H38" s="24">
        <v>0.67</v>
      </c>
      <c r="I38" s="31"/>
      <c r="J38" s="31"/>
      <c r="K38" s="35"/>
    </row>
    <row r="39" spans="2:11" x14ac:dyDescent="0.3">
      <c r="B39" s="8" t="s">
        <v>4124</v>
      </c>
      <c r="C39" s="57" t="s">
        <v>4125</v>
      </c>
      <c r="D39" s="54" t="s">
        <v>4126</v>
      </c>
      <c r="E39" s="6" t="s">
        <v>119</v>
      </c>
      <c r="F39" s="19">
        <v>61284</v>
      </c>
      <c r="G39" s="24">
        <v>1030.98</v>
      </c>
      <c r="H39" s="24">
        <v>0.66</v>
      </c>
      <c r="I39" s="31"/>
      <c r="J39" s="31"/>
      <c r="K39" s="35"/>
    </row>
    <row r="40" spans="2:11" x14ac:dyDescent="0.3">
      <c r="B40" s="8" t="s">
        <v>1018</v>
      </c>
      <c r="C40" s="57" t="s">
        <v>1019</v>
      </c>
      <c r="D40" s="54" t="s">
        <v>1020</v>
      </c>
      <c r="E40" s="6" t="s">
        <v>43</v>
      </c>
      <c r="F40" s="19">
        <v>656489</v>
      </c>
      <c r="G40" s="24">
        <v>1027.8</v>
      </c>
      <c r="H40" s="24">
        <v>0.66</v>
      </c>
      <c r="I40" s="31"/>
      <c r="J40" s="31"/>
      <c r="K40" s="35"/>
    </row>
    <row r="41" spans="2:11" x14ac:dyDescent="0.3">
      <c r="B41" s="8" t="s">
        <v>4127</v>
      </c>
      <c r="C41" s="57" t="s">
        <v>4128</v>
      </c>
      <c r="D41" s="54" t="s">
        <v>4129</v>
      </c>
      <c r="E41" s="6" t="s">
        <v>127</v>
      </c>
      <c r="F41" s="19">
        <v>2156941</v>
      </c>
      <c r="G41" s="24">
        <v>1001.25</v>
      </c>
      <c r="H41" s="24">
        <v>0.65</v>
      </c>
      <c r="I41" s="31"/>
      <c r="J41" s="31"/>
      <c r="K41" s="35"/>
    </row>
    <row r="42" spans="2:11" x14ac:dyDescent="0.3">
      <c r="B42" s="8" t="s">
        <v>333</v>
      </c>
      <c r="C42" s="57" t="s">
        <v>334</v>
      </c>
      <c r="D42" s="54" t="s">
        <v>335</v>
      </c>
      <c r="E42" s="6" t="s">
        <v>71</v>
      </c>
      <c r="F42" s="19">
        <v>95110</v>
      </c>
      <c r="G42" s="24">
        <v>993.38</v>
      </c>
      <c r="H42" s="24">
        <v>0.64</v>
      </c>
      <c r="I42" s="31"/>
      <c r="J42" s="31"/>
      <c r="K42" s="35"/>
    </row>
    <row r="43" spans="2:11" x14ac:dyDescent="0.3">
      <c r="B43" s="8" t="s">
        <v>4130</v>
      </c>
      <c r="C43" s="57" t="s">
        <v>4131</v>
      </c>
      <c r="D43" s="54" t="s">
        <v>4132</v>
      </c>
      <c r="E43" s="6" t="s">
        <v>123</v>
      </c>
      <c r="F43" s="19">
        <v>98494</v>
      </c>
      <c r="G43" s="24">
        <v>951.21</v>
      </c>
      <c r="H43" s="24">
        <v>0.61</v>
      </c>
      <c r="I43" s="31"/>
      <c r="J43" s="31"/>
      <c r="K43" s="35"/>
    </row>
    <row r="44" spans="2:11" x14ac:dyDescent="0.3">
      <c r="B44" s="8" t="s">
        <v>2468</v>
      </c>
      <c r="C44" s="57" t="s">
        <v>2469</v>
      </c>
      <c r="D44" s="54" t="s">
        <v>2470</v>
      </c>
      <c r="E44" s="6" t="s">
        <v>90</v>
      </c>
      <c r="F44" s="19">
        <v>174727</v>
      </c>
      <c r="G44" s="24">
        <v>934.09</v>
      </c>
      <c r="H44" s="24">
        <v>0.6</v>
      </c>
      <c r="I44" s="31"/>
      <c r="J44" s="31"/>
      <c r="K44" s="35"/>
    </row>
    <row r="45" spans="2:11" x14ac:dyDescent="0.3">
      <c r="B45" s="8" t="s">
        <v>4133</v>
      </c>
      <c r="C45" s="57" t="s">
        <v>4134</v>
      </c>
      <c r="D45" s="54" t="s">
        <v>4135</v>
      </c>
      <c r="E45" s="6" t="s">
        <v>90</v>
      </c>
      <c r="F45" s="19">
        <v>31978</v>
      </c>
      <c r="G45" s="24">
        <v>929.95</v>
      </c>
      <c r="H45" s="24">
        <v>0.6</v>
      </c>
      <c r="I45" s="31"/>
      <c r="J45" s="31"/>
      <c r="K45" s="35"/>
    </row>
    <row r="46" spans="2:11" x14ac:dyDescent="0.3">
      <c r="B46" s="8" t="s">
        <v>2578</v>
      </c>
      <c r="C46" s="57" t="s">
        <v>2579</v>
      </c>
      <c r="D46" s="54" t="s">
        <v>2580</v>
      </c>
      <c r="E46" s="6" t="s">
        <v>119</v>
      </c>
      <c r="F46" s="19">
        <v>465179</v>
      </c>
      <c r="G46" s="24">
        <v>928.64</v>
      </c>
      <c r="H46" s="24">
        <v>0.6</v>
      </c>
      <c r="I46" s="31"/>
      <c r="J46" s="31"/>
      <c r="K46" s="35"/>
    </row>
    <row r="47" spans="2:11" x14ac:dyDescent="0.3">
      <c r="B47" s="8" t="s">
        <v>4136</v>
      </c>
      <c r="C47" s="57" t="s">
        <v>4137</v>
      </c>
      <c r="D47" s="54" t="s">
        <v>4138</v>
      </c>
      <c r="E47" s="6" t="s">
        <v>152</v>
      </c>
      <c r="F47" s="19">
        <v>92210</v>
      </c>
      <c r="G47" s="24">
        <v>926.48</v>
      </c>
      <c r="H47" s="24">
        <v>0.6</v>
      </c>
      <c r="I47" s="31"/>
      <c r="J47" s="31"/>
      <c r="K47" s="35"/>
    </row>
    <row r="48" spans="2:11" x14ac:dyDescent="0.3">
      <c r="B48" s="8" t="s">
        <v>4139</v>
      </c>
      <c r="C48" s="57" t="s">
        <v>4140</v>
      </c>
      <c r="D48" s="54" t="s">
        <v>4141</v>
      </c>
      <c r="E48" s="6" t="s">
        <v>131</v>
      </c>
      <c r="F48" s="19">
        <v>47647</v>
      </c>
      <c r="G48" s="24">
        <v>919.87</v>
      </c>
      <c r="H48" s="24">
        <v>0.59</v>
      </c>
      <c r="I48" s="31"/>
      <c r="J48" s="31"/>
      <c r="K48" s="35"/>
    </row>
    <row r="49" spans="2:11" x14ac:dyDescent="0.3">
      <c r="B49" s="8" t="s">
        <v>4142</v>
      </c>
      <c r="C49" s="57" t="s">
        <v>4143</v>
      </c>
      <c r="D49" s="54" t="s">
        <v>4144</v>
      </c>
      <c r="E49" s="6" t="s">
        <v>90</v>
      </c>
      <c r="F49" s="19">
        <v>140346</v>
      </c>
      <c r="G49" s="24">
        <v>916.11</v>
      </c>
      <c r="H49" s="24">
        <v>0.59</v>
      </c>
      <c r="I49" s="31"/>
      <c r="J49" s="31"/>
      <c r="K49" s="35"/>
    </row>
    <row r="50" spans="2:11" x14ac:dyDescent="0.3">
      <c r="B50" s="8" t="s">
        <v>2511</v>
      </c>
      <c r="C50" s="57" t="s">
        <v>2512</v>
      </c>
      <c r="D50" s="54" t="s">
        <v>2513</v>
      </c>
      <c r="E50" s="6" t="s">
        <v>57</v>
      </c>
      <c r="F50" s="19">
        <v>779416</v>
      </c>
      <c r="G50" s="24">
        <v>915.11</v>
      </c>
      <c r="H50" s="24">
        <v>0.59</v>
      </c>
      <c r="I50" s="31"/>
      <c r="J50" s="31"/>
      <c r="K50" s="35"/>
    </row>
    <row r="51" spans="2:11" x14ac:dyDescent="0.3">
      <c r="B51" s="8" t="s">
        <v>345</v>
      </c>
      <c r="C51" s="57" t="s">
        <v>346</v>
      </c>
      <c r="D51" s="54" t="s">
        <v>347</v>
      </c>
      <c r="E51" s="6" t="s">
        <v>152</v>
      </c>
      <c r="F51" s="19">
        <v>1913947</v>
      </c>
      <c r="G51" s="24">
        <v>903.57</v>
      </c>
      <c r="H51" s="24">
        <v>0.57999999999999996</v>
      </c>
      <c r="I51" s="31"/>
      <c r="J51" s="31"/>
      <c r="K51" s="35"/>
    </row>
    <row r="52" spans="2:11" x14ac:dyDescent="0.3">
      <c r="B52" s="8" t="s">
        <v>160</v>
      </c>
      <c r="C52" s="57" t="s">
        <v>161</v>
      </c>
      <c r="D52" s="54" t="s">
        <v>162</v>
      </c>
      <c r="E52" s="6" t="s">
        <v>163</v>
      </c>
      <c r="F52" s="19">
        <v>28744</v>
      </c>
      <c r="G52" s="24">
        <v>901.27</v>
      </c>
      <c r="H52" s="24">
        <v>0.57999999999999996</v>
      </c>
      <c r="I52" s="31"/>
      <c r="J52" s="31"/>
      <c r="K52" s="35"/>
    </row>
    <row r="53" spans="2:11" x14ac:dyDescent="0.3">
      <c r="B53" s="8" t="s">
        <v>4145</v>
      </c>
      <c r="C53" s="57" t="s">
        <v>4146</v>
      </c>
      <c r="D53" s="54" t="s">
        <v>4147</v>
      </c>
      <c r="E53" s="6" t="s">
        <v>163</v>
      </c>
      <c r="F53" s="19">
        <v>51125</v>
      </c>
      <c r="G53" s="24">
        <v>898.47</v>
      </c>
      <c r="H53" s="24">
        <v>0.57999999999999996</v>
      </c>
      <c r="I53" s="31"/>
      <c r="J53" s="31"/>
      <c r="K53" s="35"/>
    </row>
    <row r="54" spans="2:11" x14ac:dyDescent="0.3">
      <c r="B54" s="8" t="s">
        <v>2925</v>
      </c>
      <c r="C54" s="57" t="s">
        <v>2926</v>
      </c>
      <c r="D54" s="54" t="s">
        <v>2927</v>
      </c>
      <c r="E54" s="6" t="s">
        <v>218</v>
      </c>
      <c r="F54" s="19">
        <v>29016</v>
      </c>
      <c r="G54" s="24">
        <v>896.13</v>
      </c>
      <c r="H54" s="24">
        <v>0.57999999999999996</v>
      </c>
      <c r="I54" s="31"/>
      <c r="J54" s="31"/>
      <c r="K54" s="35"/>
    </row>
    <row r="55" spans="2:11" x14ac:dyDescent="0.3">
      <c r="B55" s="8" t="s">
        <v>1009</v>
      </c>
      <c r="C55" s="57" t="s">
        <v>1010</v>
      </c>
      <c r="D55" s="54" t="s">
        <v>1011</v>
      </c>
      <c r="E55" s="6" t="s">
        <v>127</v>
      </c>
      <c r="F55" s="19">
        <v>474594</v>
      </c>
      <c r="G55" s="24">
        <v>854.08</v>
      </c>
      <c r="H55" s="24">
        <v>0.55000000000000004</v>
      </c>
      <c r="I55" s="31"/>
      <c r="J55" s="31"/>
      <c r="K55" s="35"/>
    </row>
    <row r="56" spans="2:11" x14ac:dyDescent="0.3">
      <c r="B56" s="8" t="s">
        <v>4148</v>
      </c>
      <c r="C56" s="57" t="s">
        <v>4149</v>
      </c>
      <c r="D56" s="54" t="s">
        <v>4150</v>
      </c>
      <c r="E56" s="6" t="s">
        <v>123</v>
      </c>
      <c r="F56" s="19">
        <v>84825</v>
      </c>
      <c r="G56" s="24">
        <v>851.81</v>
      </c>
      <c r="H56" s="24">
        <v>0.55000000000000004</v>
      </c>
      <c r="I56" s="31"/>
      <c r="J56" s="31"/>
      <c r="K56" s="35"/>
    </row>
    <row r="57" spans="2:11" x14ac:dyDescent="0.3">
      <c r="B57" s="8" t="s">
        <v>4151</v>
      </c>
      <c r="C57" s="57" t="s">
        <v>4152</v>
      </c>
      <c r="D57" s="54" t="s">
        <v>4153</v>
      </c>
      <c r="E57" s="6" t="s">
        <v>354</v>
      </c>
      <c r="F57" s="19">
        <v>176625</v>
      </c>
      <c r="G57" s="24">
        <v>851.77</v>
      </c>
      <c r="H57" s="24">
        <v>0.55000000000000004</v>
      </c>
      <c r="I57" s="31"/>
      <c r="J57" s="31"/>
      <c r="K57" s="35"/>
    </row>
    <row r="58" spans="2:11" x14ac:dyDescent="0.3">
      <c r="B58" s="8" t="s">
        <v>120</v>
      </c>
      <c r="C58" s="57" t="s">
        <v>121</v>
      </c>
      <c r="D58" s="54" t="s">
        <v>122</v>
      </c>
      <c r="E58" s="6" t="s">
        <v>123</v>
      </c>
      <c r="F58" s="19">
        <v>27028</v>
      </c>
      <c r="G58" s="24">
        <v>849.76</v>
      </c>
      <c r="H58" s="24">
        <v>0.55000000000000004</v>
      </c>
      <c r="I58" s="31"/>
      <c r="J58" s="31"/>
      <c r="K58" s="35"/>
    </row>
    <row r="59" spans="2:11" x14ac:dyDescent="0.3">
      <c r="B59" s="8" t="s">
        <v>909</v>
      </c>
      <c r="C59" s="57" t="s">
        <v>910</v>
      </c>
      <c r="D59" s="54" t="s">
        <v>911</v>
      </c>
      <c r="E59" s="6" t="s">
        <v>912</v>
      </c>
      <c r="F59" s="19">
        <v>239034</v>
      </c>
      <c r="G59" s="24">
        <v>845.94</v>
      </c>
      <c r="H59" s="24">
        <v>0.55000000000000004</v>
      </c>
      <c r="I59" s="31"/>
      <c r="J59" s="31"/>
      <c r="K59" s="35"/>
    </row>
    <row r="60" spans="2:11" x14ac:dyDescent="0.3">
      <c r="B60" s="8" t="s">
        <v>2222</v>
      </c>
      <c r="C60" s="57" t="s">
        <v>2223</v>
      </c>
      <c r="D60" s="54" t="s">
        <v>2224</v>
      </c>
      <c r="E60" s="6" t="s">
        <v>94</v>
      </c>
      <c r="F60" s="19">
        <v>171089</v>
      </c>
      <c r="G60" s="24">
        <v>845.86</v>
      </c>
      <c r="H60" s="24">
        <v>0.55000000000000004</v>
      </c>
      <c r="I60" s="31"/>
      <c r="J60" s="31"/>
      <c r="K60" s="35"/>
    </row>
    <row r="61" spans="2:11" x14ac:dyDescent="0.3">
      <c r="B61" s="8" t="s">
        <v>2273</v>
      </c>
      <c r="C61" s="57" t="s">
        <v>2274</v>
      </c>
      <c r="D61" s="54" t="s">
        <v>2275</v>
      </c>
      <c r="E61" s="6" t="s">
        <v>86</v>
      </c>
      <c r="F61" s="19">
        <v>247040</v>
      </c>
      <c r="G61" s="24">
        <v>840.55</v>
      </c>
      <c r="H61" s="24">
        <v>0.54</v>
      </c>
      <c r="I61" s="31"/>
      <c r="J61" s="31"/>
      <c r="K61" s="35"/>
    </row>
    <row r="62" spans="2:11" x14ac:dyDescent="0.3">
      <c r="B62" s="8" t="s">
        <v>1034</v>
      </c>
      <c r="C62" s="57" t="s">
        <v>1035</v>
      </c>
      <c r="D62" s="54" t="s">
        <v>1036</v>
      </c>
      <c r="E62" s="6" t="s">
        <v>218</v>
      </c>
      <c r="F62" s="19">
        <v>598601</v>
      </c>
      <c r="G62" s="24">
        <v>832.41</v>
      </c>
      <c r="H62" s="24">
        <v>0.54</v>
      </c>
      <c r="I62" s="31"/>
      <c r="J62" s="31"/>
      <c r="K62" s="35"/>
    </row>
    <row r="63" spans="2:11" x14ac:dyDescent="0.3">
      <c r="B63" s="8" t="s">
        <v>1046</v>
      </c>
      <c r="C63" s="57" t="s">
        <v>1047</v>
      </c>
      <c r="D63" s="54" t="s">
        <v>1048</v>
      </c>
      <c r="E63" s="6" t="s">
        <v>138</v>
      </c>
      <c r="F63" s="19">
        <v>77350</v>
      </c>
      <c r="G63" s="24">
        <v>829.5</v>
      </c>
      <c r="H63" s="24">
        <v>0.53</v>
      </c>
      <c r="I63" s="31"/>
      <c r="J63" s="31"/>
      <c r="K63" s="35"/>
    </row>
    <row r="64" spans="2:11" x14ac:dyDescent="0.3">
      <c r="B64" s="8" t="s">
        <v>4154</v>
      </c>
      <c r="C64" s="57" t="s">
        <v>211</v>
      </c>
      <c r="D64" s="54" t="s">
        <v>4155</v>
      </c>
      <c r="E64" s="6" t="s">
        <v>212</v>
      </c>
      <c r="F64" s="19">
        <v>74635</v>
      </c>
      <c r="G64" s="24">
        <v>820.69</v>
      </c>
      <c r="H64" s="24">
        <v>0.53</v>
      </c>
      <c r="I64" s="31"/>
      <c r="J64" s="31"/>
      <c r="K64" s="35"/>
    </row>
    <row r="65" spans="2:11" x14ac:dyDescent="0.3">
      <c r="B65" s="8" t="s">
        <v>2922</v>
      </c>
      <c r="C65" s="57" t="s">
        <v>2923</v>
      </c>
      <c r="D65" s="54" t="s">
        <v>2924</v>
      </c>
      <c r="E65" s="6" t="s">
        <v>123</v>
      </c>
      <c r="F65" s="19">
        <v>162064</v>
      </c>
      <c r="G65" s="24">
        <v>806.11</v>
      </c>
      <c r="H65" s="24">
        <v>0.52</v>
      </c>
      <c r="I65" s="31"/>
      <c r="J65" s="31"/>
      <c r="K65" s="35"/>
    </row>
    <row r="66" spans="2:11" x14ac:dyDescent="0.3">
      <c r="B66" s="8" t="s">
        <v>3296</v>
      </c>
      <c r="C66" s="57" t="s">
        <v>3297</v>
      </c>
      <c r="D66" s="54" t="s">
        <v>3298</v>
      </c>
      <c r="E66" s="6" t="s">
        <v>152</v>
      </c>
      <c r="F66" s="19">
        <v>87162</v>
      </c>
      <c r="G66" s="24">
        <v>804.42</v>
      </c>
      <c r="H66" s="24">
        <v>0.52</v>
      </c>
      <c r="I66" s="31"/>
      <c r="J66" s="31"/>
      <c r="K66" s="35"/>
    </row>
    <row r="67" spans="2:11" x14ac:dyDescent="0.3">
      <c r="B67" s="8" t="s">
        <v>4156</v>
      </c>
      <c r="C67" s="57" t="s">
        <v>4157</v>
      </c>
      <c r="D67" s="54" t="s">
        <v>4158</v>
      </c>
      <c r="E67" s="6" t="s">
        <v>218</v>
      </c>
      <c r="F67" s="19">
        <v>11324</v>
      </c>
      <c r="G67" s="24">
        <v>803.1</v>
      </c>
      <c r="H67" s="24">
        <v>0.52</v>
      </c>
      <c r="I67" s="31"/>
      <c r="J67" s="31"/>
      <c r="K67" s="35"/>
    </row>
    <row r="68" spans="2:11" x14ac:dyDescent="0.3">
      <c r="B68" s="8" t="s">
        <v>4159</v>
      </c>
      <c r="C68" s="57" t="s">
        <v>4160</v>
      </c>
      <c r="D68" s="54" t="s">
        <v>4161</v>
      </c>
      <c r="E68" s="6" t="s">
        <v>57</v>
      </c>
      <c r="F68" s="19">
        <v>97678</v>
      </c>
      <c r="G68" s="24">
        <v>798.76</v>
      </c>
      <c r="H68" s="24">
        <v>0.51</v>
      </c>
      <c r="I68" s="31"/>
      <c r="J68" s="31"/>
      <c r="K68" s="35"/>
    </row>
    <row r="69" spans="2:11" x14ac:dyDescent="0.3">
      <c r="B69" s="8" t="s">
        <v>4162</v>
      </c>
      <c r="C69" s="57" t="s">
        <v>4163</v>
      </c>
      <c r="D69" s="54" t="s">
        <v>4164</v>
      </c>
      <c r="E69" s="6" t="s">
        <v>119</v>
      </c>
      <c r="F69" s="19">
        <v>62179</v>
      </c>
      <c r="G69" s="24">
        <v>796.82</v>
      </c>
      <c r="H69" s="24">
        <v>0.51</v>
      </c>
      <c r="I69" s="31"/>
      <c r="J69" s="31"/>
      <c r="K69" s="35"/>
    </row>
    <row r="70" spans="2:11" x14ac:dyDescent="0.3">
      <c r="B70" s="8" t="s">
        <v>288</v>
      </c>
      <c r="C70" s="57" t="s">
        <v>289</v>
      </c>
      <c r="D70" s="54" t="s">
        <v>290</v>
      </c>
      <c r="E70" s="6" t="s">
        <v>184</v>
      </c>
      <c r="F70" s="19">
        <v>148407</v>
      </c>
      <c r="G70" s="24">
        <v>793.09</v>
      </c>
      <c r="H70" s="24">
        <v>0.51</v>
      </c>
      <c r="I70" s="31"/>
      <c r="J70" s="31"/>
      <c r="K70" s="35"/>
    </row>
    <row r="71" spans="2:11" x14ac:dyDescent="0.3">
      <c r="B71" s="8" t="s">
        <v>267</v>
      </c>
      <c r="C71" s="57" t="s">
        <v>268</v>
      </c>
      <c r="D71" s="54" t="s">
        <v>269</v>
      </c>
      <c r="E71" s="6" t="s">
        <v>152</v>
      </c>
      <c r="F71" s="19">
        <v>83226</v>
      </c>
      <c r="G71" s="24">
        <v>790.15</v>
      </c>
      <c r="H71" s="24">
        <v>0.51</v>
      </c>
      <c r="I71" s="31"/>
      <c r="J71" s="31"/>
      <c r="K71" s="35"/>
    </row>
    <row r="72" spans="2:11" x14ac:dyDescent="0.3">
      <c r="B72" s="8" t="s">
        <v>4165</v>
      </c>
      <c r="C72" s="57" t="s">
        <v>4166</v>
      </c>
      <c r="D72" s="54" t="s">
        <v>4167</v>
      </c>
      <c r="E72" s="6" t="s">
        <v>123</v>
      </c>
      <c r="F72" s="19">
        <v>4551</v>
      </c>
      <c r="G72" s="24">
        <v>786.55</v>
      </c>
      <c r="H72" s="24">
        <v>0.51</v>
      </c>
      <c r="I72" s="31"/>
      <c r="J72" s="31"/>
      <c r="K72" s="35"/>
    </row>
    <row r="73" spans="2:11" x14ac:dyDescent="0.3">
      <c r="B73" s="8" t="s">
        <v>1040</v>
      </c>
      <c r="C73" s="57" t="s">
        <v>1041</v>
      </c>
      <c r="D73" s="54" t="s">
        <v>1042</v>
      </c>
      <c r="E73" s="6" t="s">
        <v>123</v>
      </c>
      <c r="F73" s="19">
        <v>86471</v>
      </c>
      <c r="G73" s="24">
        <v>778.67</v>
      </c>
      <c r="H73" s="24">
        <v>0.5</v>
      </c>
      <c r="I73" s="31"/>
      <c r="J73" s="31"/>
      <c r="K73" s="35"/>
    </row>
    <row r="74" spans="2:11" x14ac:dyDescent="0.3">
      <c r="B74" s="8" t="s">
        <v>4168</v>
      </c>
      <c r="C74" s="57" t="s">
        <v>4169</v>
      </c>
      <c r="D74" s="54" t="s">
        <v>4170</v>
      </c>
      <c r="E74" s="6" t="s">
        <v>50</v>
      </c>
      <c r="F74" s="19">
        <v>68504</v>
      </c>
      <c r="G74" s="24">
        <v>776.49</v>
      </c>
      <c r="H74" s="24">
        <v>0.5</v>
      </c>
      <c r="I74" s="31"/>
      <c r="J74" s="31"/>
      <c r="K74" s="35"/>
    </row>
    <row r="75" spans="2:11" x14ac:dyDescent="0.3">
      <c r="B75" s="8" t="s">
        <v>4171</v>
      </c>
      <c r="C75" s="57" t="s">
        <v>4172</v>
      </c>
      <c r="D75" s="54" t="s">
        <v>4173</v>
      </c>
      <c r="E75" s="6" t="s">
        <v>119</v>
      </c>
      <c r="F75" s="19">
        <v>41625</v>
      </c>
      <c r="G75" s="24">
        <v>771.77</v>
      </c>
      <c r="H75" s="24">
        <v>0.5</v>
      </c>
      <c r="I75" s="31"/>
      <c r="J75" s="31"/>
      <c r="K75" s="35"/>
    </row>
    <row r="76" spans="2:11" x14ac:dyDescent="0.3">
      <c r="B76" s="8" t="s">
        <v>4174</v>
      </c>
      <c r="C76" s="57" t="s">
        <v>4175</v>
      </c>
      <c r="D76" s="54" t="s">
        <v>4176</v>
      </c>
      <c r="E76" s="6" t="s">
        <v>912</v>
      </c>
      <c r="F76" s="19">
        <v>16103</v>
      </c>
      <c r="G76" s="24">
        <v>761.29</v>
      </c>
      <c r="H76" s="24">
        <v>0.49</v>
      </c>
      <c r="I76" s="31"/>
      <c r="J76" s="31"/>
      <c r="K76" s="35"/>
    </row>
    <row r="77" spans="2:11" x14ac:dyDescent="0.3">
      <c r="B77" s="8" t="s">
        <v>132</v>
      </c>
      <c r="C77" s="57" t="s">
        <v>133</v>
      </c>
      <c r="D77" s="54" t="s">
        <v>134</v>
      </c>
      <c r="E77" s="6" t="s">
        <v>82</v>
      </c>
      <c r="F77" s="19">
        <v>62594</v>
      </c>
      <c r="G77" s="24">
        <v>755.89</v>
      </c>
      <c r="H77" s="24">
        <v>0.49</v>
      </c>
      <c r="I77" s="31"/>
      <c r="J77" s="31"/>
      <c r="K77" s="35"/>
    </row>
    <row r="78" spans="2:11" x14ac:dyDescent="0.3">
      <c r="B78" s="8" t="s">
        <v>2910</v>
      </c>
      <c r="C78" s="57" t="s">
        <v>2911</v>
      </c>
      <c r="D78" s="54" t="s">
        <v>2912</v>
      </c>
      <c r="E78" s="6" t="s">
        <v>354</v>
      </c>
      <c r="F78" s="19">
        <v>50540</v>
      </c>
      <c r="G78" s="24">
        <v>753.85</v>
      </c>
      <c r="H78" s="24">
        <v>0.49</v>
      </c>
      <c r="I78" s="31"/>
      <c r="J78" s="31"/>
      <c r="K78" s="35"/>
    </row>
    <row r="79" spans="2:11" x14ac:dyDescent="0.3">
      <c r="B79" s="8" t="s">
        <v>2505</v>
      </c>
      <c r="C79" s="57" t="s">
        <v>2506</v>
      </c>
      <c r="D79" s="54" t="s">
        <v>2507</v>
      </c>
      <c r="E79" s="6" t="s">
        <v>131</v>
      </c>
      <c r="F79" s="19">
        <v>63674</v>
      </c>
      <c r="G79" s="24">
        <v>740.21</v>
      </c>
      <c r="H79" s="24">
        <v>0.48</v>
      </c>
      <c r="I79" s="31"/>
      <c r="J79" s="31"/>
      <c r="K79" s="35"/>
    </row>
    <row r="80" spans="2:11" x14ac:dyDescent="0.3">
      <c r="B80" s="8" t="s">
        <v>4177</v>
      </c>
      <c r="C80" s="57" t="s">
        <v>714</v>
      </c>
      <c r="D80" s="54" t="s">
        <v>4178</v>
      </c>
      <c r="E80" s="6" t="s">
        <v>3302</v>
      </c>
      <c r="F80" s="19">
        <v>39364</v>
      </c>
      <c r="G80" s="24">
        <v>738.74</v>
      </c>
      <c r="H80" s="24">
        <v>0.48</v>
      </c>
      <c r="I80" s="31"/>
      <c r="J80" s="31"/>
      <c r="K80" s="35"/>
    </row>
    <row r="81" spans="2:11" x14ac:dyDescent="0.3">
      <c r="B81" s="8" t="s">
        <v>560</v>
      </c>
      <c r="C81" s="57" t="s">
        <v>561</v>
      </c>
      <c r="D81" s="54" t="s">
        <v>562</v>
      </c>
      <c r="E81" s="6" t="s">
        <v>119</v>
      </c>
      <c r="F81" s="19">
        <v>96162</v>
      </c>
      <c r="G81" s="24">
        <v>724.48</v>
      </c>
      <c r="H81" s="24">
        <v>0.47</v>
      </c>
      <c r="I81" s="31"/>
      <c r="J81" s="31"/>
      <c r="K81" s="35"/>
    </row>
    <row r="82" spans="2:11" x14ac:dyDescent="0.3">
      <c r="B82" s="8" t="s">
        <v>4179</v>
      </c>
      <c r="C82" s="57" t="s">
        <v>4180</v>
      </c>
      <c r="D82" s="54" t="s">
        <v>4181</v>
      </c>
      <c r="E82" s="6" t="s">
        <v>75</v>
      </c>
      <c r="F82" s="19">
        <v>364237</v>
      </c>
      <c r="G82" s="24">
        <v>710.3</v>
      </c>
      <c r="H82" s="24">
        <v>0.46</v>
      </c>
      <c r="I82" s="31"/>
      <c r="J82" s="31"/>
      <c r="K82" s="35"/>
    </row>
    <row r="83" spans="2:11" x14ac:dyDescent="0.3">
      <c r="B83" s="8" t="s">
        <v>4182</v>
      </c>
      <c r="C83" s="57" t="s">
        <v>4183</v>
      </c>
      <c r="D83" s="54" t="s">
        <v>4184</v>
      </c>
      <c r="E83" s="6" t="s">
        <v>90</v>
      </c>
      <c r="F83" s="19">
        <v>59403</v>
      </c>
      <c r="G83" s="24">
        <v>709.93</v>
      </c>
      <c r="H83" s="24">
        <v>0.46</v>
      </c>
      <c r="I83" s="31"/>
      <c r="J83" s="31"/>
      <c r="K83" s="35"/>
    </row>
    <row r="84" spans="2:11" x14ac:dyDescent="0.3">
      <c r="B84" s="8" t="s">
        <v>4185</v>
      </c>
      <c r="C84" s="57" t="s">
        <v>4186</v>
      </c>
      <c r="D84" s="54" t="s">
        <v>4187</v>
      </c>
      <c r="E84" s="6" t="s">
        <v>415</v>
      </c>
      <c r="F84" s="19">
        <v>94543</v>
      </c>
      <c r="G84" s="24">
        <v>709.21</v>
      </c>
      <c r="H84" s="24">
        <v>0.46</v>
      </c>
      <c r="I84" s="31"/>
      <c r="J84" s="31"/>
      <c r="K84" s="35"/>
    </row>
    <row r="85" spans="2:11" x14ac:dyDescent="0.3">
      <c r="B85" s="8" t="s">
        <v>282</v>
      </c>
      <c r="C85" s="57" t="s">
        <v>283</v>
      </c>
      <c r="D85" s="54" t="s">
        <v>284</v>
      </c>
      <c r="E85" s="6" t="s">
        <v>152</v>
      </c>
      <c r="F85" s="19">
        <v>5686</v>
      </c>
      <c r="G85" s="24">
        <v>706.43</v>
      </c>
      <c r="H85" s="24">
        <v>0.46</v>
      </c>
      <c r="I85" s="31"/>
      <c r="J85" s="31"/>
      <c r="K85" s="35"/>
    </row>
    <row r="86" spans="2:11" x14ac:dyDescent="0.3">
      <c r="B86" s="8" t="s">
        <v>4188</v>
      </c>
      <c r="C86" s="57" t="s">
        <v>4189</v>
      </c>
      <c r="D86" s="54" t="s">
        <v>4190</v>
      </c>
      <c r="E86" s="6" t="s">
        <v>566</v>
      </c>
      <c r="F86" s="19">
        <v>693141</v>
      </c>
      <c r="G86" s="24">
        <v>697.16</v>
      </c>
      <c r="H86" s="24">
        <v>0.45</v>
      </c>
      <c r="I86" s="31"/>
      <c r="J86" s="31"/>
      <c r="K86" s="35"/>
    </row>
    <row r="87" spans="2:11" x14ac:dyDescent="0.3">
      <c r="B87" s="8" t="s">
        <v>4191</v>
      </c>
      <c r="C87" s="57" t="s">
        <v>4192</v>
      </c>
      <c r="D87" s="54" t="s">
        <v>4193</v>
      </c>
      <c r="E87" s="6" t="s">
        <v>119</v>
      </c>
      <c r="F87" s="19">
        <v>75349</v>
      </c>
      <c r="G87" s="24">
        <v>691.85</v>
      </c>
      <c r="H87" s="24">
        <v>0.45</v>
      </c>
      <c r="I87" s="31"/>
      <c r="J87" s="31"/>
      <c r="K87" s="35"/>
    </row>
    <row r="88" spans="2:11" x14ac:dyDescent="0.3">
      <c r="B88" s="8" t="s">
        <v>4194</v>
      </c>
      <c r="C88" s="57" t="s">
        <v>4195</v>
      </c>
      <c r="D88" s="54" t="s">
        <v>4196</v>
      </c>
      <c r="E88" s="6" t="s">
        <v>354</v>
      </c>
      <c r="F88" s="19">
        <v>11989</v>
      </c>
      <c r="G88" s="24">
        <v>690.87</v>
      </c>
      <c r="H88" s="24">
        <v>0.45</v>
      </c>
      <c r="I88" s="31"/>
      <c r="J88" s="31"/>
      <c r="K88" s="35"/>
    </row>
    <row r="89" spans="2:11" x14ac:dyDescent="0.3">
      <c r="B89" s="8" t="s">
        <v>4197</v>
      </c>
      <c r="C89" s="57" t="s">
        <v>4198</v>
      </c>
      <c r="D89" s="54" t="s">
        <v>4199</v>
      </c>
      <c r="E89" s="6" t="s">
        <v>50</v>
      </c>
      <c r="F89" s="19">
        <v>86233</v>
      </c>
      <c r="G89" s="24">
        <v>687.75</v>
      </c>
      <c r="H89" s="24">
        <v>0.44</v>
      </c>
      <c r="I89" s="31"/>
      <c r="J89" s="31"/>
      <c r="K89" s="35"/>
    </row>
    <row r="90" spans="2:11" x14ac:dyDescent="0.3">
      <c r="B90" s="8" t="s">
        <v>2552</v>
      </c>
      <c r="C90" s="57" t="s">
        <v>2553</v>
      </c>
      <c r="D90" s="54" t="s">
        <v>2554</v>
      </c>
      <c r="E90" s="6" t="s">
        <v>82</v>
      </c>
      <c r="F90" s="19">
        <v>120456</v>
      </c>
      <c r="G90" s="24">
        <v>687.74</v>
      </c>
      <c r="H90" s="24">
        <v>0.44</v>
      </c>
      <c r="I90" s="31"/>
      <c r="J90" s="31"/>
      <c r="K90" s="35"/>
    </row>
    <row r="91" spans="2:11" x14ac:dyDescent="0.3">
      <c r="B91" s="8" t="s">
        <v>490</v>
      </c>
      <c r="C91" s="57" t="s">
        <v>491</v>
      </c>
      <c r="D91" s="54" t="s">
        <v>492</v>
      </c>
      <c r="E91" s="6" t="s">
        <v>415</v>
      </c>
      <c r="F91" s="19">
        <v>216728</v>
      </c>
      <c r="G91" s="24">
        <v>671.1</v>
      </c>
      <c r="H91" s="24">
        <v>0.43</v>
      </c>
      <c r="I91" s="31"/>
      <c r="J91" s="31"/>
      <c r="K91" s="35"/>
    </row>
    <row r="92" spans="2:11" x14ac:dyDescent="0.3">
      <c r="B92" s="8" t="s">
        <v>4200</v>
      </c>
      <c r="C92" s="57" t="s">
        <v>4201</v>
      </c>
      <c r="D92" s="54" t="s">
        <v>4202</v>
      </c>
      <c r="E92" s="6" t="s">
        <v>119</v>
      </c>
      <c r="F92" s="19">
        <v>60723</v>
      </c>
      <c r="G92" s="24">
        <v>668.56</v>
      </c>
      <c r="H92" s="24">
        <v>0.43</v>
      </c>
      <c r="I92" s="31"/>
      <c r="J92" s="31"/>
      <c r="K92" s="35"/>
    </row>
    <row r="93" spans="2:11" x14ac:dyDescent="0.3">
      <c r="B93" s="8" t="s">
        <v>4203</v>
      </c>
      <c r="C93" s="57" t="s">
        <v>4204</v>
      </c>
      <c r="D93" s="54" t="s">
        <v>4205</v>
      </c>
      <c r="E93" s="6" t="s">
        <v>167</v>
      </c>
      <c r="F93" s="19">
        <v>102500</v>
      </c>
      <c r="G93" s="24">
        <v>660.51</v>
      </c>
      <c r="H93" s="24">
        <v>0.43</v>
      </c>
      <c r="I93" s="31"/>
      <c r="J93" s="31"/>
      <c r="K93" s="35"/>
    </row>
    <row r="94" spans="2:11" x14ac:dyDescent="0.3">
      <c r="B94" s="8" t="s">
        <v>2528</v>
      </c>
      <c r="C94" s="57" t="s">
        <v>2529</v>
      </c>
      <c r="D94" s="54" t="s">
        <v>2530</v>
      </c>
      <c r="E94" s="6" t="s">
        <v>57</v>
      </c>
      <c r="F94" s="19">
        <v>307875</v>
      </c>
      <c r="G94" s="24">
        <v>653.83000000000004</v>
      </c>
      <c r="H94" s="24">
        <v>0.42</v>
      </c>
      <c r="I94" s="31"/>
      <c r="J94" s="31"/>
      <c r="K94" s="35"/>
    </row>
    <row r="95" spans="2:11" x14ac:dyDescent="0.3">
      <c r="B95" s="8" t="s">
        <v>554</v>
      </c>
      <c r="C95" s="57" t="s">
        <v>555</v>
      </c>
      <c r="D95" s="54" t="s">
        <v>556</v>
      </c>
      <c r="E95" s="6" t="s">
        <v>82</v>
      </c>
      <c r="F95" s="19">
        <v>46635</v>
      </c>
      <c r="G95" s="24">
        <v>652.47</v>
      </c>
      <c r="H95" s="24">
        <v>0.42</v>
      </c>
      <c r="I95" s="31"/>
      <c r="J95" s="31"/>
      <c r="K95" s="35"/>
    </row>
    <row r="96" spans="2:11" x14ac:dyDescent="0.3">
      <c r="B96" s="8" t="s">
        <v>929</v>
      </c>
      <c r="C96" s="57" t="s">
        <v>930</v>
      </c>
      <c r="D96" s="54" t="s">
        <v>931</v>
      </c>
      <c r="E96" s="6" t="s">
        <v>566</v>
      </c>
      <c r="F96" s="19">
        <v>53690</v>
      </c>
      <c r="G96" s="24">
        <v>647.82000000000005</v>
      </c>
      <c r="H96" s="24">
        <v>0.42</v>
      </c>
      <c r="I96" s="31"/>
      <c r="J96" s="31"/>
      <c r="K96" s="35"/>
    </row>
    <row r="97" spans="2:11" x14ac:dyDescent="0.3">
      <c r="B97" s="8" t="s">
        <v>4207</v>
      </c>
      <c r="C97" s="57" t="s">
        <v>4208</v>
      </c>
      <c r="D97" s="54" t="s">
        <v>4209</v>
      </c>
      <c r="E97" s="6" t="s">
        <v>94</v>
      </c>
      <c r="F97" s="19">
        <v>180549</v>
      </c>
      <c r="G97" s="24">
        <v>647.54</v>
      </c>
      <c r="H97" s="24">
        <v>0.42</v>
      </c>
      <c r="I97" s="31"/>
      <c r="J97" s="31"/>
      <c r="K97" s="35"/>
    </row>
    <row r="98" spans="2:11" x14ac:dyDescent="0.3">
      <c r="B98" s="8" t="s">
        <v>4210</v>
      </c>
      <c r="C98" s="57" t="s">
        <v>1236</v>
      </c>
      <c r="D98" s="54" t="s">
        <v>4211</v>
      </c>
      <c r="E98" s="6" t="s">
        <v>119</v>
      </c>
      <c r="F98" s="19">
        <v>40638</v>
      </c>
      <c r="G98" s="24">
        <v>646.84</v>
      </c>
      <c r="H98" s="24">
        <v>0.42</v>
      </c>
      <c r="I98" s="31"/>
      <c r="J98" s="31"/>
      <c r="K98" s="35"/>
    </row>
    <row r="99" spans="2:11" x14ac:dyDescent="0.3">
      <c r="B99" s="8" t="s">
        <v>4212</v>
      </c>
      <c r="C99" s="57" t="s">
        <v>4213</v>
      </c>
      <c r="D99" s="54" t="s">
        <v>4214</v>
      </c>
      <c r="E99" s="6" t="s">
        <v>127</v>
      </c>
      <c r="F99" s="19">
        <v>3588566</v>
      </c>
      <c r="G99" s="24">
        <v>646.66</v>
      </c>
      <c r="H99" s="24">
        <v>0.42</v>
      </c>
      <c r="I99" s="31"/>
      <c r="J99" s="31"/>
      <c r="K99" s="35"/>
    </row>
    <row r="100" spans="2:11" x14ac:dyDescent="0.3">
      <c r="B100" s="8" t="s">
        <v>4215</v>
      </c>
      <c r="C100" s="57" t="s">
        <v>4216</v>
      </c>
      <c r="D100" s="54" t="s">
        <v>4217</v>
      </c>
      <c r="E100" s="6" t="s">
        <v>127</v>
      </c>
      <c r="F100" s="19">
        <v>104360</v>
      </c>
      <c r="G100" s="24">
        <v>645.78</v>
      </c>
      <c r="H100" s="24">
        <v>0.42</v>
      </c>
      <c r="I100" s="31"/>
      <c r="J100" s="31"/>
      <c r="K100" s="35"/>
    </row>
    <row r="101" spans="2:11" x14ac:dyDescent="0.3">
      <c r="B101" s="8" t="s">
        <v>1985</v>
      </c>
      <c r="C101" s="57" t="s">
        <v>1986</v>
      </c>
      <c r="D101" s="54" t="s">
        <v>1987</v>
      </c>
      <c r="E101" s="6" t="s">
        <v>90</v>
      </c>
      <c r="F101" s="19">
        <v>203252</v>
      </c>
      <c r="G101" s="24">
        <v>645.53</v>
      </c>
      <c r="H101" s="24">
        <v>0.42</v>
      </c>
      <c r="I101" s="31"/>
      <c r="J101" s="31"/>
      <c r="K101" s="35"/>
    </row>
    <row r="102" spans="2:11" x14ac:dyDescent="0.3">
      <c r="B102" s="8" t="s">
        <v>4218</v>
      </c>
      <c r="C102" s="57" t="s">
        <v>4219</v>
      </c>
      <c r="D102" s="54" t="s">
        <v>4220</v>
      </c>
      <c r="E102" s="6" t="s">
        <v>61</v>
      </c>
      <c r="F102" s="19">
        <v>3625</v>
      </c>
      <c r="G102" s="24">
        <v>639.96</v>
      </c>
      <c r="H102" s="24">
        <v>0.41</v>
      </c>
      <c r="I102" s="31"/>
      <c r="J102" s="31"/>
      <c r="K102" s="35"/>
    </row>
    <row r="103" spans="2:11" x14ac:dyDescent="0.3">
      <c r="B103" s="8" t="s">
        <v>4221</v>
      </c>
      <c r="C103" s="57" t="s">
        <v>4222</v>
      </c>
      <c r="D103" s="54" t="s">
        <v>4223</v>
      </c>
      <c r="E103" s="6" t="s">
        <v>152</v>
      </c>
      <c r="F103" s="19">
        <v>15856</v>
      </c>
      <c r="G103" s="24">
        <v>639.41999999999996</v>
      </c>
      <c r="H103" s="24">
        <v>0.41</v>
      </c>
      <c r="I103" s="31"/>
      <c r="J103" s="31"/>
      <c r="K103" s="35"/>
    </row>
    <row r="104" spans="2:11" x14ac:dyDescent="0.3">
      <c r="B104" s="8" t="s">
        <v>4224</v>
      </c>
      <c r="C104" s="57" t="s">
        <v>4225</v>
      </c>
      <c r="D104" s="54" t="s">
        <v>4226</v>
      </c>
      <c r="E104" s="6" t="s">
        <v>234</v>
      </c>
      <c r="F104" s="19">
        <v>14401</v>
      </c>
      <c r="G104" s="24">
        <v>633.62</v>
      </c>
      <c r="H104" s="24">
        <v>0.41</v>
      </c>
      <c r="I104" s="31"/>
      <c r="J104" s="31"/>
      <c r="K104" s="35"/>
    </row>
    <row r="105" spans="2:11" x14ac:dyDescent="0.3">
      <c r="B105" s="8" t="s">
        <v>4227</v>
      </c>
      <c r="C105" s="57" t="s">
        <v>4228</v>
      </c>
      <c r="D105" s="54" t="s">
        <v>4229</v>
      </c>
      <c r="E105" s="6" t="s">
        <v>123</v>
      </c>
      <c r="F105" s="19">
        <v>62619</v>
      </c>
      <c r="G105" s="24">
        <v>626.13</v>
      </c>
      <c r="H105" s="24">
        <v>0.4</v>
      </c>
      <c r="I105" s="31"/>
      <c r="J105" s="31"/>
      <c r="K105" s="35"/>
    </row>
    <row r="106" spans="2:11" x14ac:dyDescent="0.3">
      <c r="B106" s="8" t="s">
        <v>370</v>
      </c>
      <c r="C106" s="57" t="s">
        <v>371</v>
      </c>
      <c r="D106" s="54" t="s">
        <v>372</v>
      </c>
      <c r="E106" s="6" t="s">
        <v>156</v>
      </c>
      <c r="F106" s="19">
        <v>374086</v>
      </c>
      <c r="G106" s="24">
        <v>618.25</v>
      </c>
      <c r="H106" s="24">
        <v>0.4</v>
      </c>
      <c r="I106" s="31"/>
      <c r="J106" s="31"/>
      <c r="K106" s="35"/>
    </row>
    <row r="107" spans="2:11" x14ac:dyDescent="0.3">
      <c r="B107" s="8" t="s">
        <v>4230</v>
      </c>
      <c r="C107" s="57" t="s">
        <v>4231</v>
      </c>
      <c r="D107" s="54" t="s">
        <v>4232</v>
      </c>
      <c r="E107" s="6" t="s">
        <v>90</v>
      </c>
      <c r="F107" s="19">
        <v>4092</v>
      </c>
      <c r="G107" s="24">
        <v>618.22</v>
      </c>
      <c r="H107" s="24">
        <v>0.4</v>
      </c>
      <c r="I107" s="31"/>
      <c r="J107" s="31"/>
      <c r="K107" s="35"/>
    </row>
    <row r="108" spans="2:11" x14ac:dyDescent="0.3">
      <c r="B108" s="8" t="s">
        <v>4233</v>
      </c>
      <c r="C108" s="57" t="s">
        <v>4234</v>
      </c>
      <c r="D108" s="54" t="s">
        <v>4235</v>
      </c>
      <c r="E108" s="6" t="s">
        <v>119</v>
      </c>
      <c r="F108" s="19">
        <v>109209</v>
      </c>
      <c r="G108" s="24">
        <v>617.69000000000005</v>
      </c>
      <c r="H108" s="24">
        <v>0.4</v>
      </c>
      <c r="I108" s="31"/>
      <c r="J108" s="31"/>
      <c r="K108" s="35"/>
    </row>
    <row r="109" spans="2:11" x14ac:dyDescent="0.3">
      <c r="B109" s="8" t="s">
        <v>4236</v>
      </c>
      <c r="C109" s="57" t="s">
        <v>4237</v>
      </c>
      <c r="D109" s="54" t="s">
        <v>4238</v>
      </c>
      <c r="E109" s="6" t="s">
        <v>123</v>
      </c>
      <c r="F109" s="19">
        <v>132868</v>
      </c>
      <c r="G109" s="24">
        <v>617.64</v>
      </c>
      <c r="H109" s="24">
        <v>0.4</v>
      </c>
      <c r="I109" s="31"/>
      <c r="J109" s="31"/>
      <c r="K109" s="35"/>
    </row>
    <row r="110" spans="2:11" x14ac:dyDescent="0.3">
      <c r="B110" s="8" t="s">
        <v>1997</v>
      </c>
      <c r="C110" s="57" t="s">
        <v>1998</v>
      </c>
      <c r="D110" s="54" t="s">
        <v>1999</v>
      </c>
      <c r="E110" s="6" t="s">
        <v>152</v>
      </c>
      <c r="F110" s="19">
        <v>9237</v>
      </c>
      <c r="G110" s="24">
        <v>617.03</v>
      </c>
      <c r="H110" s="24">
        <v>0.4</v>
      </c>
      <c r="I110" s="31"/>
      <c r="J110" s="31"/>
      <c r="K110" s="35"/>
    </row>
    <row r="111" spans="2:11" x14ac:dyDescent="0.3">
      <c r="B111" s="8" t="s">
        <v>4239</v>
      </c>
      <c r="C111" s="57" t="s">
        <v>4240</v>
      </c>
      <c r="D111" s="54" t="s">
        <v>4241</v>
      </c>
      <c r="E111" s="6" t="s">
        <v>1092</v>
      </c>
      <c r="F111" s="19">
        <v>22283</v>
      </c>
      <c r="G111" s="24">
        <v>611.45000000000005</v>
      </c>
      <c r="H111" s="24">
        <v>0.39</v>
      </c>
      <c r="I111" s="31"/>
      <c r="J111" s="31"/>
      <c r="K111" s="35"/>
    </row>
    <row r="112" spans="2:11" x14ac:dyDescent="0.3">
      <c r="B112" s="8" t="s">
        <v>4242</v>
      </c>
      <c r="C112" s="57" t="s">
        <v>4243</v>
      </c>
      <c r="D112" s="54" t="s">
        <v>4244</v>
      </c>
      <c r="E112" s="6" t="s">
        <v>131</v>
      </c>
      <c r="F112" s="19">
        <v>1152814</v>
      </c>
      <c r="G112" s="24">
        <v>605.69000000000005</v>
      </c>
      <c r="H112" s="24">
        <v>0.39</v>
      </c>
      <c r="I112" s="31"/>
      <c r="J112" s="31"/>
      <c r="K112" s="35"/>
    </row>
    <row r="113" spans="2:11" x14ac:dyDescent="0.3">
      <c r="B113" s="8" t="s">
        <v>2899</v>
      </c>
      <c r="C113" s="57" t="s">
        <v>2900</v>
      </c>
      <c r="D113" s="54" t="s">
        <v>2901</v>
      </c>
      <c r="E113" s="6" t="s">
        <v>61</v>
      </c>
      <c r="F113" s="19">
        <v>86516</v>
      </c>
      <c r="G113" s="24">
        <v>598.65</v>
      </c>
      <c r="H113" s="24">
        <v>0.39</v>
      </c>
      <c r="I113" s="31"/>
      <c r="J113" s="31"/>
      <c r="K113" s="35"/>
    </row>
    <row r="114" spans="2:11" x14ac:dyDescent="0.3">
      <c r="B114" s="8" t="s">
        <v>989</v>
      </c>
      <c r="C114" s="57" t="s">
        <v>990</v>
      </c>
      <c r="D114" s="54" t="s">
        <v>991</v>
      </c>
      <c r="E114" s="6" t="s">
        <v>119</v>
      </c>
      <c r="F114" s="19">
        <v>11422</v>
      </c>
      <c r="G114" s="24">
        <v>594.97</v>
      </c>
      <c r="H114" s="24">
        <v>0.38</v>
      </c>
      <c r="I114" s="31"/>
      <c r="J114" s="31"/>
      <c r="K114" s="35"/>
    </row>
    <row r="115" spans="2:11" x14ac:dyDescent="0.3">
      <c r="B115" s="8" t="s">
        <v>4245</v>
      </c>
      <c r="C115" s="57" t="s">
        <v>4246</v>
      </c>
      <c r="D115" s="54" t="s">
        <v>4247</v>
      </c>
      <c r="E115" s="6" t="s">
        <v>90</v>
      </c>
      <c r="F115" s="19">
        <v>290586</v>
      </c>
      <c r="G115" s="24">
        <v>589.98</v>
      </c>
      <c r="H115" s="24">
        <v>0.38</v>
      </c>
      <c r="I115" s="31"/>
      <c r="J115" s="31"/>
      <c r="K115" s="35"/>
    </row>
    <row r="116" spans="2:11" x14ac:dyDescent="0.3">
      <c r="B116" s="8" t="s">
        <v>4248</v>
      </c>
      <c r="C116" s="57" t="s">
        <v>4249</v>
      </c>
      <c r="D116" s="54" t="s">
        <v>4250</v>
      </c>
      <c r="E116" s="6" t="s">
        <v>131</v>
      </c>
      <c r="F116" s="19">
        <v>35845</v>
      </c>
      <c r="G116" s="24">
        <v>589.97</v>
      </c>
      <c r="H116" s="24">
        <v>0.38</v>
      </c>
      <c r="I116" s="31"/>
      <c r="J116" s="31"/>
      <c r="K116" s="35"/>
    </row>
    <row r="117" spans="2:11" x14ac:dyDescent="0.3">
      <c r="B117" s="8" t="s">
        <v>4251</v>
      </c>
      <c r="C117" s="57" t="s">
        <v>4252</v>
      </c>
      <c r="D117" s="54" t="s">
        <v>4253</v>
      </c>
      <c r="E117" s="6" t="s">
        <v>354</v>
      </c>
      <c r="F117" s="19">
        <v>154443</v>
      </c>
      <c r="G117" s="24">
        <v>586.80999999999995</v>
      </c>
      <c r="H117" s="24">
        <v>0.38</v>
      </c>
      <c r="I117" s="31"/>
      <c r="J117" s="31"/>
      <c r="K117" s="35"/>
    </row>
    <row r="118" spans="2:11" x14ac:dyDescent="0.3">
      <c r="B118" s="8" t="s">
        <v>867</v>
      </c>
      <c r="C118" s="57" t="s">
        <v>868</v>
      </c>
      <c r="D118" s="54" t="s">
        <v>869</v>
      </c>
      <c r="E118" s="6" t="s">
        <v>156</v>
      </c>
      <c r="F118" s="19">
        <v>149248</v>
      </c>
      <c r="G118" s="24">
        <v>581.77</v>
      </c>
      <c r="H118" s="24">
        <v>0.37</v>
      </c>
      <c r="I118" s="31"/>
      <c r="J118" s="31"/>
      <c r="K118" s="35"/>
    </row>
    <row r="119" spans="2:11" x14ac:dyDescent="0.3">
      <c r="B119" s="8" t="s">
        <v>4254</v>
      </c>
      <c r="C119" s="57" t="s">
        <v>4255</v>
      </c>
      <c r="D119" s="54" t="s">
        <v>4256</v>
      </c>
      <c r="E119" s="6" t="s">
        <v>90</v>
      </c>
      <c r="F119" s="19">
        <v>40500</v>
      </c>
      <c r="G119" s="24">
        <v>576.55999999999995</v>
      </c>
      <c r="H119" s="24">
        <v>0.37</v>
      </c>
      <c r="I119" s="31"/>
      <c r="J119" s="31"/>
      <c r="K119" s="35"/>
    </row>
    <row r="120" spans="2:11" x14ac:dyDescent="0.3">
      <c r="B120" s="8" t="s">
        <v>547</v>
      </c>
      <c r="C120" s="57" t="s">
        <v>548</v>
      </c>
      <c r="D120" s="54" t="s">
        <v>549</v>
      </c>
      <c r="E120" s="6" t="s">
        <v>550</v>
      </c>
      <c r="F120" s="19">
        <v>28724</v>
      </c>
      <c r="G120" s="24">
        <v>574.39</v>
      </c>
      <c r="H120" s="24">
        <v>0.37</v>
      </c>
      <c r="I120" s="31"/>
      <c r="J120" s="31"/>
      <c r="K120" s="35"/>
    </row>
    <row r="121" spans="2:11" x14ac:dyDescent="0.3">
      <c r="B121" s="8" t="s">
        <v>2945</v>
      </c>
      <c r="C121" s="57" t="s">
        <v>2946</v>
      </c>
      <c r="D121" s="54" t="s">
        <v>2947</v>
      </c>
      <c r="E121" s="6" t="s">
        <v>148</v>
      </c>
      <c r="F121" s="19">
        <v>22992</v>
      </c>
      <c r="G121" s="24">
        <v>565.12</v>
      </c>
      <c r="H121" s="24">
        <v>0.36</v>
      </c>
      <c r="I121" s="31"/>
      <c r="J121" s="31"/>
      <c r="K121" s="35"/>
    </row>
    <row r="122" spans="2:11" x14ac:dyDescent="0.3">
      <c r="B122" s="8" t="s">
        <v>4257</v>
      </c>
      <c r="C122" s="57" t="s">
        <v>4258</v>
      </c>
      <c r="D122" s="54" t="s">
        <v>4259</v>
      </c>
      <c r="E122" s="6" t="s">
        <v>1092</v>
      </c>
      <c r="F122" s="19">
        <v>22058</v>
      </c>
      <c r="G122" s="24">
        <v>563.82000000000005</v>
      </c>
      <c r="H122" s="24">
        <v>0.36</v>
      </c>
      <c r="I122" s="31"/>
      <c r="J122" s="31"/>
      <c r="K122" s="35"/>
    </row>
    <row r="123" spans="2:11" x14ac:dyDescent="0.3">
      <c r="B123" s="8" t="s">
        <v>618</v>
      </c>
      <c r="C123" s="57" t="s">
        <v>619</v>
      </c>
      <c r="D123" s="54" t="s">
        <v>620</v>
      </c>
      <c r="E123" s="6" t="s">
        <v>148</v>
      </c>
      <c r="F123" s="19">
        <v>161329</v>
      </c>
      <c r="G123" s="24">
        <v>562.07000000000005</v>
      </c>
      <c r="H123" s="24">
        <v>0.36</v>
      </c>
      <c r="I123" s="31"/>
      <c r="J123" s="31"/>
      <c r="K123" s="35"/>
    </row>
    <row r="124" spans="2:11" x14ac:dyDescent="0.3">
      <c r="B124" s="8" t="s">
        <v>4260</v>
      </c>
      <c r="C124" s="57" t="s">
        <v>4261</v>
      </c>
      <c r="D124" s="54" t="s">
        <v>4262</v>
      </c>
      <c r="E124" s="6" t="s">
        <v>174</v>
      </c>
      <c r="F124" s="19">
        <v>64159</v>
      </c>
      <c r="G124" s="24">
        <v>554.33000000000004</v>
      </c>
      <c r="H124" s="24">
        <v>0.36</v>
      </c>
      <c r="I124" s="31"/>
      <c r="J124" s="31"/>
      <c r="K124" s="35"/>
    </row>
    <row r="125" spans="2:11" x14ac:dyDescent="0.3">
      <c r="B125" s="8" t="s">
        <v>4263</v>
      </c>
      <c r="C125" s="57" t="s">
        <v>4264</v>
      </c>
      <c r="D125" s="54" t="s">
        <v>4265</v>
      </c>
      <c r="E125" s="6" t="s">
        <v>119</v>
      </c>
      <c r="F125" s="19">
        <v>67423</v>
      </c>
      <c r="G125" s="24">
        <v>552.79999999999995</v>
      </c>
      <c r="H125" s="24">
        <v>0.36</v>
      </c>
      <c r="I125" s="31"/>
      <c r="J125" s="31"/>
      <c r="K125" s="35"/>
    </row>
    <row r="126" spans="2:11" x14ac:dyDescent="0.3">
      <c r="B126" s="8" t="s">
        <v>4266</v>
      </c>
      <c r="C126" s="57" t="s">
        <v>1279</v>
      </c>
      <c r="D126" s="54" t="s">
        <v>4267</v>
      </c>
      <c r="E126" s="6" t="s">
        <v>90</v>
      </c>
      <c r="F126" s="19">
        <v>63640</v>
      </c>
      <c r="G126" s="24">
        <v>552.33000000000004</v>
      </c>
      <c r="H126" s="24">
        <v>0.36</v>
      </c>
      <c r="I126" s="31"/>
      <c r="J126" s="31"/>
      <c r="K126" s="35"/>
    </row>
    <row r="127" spans="2:11" x14ac:dyDescent="0.3">
      <c r="B127" s="8" t="s">
        <v>4268</v>
      </c>
      <c r="C127" s="57" t="s">
        <v>4269</v>
      </c>
      <c r="D127" s="54" t="s">
        <v>4270</v>
      </c>
      <c r="E127" s="6" t="s">
        <v>184</v>
      </c>
      <c r="F127" s="19">
        <v>6122</v>
      </c>
      <c r="G127" s="24">
        <v>551.99</v>
      </c>
      <c r="H127" s="24">
        <v>0.36</v>
      </c>
      <c r="I127" s="31"/>
      <c r="J127" s="31"/>
      <c r="K127" s="35"/>
    </row>
    <row r="128" spans="2:11" x14ac:dyDescent="0.3">
      <c r="B128" s="8" t="s">
        <v>4271</v>
      </c>
      <c r="C128" s="57" t="s">
        <v>4272</v>
      </c>
      <c r="D128" s="54" t="s">
        <v>4273</v>
      </c>
      <c r="E128" s="6" t="s">
        <v>471</v>
      </c>
      <c r="F128" s="19">
        <v>114434</v>
      </c>
      <c r="G128" s="24">
        <v>550.26</v>
      </c>
      <c r="H128" s="24">
        <v>0.35</v>
      </c>
      <c r="I128" s="31"/>
      <c r="J128" s="31"/>
      <c r="K128" s="35"/>
    </row>
    <row r="129" spans="2:11" x14ac:dyDescent="0.3">
      <c r="B129" s="8" t="s">
        <v>4274</v>
      </c>
      <c r="C129" s="57" t="s">
        <v>4275</v>
      </c>
      <c r="D129" s="54" t="s">
        <v>4276</v>
      </c>
      <c r="E129" s="6" t="s">
        <v>415</v>
      </c>
      <c r="F129" s="19">
        <v>42872</v>
      </c>
      <c r="G129" s="24">
        <v>547.42999999999995</v>
      </c>
      <c r="H129" s="24">
        <v>0.35</v>
      </c>
      <c r="I129" s="31"/>
      <c r="J129" s="31"/>
      <c r="K129" s="35"/>
    </row>
    <row r="130" spans="2:11" x14ac:dyDescent="0.3">
      <c r="B130" s="8" t="s">
        <v>2494</v>
      </c>
      <c r="C130" s="57" t="s">
        <v>2495</v>
      </c>
      <c r="D130" s="54" t="s">
        <v>2496</v>
      </c>
      <c r="E130" s="6" t="s">
        <v>259</v>
      </c>
      <c r="F130" s="19">
        <v>743270</v>
      </c>
      <c r="G130" s="24">
        <v>546.38</v>
      </c>
      <c r="H130" s="24">
        <v>0.35</v>
      </c>
      <c r="I130" s="31"/>
      <c r="J130" s="31"/>
      <c r="K130" s="35"/>
    </row>
    <row r="131" spans="2:11" x14ac:dyDescent="0.3">
      <c r="B131" s="8" t="s">
        <v>4277</v>
      </c>
      <c r="C131" s="57" t="s">
        <v>4278</v>
      </c>
      <c r="D131" s="54" t="s">
        <v>4279</v>
      </c>
      <c r="E131" s="6" t="s">
        <v>167</v>
      </c>
      <c r="F131" s="19">
        <v>33514</v>
      </c>
      <c r="G131" s="24">
        <v>542.46</v>
      </c>
      <c r="H131" s="24">
        <v>0.35</v>
      </c>
      <c r="I131" s="31"/>
      <c r="J131" s="31"/>
      <c r="K131" s="35"/>
    </row>
    <row r="132" spans="2:11" x14ac:dyDescent="0.3">
      <c r="B132" s="8" t="s">
        <v>4280</v>
      </c>
      <c r="C132" s="57" t="s">
        <v>4281</v>
      </c>
      <c r="D132" s="54" t="s">
        <v>4282</v>
      </c>
      <c r="E132" s="6" t="s">
        <v>50</v>
      </c>
      <c r="F132" s="19">
        <v>146624</v>
      </c>
      <c r="G132" s="24">
        <v>542.29</v>
      </c>
      <c r="H132" s="24">
        <v>0.35</v>
      </c>
      <c r="I132" s="31"/>
      <c r="J132" s="31"/>
      <c r="K132" s="35"/>
    </row>
    <row r="133" spans="2:11" x14ac:dyDescent="0.3">
      <c r="B133" s="8" t="s">
        <v>2575</v>
      </c>
      <c r="C133" s="57" t="s">
        <v>2576</v>
      </c>
      <c r="D133" s="54" t="s">
        <v>2577</v>
      </c>
      <c r="E133" s="6" t="s">
        <v>174</v>
      </c>
      <c r="F133" s="19">
        <v>60306</v>
      </c>
      <c r="G133" s="24">
        <v>533.44000000000005</v>
      </c>
      <c r="H133" s="24">
        <v>0.34</v>
      </c>
      <c r="I133" s="31"/>
      <c r="J133" s="31"/>
      <c r="K133" s="35"/>
    </row>
    <row r="134" spans="2:11" x14ac:dyDescent="0.3">
      <c r="B134" s="8" t="s">
        <v>4283</v>
      </c>
      <c r="C134" s="57" t="s">
        <v>4284</v>
      </c>
      <c r="D134" s="54" t="s">
        <v>4285</v>
      </c>
      <c r="E134" s="6" t="s">
        <v>123</v>
      </c>
      <c r="F134" s="19">
        <v>184293</v>
      </c>
      <c r="G134" s="24">
        <v>522.91</v>
      </c>
      <c r="H134" s="24">
        <v>0.34</v>
      </c>
      <c r="I134" s="31"/>
      <c r="J134" s="31"/>
      <c r="K134" s="35"/>
    </row>
    <row r="135" spans="2:11" x14ac:dyDescent="0.3">
      <c r="B135" s="8" t="s">
        <v>995</v>
      </c>
      <c r="C135" s="57" t="s">
        <v>996</v>
      </c>
      <c r="D135" s="54" t="s">
        <v>997</v>
      </c>
      <c r="E135" s="6" t="s">
        <v>163</v>
      </c>
      <c r="F135" s="19">
        <v>37617</v>
      </c>
      <c r="G135" s="24">
        <v>515.13</v>
      </c>
      <c r="H135" s="24">
        <v>0.33</v>
      </c>
      <c r="I135" s="31"/>
      <c r="J135" s="31"/>
      <c r="K135" s="35"/>
    </row>
    <row r="136" spans="2:11" x14ac:dyDescent="0.3">
      <c r="B136" s="8" t="s">
        <v>4286</v>
      </c>
      <c r="C136" s="57" t="s">
        <v>4287</v>
      </c>
      <c r="D136" s="54" t="s">
        <v>4288</v>
      </c>
      <c r="E136" s="6" t="s">
        <v>82</v>
      </c>
      <c r="F136" s="19">
        <v>48066</v>
      </c>
      <c r="G136" s="24">
        <v>514.59</v>
      </c>
      <c r="H136" s="24">
        <v>0.33</v>
      </c>
      <c r="I136" s="31"/>
      <c r="J136" s="31"/>
      <c r="K136" s="35"/>
    </row>
    <row r="137" spans="2:11" x14ac:dyDescent="0.3">
      <c r="B137" s="8" t="s">
        <v>2908</v>
      </c>
      <c r="C137" s="57" t="s">
        <v>1212</v>
      </c>
      <c r="D137" s="54" t="s">
        <v>2909</v>
      </c>
      <c r="E137" s="6" t="s">
        <v>156</v>
      </c>
      <c r="F137" s="19">
        <v>53772</v>
      </c>
      <c r="G137" s="24">
        <v>510.7</v>
      </c>
      <c r="H137" s="24">
        <v>0.33</v>
      </c>
      <c r="I137" s="31"/>
      <c r="J137" s="31"/>
      <c r="K137" s="35"/>
    </row>
    <row r="138" spans="2:11" x14ac:dyDescent="0.3">
      <c r="B138" s="8" t="s">
        <v>4289</v>
      </c>
      <c r="C138" s="57" t="s">
        <v>4290</v>
      </c>
      <c r="D138" s="54" t="s">
        <v>4291</v>
      </c>
      <c r="E138" s="6" t="s">
        <v>156</v>
      </c>
      <c r="F138" s="19">
        <v>178153</v>
      </c>
      <c r="G138" s="24">
        <v>509.61</v>
      </c>
      <c r="H138" s="24">
        <v>0.33</v>
      </c>
      <c r="I138" s="31"/>
      <c r="J138" s="31"/>
      <c r="K138" s="35"/>
    </row>
    <row r="139" spans="2:11" x14ac:dyDescent="0.3">
      <c r="B139" s="8" t="s">
        <v>886</v>
      </c>
      <c r="C139" s="57" t="s">
        <v>887</v>
      </c>
      <c r="D139" s="54" t="s">
        <v>888</v>
      </c>
      <c r="E139" s="6" t="s">
        <v>82</v>
      </c>
      <c r="F139" s="19">
        <v>138336</v>
      </c>
      <c r="G139" s="24">
        <v>501.12</v>
      </c>
      <c r="H139" s="24">
        <v>0.32</v>
      </c>
      <c r="I139" s="31"/>
      <c r="J139" s="31"/>
      <c r="K139" s="35"/>
    </row>
    <row r="140" spans="2:11" x14ac:dyDescent="0.3">
      <c r="B140" s="8" t="s">
        <v>1988</v>
      </c>
      <c r="C140" s="57" t="s">
        <v>1989</v>
      </c>
      <c r="D140" s="54" t="s">
        <v>1990</v>
      </c>
      <c r="E140" s="6" t="s">
        <v>57</v>
      </c>
      <c r="F140" s="19">
        <v>111824</v>
      </c>
      <c r="G140" s="24">
        <v>501.03</v>
      </c>
      <c r="H140" s="24">
        <v>0.32</v>
      </c>
      <c r="I140" s="31"/>
      <c r="J140" s="31"/>
      <c r="K140" s="35"/>
    </row>
    <row r="141" spans="2:11" x14ac:dyDescent="0.3">
      <c r="B141" s="8" t="s">
        <v>4292</v>
      </c>
      <c r="C141" s="57" t="s">
        <v>4293</v>
      </c>
      <c r="D141" s="54" t="s">
        <v>4294</v>
      </c>
      <c r="E141" s="6" t="s">
        <v>90</v>
      </c>
      <c r="F141" s="19">
        <v>59876</v>
      </c>
      <c r="G141" s="24">
        <v>500.92</v>
      </c>
      <c r="H141" s="24">
        <v>0.32</v>
      </c>
      <c r="I141" s="31"/>
      <c r="J141" s="31"/>
      <c r="K141" s="35"/>
    </row>
    <row r="142" spans="2:11" x14ac:dyDescent="0.3">
      <c r="B142" s="8" t="s">
        <v>4295</v>
      </c>
      <c r="C142" s="57" t="s">
        <v>4296</v>
      </c>
      <c r="D142" s="54" t="s">
        <v>4297</v>
      </c>
      <c r="E142" s="6" t="s">
        <v>131</v>
      </c>
      <c r="F142" s="19">
        <v>12388</v>
      </c>
      <c r="G142" s="24">
        <v>500.2</v>
      </c>
      <c r="H142" s="24">
        <v>0.32</v>
      </c>
      <c r="I142" s="31"/>
      <c r="J142" s="31"/>
      <c r="K142" s="35"/>
    </row>
    <row r="143" spans="2:11" x14ac:dyDescent="0.3">
      <c r="B143" s="8" t="s">
        <v>4298</v>
      </c>
      <c r="C143" s="57" t="s">
        <v>4299</v>
      </c>
      <c r="D143" s="54" t="s">
        <v>4300</v>
      </c>
      <c r="E143" s="6" t="s">
        <v>156</v>
      </c>
      <c r="F143" s="19">
        <v>308497</v>
      </c>
      <c r="G143" s="24">
        <v>499.15</v>
      </c>
      <c r="H143" s="24">
        <v>0.32</v>
      </c>
      <c r="I143" s="31"/>
      <c r="J143" s="31"/>
      <c r="K143" s="35"/>
    </row>
    <row r="144" spans="2:11" x14ac:dyDescent="0.3">
      <c r="B144" s="8" t="s">
        <v>4301</v>
      </c>
      <c r="C144" s="57" t="s">
        <v>4302</v>
      </c>
      <c r="D144" s="54" t="s">
        <v>4303</v>
      </c>
      <c r="E144" s="6" t="s">
        <v>57</v>
      </c>
      <c r="F144" s="19">
        <v>37741</v>
      </c>
      <c r="G144" s="24">
        <v>497.84</v>
      </c>
      <c r="H144" s="24">
        <v>0.32</v>
      </c>
      <c r="I144" s="31"/>
      <c r="J144" s="31"/>
      <c r="K144" s="35"/>
    </row>
    <row r="145" spans="2:11" x14ac:dyDescent="0.3">
      <c r="B145" s="8" t="s">
        <v>496</v>
      </c>
      <c r="C145" s="57" t="s">
        <v>497</v>
      </c>
      <c r="D145" s="54" t="s">
        <v>498</v>
      </c>
      <c r="E145" s="6" t="s">
        <v>90</v>
      </c>
      <c r="F145" s="19">
        <v>29921</v>
      </c>
      <c r="G145" s="24">
        <v>493.7</v>
      </c>
      <c r="H145" s="24">
        <v>0.32</v>
      </c>
      <c r="I145" s="31"/>
      <c r="J145" s="31"/>
      <c r="K145" s="35"/>
    </row>
    <row r="146" spans="2:11" x14ac:dyDescent="0.3">
      <c r="B146" s="8" t="s">
        <v>4304</v>
      </c>
      <c r="C146" s="57" t="s">
        <v>4305</v>
      </c>
      <c r="D146" s="54" t="s">
        <v>4306</v>
      </c>
      <c r="E146" s="6" t="s">
        <v>354</v>
      </c>
      <c r="F146" s="19">
        <v>105013</v>
      </c>
      <c r="G146" s="24">
        <v>493.14</v>
      </c>
      <c r="H146" s="24">
        <v>0.32</v>
      </c>
      <c r="I146" s="31"/>
      <c r="J146" s="31"/>
      <c r="K146" s="35"/>
    </row>
    <row r="147" spans="2:11" x14ac:dyDescent="0.3">
      <c r="B147" s="8" t="s">
        <v>4307</v>
      </c>
      <c r="C147" s="57" t="s">
        <v>4308</v>
      </c>
      <c r="D147" s="54" t="s">
        <v>4309</v>
      </c>
      <c r="E147" s="6" t="s">
        <v>90</v>
      </c>
      <c r="F147" s="19">
        <v>293700</v>
      </c>
      <c r="G147" s="24">
        <v>481.73</v>
      </c>
      <c r="H147" s="24">
        <v>0.31</v>
      </c>
      <c r="I147" s="31"/>
      <c r="J147" s="31"/>
      <c r="K147" s="35"/>
    </row>
    <row r="148" spans="2:11" x14ac:dyDescent="0.3">
      <c r="B148" s="8" t="s">
        <v>4310</v>
      </c>
      <c r="C148" s="57" t="s">
        <v>4311</v>
      </c>
      <c r="D148" s="54" t="s">
        <v>4312</v>
      </c>
      <c r="E148" s="6" t="s">
        <v>354</v>
      </c>
      <c r="F148" s="19">
        <v>132298</v>
      </c>
      <c r="G148" s="24">
        <v>479.05</v>
      </c>
      <c r="H148" s="24">
        <v>0.31</v>
      </c>
      <c r="I148" s="31"/>
      <c r="J148" s="31"/>
      <c r="K148" s="35"/>
    </row>
    <row r="149" spans="2:11" x14ac:dyDescent="0.3">
      <c r="B149" s="8" t="s">
        <v>4313</v>
      </c>
      <c r="C149" s="57" t="s">
        <v>4314</v>
      </c>
      <c r="D149" s="54" t="s">
        <v>4315</v>
      </c>
      <c r="E149" s="6" t="s">
        <v>61</v>
      </c>
      <c r="F149" s="19">
        <v>30802</v>
      </c>
      <c r="G149" s="24">
        <v>476.97</v>
      </c>
      <c r="H149" s="24">
        <v>0.31</v>
      </c>
      <c r="I149" s="31"/>
      <c r="J149" s="31"/>
      <c r="K149" s="35"/>
    </row>
    <row r="150" spans="2:11" x14ac:dyDescent="0.3">
      <c r="B150" s="8" t="s">
        <v>2386</v>
      </c>
      <c r="C150" s="57" t="s">
        <v>2387</v>
      </c>
      <c r="D150" s="54" t="s">
        <v>2388</v>
      </c>
      <c r="E150" s="6" t="s">
        <v>123</v>
      </c>
      <c r="F150" s="19">
        <v>17523</v>
      </c>
      <c r="G150" s="24">
        <v>474.59</v>
      </c>
      <c r="H150" s="24">
        <v>0.31</v>
      </c>
      <c r="I150" s="31"/>
      <c r="J150" s="31"/>
      <c r="K150" s="35" t="s">
        <v>5170</v>
      </c>
    </row>
    <row r="151" spans="2:11" x14ac:dyDescent="0.3">
      <c r="B151" s="8" t="s">
        <v>4316</v>
      </c>
      <c r="C151" s="57" t="s">
        <v>4317</v>
      </c>
      <c r="D151" s="54" t="s">
        <v>4318</v>
      </c>
      <c r="E151" s="6" t="s">
        <v>148</v>
      </c>
      <c r="F151" s="19">
        <v>353530</v>
      </c>
      <c r="G151" s="24">
        <v>472.32</v>
      </c>
      <c r="H151" s="24">
        <v>0.3</v>
      </c>
      <c r="I151" s="31"/>
      <c r="J151" s="31"/>
      <c r="K151" s="35"/>
    </row>
    <row r="152" spans="2:11" x14ac:dyDescent="0.3">
      <c r="B152" s="8" t="s">
        <v>4319</v>
      </c>
      <c r="C152" s="57" t="s">
        <v>4320</v>
      </c>
      <c r="D152" s="54" t="s">
        <v>4321</v>
      </c>
      <c r="E152" s="6" t="s">
        <v>471</v>
      </c>
      <c r="F152" s="19">
        <v>9599</v>
      </c>
      <c r="G152" s="24">
        <v>468.87</v>
      </c>
      <c r="H152" s="24">
        <v>0.3</v>
      </c>
      <c r="I152" s="31"/>
      <c r="J152" s="31"/>
      <c r="K152" s="35"/>
    </row>
    <row r="153" spans="2:11" x14ac:dyDescent="0.3">
      <c r="B153" s="8" t="s">
        <v>4322</v>
      </c>
      <c r="C153" s="57" t="s">
        <v>4323</v>
      </c>
      <c r="D153" s="54" t="s">
        <v>4324</v>
      </c>
      <c r="E153" s="6" t="s">
        <v>174</v>
      </c>
      <c r="F153" s="19">
        <v>57425</v>
      </c>
      <c r="G153" s="24">
        <v>467.32</v>
      </c>
      <c r="H153" s="24">
        <v>0.3</v>
      </c>
      <c r="I153" s="31"/>
      <c r="J153" s="31"/>
      <c r="K153" s="35"/>
    </row>
    <row r="154" spans="2:11" x14ac:dyDescent="0.3">
      <c r="B154" s="8" t="s">
        <v>4325</v>
      </c>
      <c r="C154" s="57" t="s">
        <v>4326</v>
      </c>
      <c r="D154" s="54" t="s">
        <v>4327</v>
      </c>
      <c r="E154" s="6" t="s">
        <v>127</v>
      </c>
      <c r="F154" s="19">
        <v>216372</v>
      </c>
      <c r="G154" s="24">
        <v>467.28</v>
      </c>
      <c r="H154" s="24">
        <v>0.3</v>
      </c>
      <c r="I154" s="31"/>
      <c r="J154" s="31"/>
      <c r="K154" s="35"/>
    </row>
    <row r="155" spans="2:11" x14ac:dyDescent="0.3">
      <c r="B155" s="8" t="s">
        <v>4328</v>
      </c>
      <c r="C155" s="57" t="s">
        <v>4329</v>
      </c>
      <c r="D155" s="54" t="s">
        <v>4330</v>
      </c>
      <c r="E155" s="6" t="s">
        <v>1092</v>
      </c>
      <c r="F155" s="19">
        <v>34328</v>
      </c>
      <c r="G155" s="24">
        <v>465.9</v>
      </c>
      <c r="H155" s="24">
        <v>0.3</v>
      </c>
      <c r="I155" s="31"/>
      <c r="J155" s="31"/>
      <c r="K155" s="35"/>
    </row>
    <row r="156" spans="2:11" x14ac:dyDescent="0.3">
      <c r="B156" s="8" t="s">
        <v>4331</v>
      </c>
      <c r="C156" s="57" t="s">
        <v>4332</v>
      </c>
      <c r="D156" s="54" t="s">
        <v>4333</v>
      </c>
      <c r="E156" s="6" t="s">
        <v>471</v>
      </c>
      <c r="F156" s="19">
        <v>92620</v>
      </c>
      <c r="G156" s="24">
        <v>465.14</v>
      </c>
      <c r="H156" s="24">
        <v>0.3</v>
      </c>
      <c r="I156" s="31"/>
      <c r="J156" s="31"/>
      <c r="K156" s="35"/>
    </row>
    <row r="157" spans="2:11" x14ac:dyDescent="0.3">
      <c r="B157" s="8" t="s">
        <v>4334</v>
      </c>
      <c r="C157" s="57" t="s">
        <v>4335</v>
      </c>
      <c r="D157" s="54" t="s">
        <v>4336</v>
      </c>
      <c r="E157" s="6" t="s">
        <v>50</v>
      </c>
      <c r="F157" s="19">
        <v>47647</v>
      </c>
      <c r="G157" s="24">
        <v>465.08</v>
      </c>
      <c r="H157" s="24">
        <v>0.3</v>
      </c>
      <c r="I157" s="31"/>
      <c r="J157" s="31"/>
      <c r="K157" s="35"/>
    </row>
    <row r="158" spans="2:11" x14ac:dyDescent="0.3">
      <c r="B158" s="8" t="s">
        <v>4337</v>
      </c>
      <c r="C158" s="57" t="s">
        <v>4338</v>
      </c>
      <c r="D158" s="54" t="s">
        <v>4339</v>
      </c>
      <c r="E158" s="6" t="s">
        <v>61</v>
      </c>
      <c r="F158" s="19">
        <v>927374</v>
      </c>
      <c r="G158" s="24">
        <v>464.99</v>
      </c>
      <c r="H158" s="24">
        <v>0.3</v>
      </c>
      <c r="I158" s="31"/>
      <c r="J158" s="31"/>
      <c r="K158" s="35"/>
    </row>
    <row r="159" spans="2:11" x14ac:dyDescent="0.3">
      <c r="B159" s="8" t="s">
        <v>2916</v>
      </c>
      <c r="C159" s="57" t="s">
        <v>2917</v>
      </c>
      <c r="D159" s="54" t="s">
        <v>2918</v>
      </c>
      <c r="E159" s="6" t="s">
        <v>111</v>
      </c>
      <c r="F159" s="19">
        <v>86800</v>
      </c>
      <c r="G159" s="24">
        <v>464.64</v>
      </c>
      <c r="H159" s="24">
        <v>0.3</v>
      </c>
      <c r="I159" s="31"/>
      <c r="J159" s="31"/>
      <c r="K159" s="35"/>
    </row>
    <row r="160" spans="2:11" x14ac:dyDescent="0.3">
      <c r="B160" s="8" t="s">
        <v>2264</v>
      </c>
      <c r="C160" s="57" t="s">
        <v>2265</v>
      </c>
      <c r="D160" s="54" t="s">
        <v>2266</v>
      </c>
      <c r="E160" s="6" t="s">
        <v>123</v>
      </c>
      <c r="F160" s="19">
        <v>52859</v>
      </c>
      <c r="G160" s="24">
        <v>464.02</v>
      </c>
      <c r="H160" s="24">
        <v>0.3</v>
      </c>
      <c r="I160" s="31"/>
      <c r="J160" s="31"/>
      <c r="K160" s="35"/>
    </row>
    <row r="161" spans="2:11" x14ac:dyDescent="0.3">
      <c r="B161" s="8" t="s">
        <v>4340</v>
      </c>
      <c r="C161" s="57" t="s">
        <v>4341</v>
      </c>
      <c r="D161" s="54" t="s">
        <v>4342</v>
      </c>
      <c r="E161" s="6" t="s">
        <v>50</v>
      </c>
      <c r="F161" s="19">
        <v>124334</v>
      </c>
      <c r="G161" s="24">
        <v>462.03</v>
      </c>
      <c r="H161" s="24">
        <v>0.3</v>
      </c>
      <c r="I161" s="31"/>
      <c r="J161" s="31"/>
      <c r="K161" s="35"/>
    </row>
    <row r="162" spans="2:11" x14ac:dyDescent="0.3">
      <c r="B162" s="8" t="s">
        <v>525</v>
      </c>
      <c r="C162" s="57" t="s">
        <v>526</v>
      </c>
      <c r="D162" s="54" t="s">
        <v>527</v>
      </c>
      <c r="E162" s="6" t="s">
        <v>528</v>
      </c>
      <c r="F162" s="19">
        <v>53119</v>
      </c>
      <c r="G162" s="24">
        <v>456.69</v>
      </c>
      <c r="H162" s="24">
        <v>0.28999999999999998</v>
      </c>
      <c r="I162" s="31"/>
      <c r="J162" s="31"/>
      <c r="K162" s="35"/>
    </row>
    <row r="163" spans="2:11" x14ac:dyDescent="0.3">
      <c r="B163" s="8" t="s">
        <v>4343</v>
      </c>
      <c r="C163" s="57" t="s">
        <v>4344</v>
      </c>
      <c r="D163" s="54" t="s">
        <v>4345</v>
      </c>
      <c r="E163" s="6" t="s">
        <v>123</v>
      </c>
      <c r="F163" s="19">
        <v>56996</v>
      </c>
      <c r="G163" s="24">
        <v>447.93</v>
      </c>
      <c r="H163" s="24">
        <v>0.28999999999999998</v>
      </c>
      <c r="I163" s="31"/>
      <c r="J163" s="31"/>
      <c r="K163" s="35"/>
    </row>
    <row r="164" spans="2:11" x14ac:dyDescent="0.3">
      <c r="B164" s="8" t="s">
        <v>4346</v>
      </c>
      <c r="C164" s="57" t="s">
        <v>4347</v>
      </c>
      <c r="D164" s="54" t="s">
        <v>4348</v>
      </c>
      <c r="E164" s="6" t="s">
        <v>119</v>
      </c>
      <c r="F164" s="19">
        <v>4640</v>
      </c>
      <c r="G164" s="24">
        <v>443.35</v>
      </c>
      <c r="H164" s="24">
        <v>0.28999999999999998</v>
      </c>
      <c r="I164" s="31"/>
      <c r="J164" s="31"/>
      <c r="K164" s="35"/>
    </row>
    <row r="165" spans="2:11" x14ac:dyDescent="0.3">
      <c r="B165" s="8" t="s">
        <v>4349</v>
      </c>
      <c r="C165" s="57" t="s">
        <v>4350</v>
      </c>
      <c r="D165" s="54" t="s">
        <v>4351</v>
      </c>
      <c r="E165" s="6" t="s">
        <v>354</v>
      </c>
      <c r="F165" s="19">
        <v>63466</v>
      </c>
      <c r="G165" s="24">
        <v>437.88</v>
      </c>
      <c r="H165" s="24">
        <v>0.28000000000000003</v>
      </c>
      <c r="I165" s="31"/>
      <c r="J165" s="31"/>
      <c r="K165" s="35"/>
    </row>
    <row r="166" spans="2:11" x14ac:dyDescent="0.3">
      <c r="B166" s="8" t="s">
        <v>4352</v>
      </c>
      <c r="C166" s="57" t="s">
        <v>4353</v>
      </c>
      <c r="D166" s="54" t="s">
        <v>4354</v>
      </c>
      <c r="E166" s="6" t="s">
        <v>528</v>
      </c>
      <c r="F166" s="19">
        <v>103472</v>
      </c>
      <c r="G166" s="24">
        <v>435.1</v>
      </c>
      <c r="H166" s="24">
        <v>0.28000000000000003</v>
      </c>
      <c r="I166" s="31"/>
      <c r="J166" s="31"/>
      <c r="K166" s="35"/>
    </row>
    <row r="167" spans="2:11" x14ac:dyDescent="0.3">
      <c r="B167" s="8" t="s">
        <v>4355</v>
      </c>
      <c r="C167" s="57" t="s">
        <v>4356</v>
      </c>
      <c r="D167" s="54" t="s">
        <v>4357</v>
      </c>
      <c r="E167" s="6" t="s">
        <v>152</v>
      </c>
      <c r="F167" s="19">
        <v>77403</v>
      </c>
      <c r="G167" s="24">
        <v>420.3</v>
      </c>
      <c r="H167" s="24">
        <v>0.27</v>
      </c>
      <c r="I167" s="31"/>
      <c r="J167" s="31"/>
      <c r="K167" s="35"/>
    </row>
    <row r="168" spans="2:11" x14ac:dyDescent="0.3">
      <c r="B168" s="8" t="s">
        <v>4358</v>
      </c>
      <c r="C168" s="57" t="s">
        <v>4359</v>
      </c>
      <c r="D168" s="54" t="s">
        <v>4360</v>
      </c>
      <c r="E168" s="6" t="s">
        <v>566</v>
      </c>
      <c r="F168" s="19">
        <v>74362</v>
      </c>
      <c r="G168" s="24">
        <v>417.77</v>
      </c>
      <c r="H168" s="24">
        <v>0.27</v>
      </c>
      <c r="I168" s="31"/>
      <c r="J168" s="31"/>
      <c r="K168" s="35"/>
    </row>
    <row r="169" spans="2:11" x14ac:dyDescent="0.3">
      <c r="B169" s="8" t="s">
        <v>932</v>
      </c>
      <c r="C169" s="57" t="s">
        <v>933</v>
      </c>
      <c r="D169" s="54" t="s">
        <v>934</v>
      </c>
      <c r="E169" s="6" t="s">
        <v>163</v>
      </c>
      <c r="F169" s="19">
        <v>77306</v>
      </c>
      <c r="G169" s="24">
        <v>416.99</v>
      </c>
      <c r="H169" s="24">
        <v>0.27</v>
      </c>
      <c r="I169" s="31"/>
      <c r="J169" s="31"/>
      <c r="K169" s="35"/>
    </row>
    <row r="170" spans="2:11" x14ac:dyDescent="0.3">
      <c r="B170" s="8" t="s">
        <v>2887</v>
      </c>
      <c r="C170" s="57" t="s">
        <v>2888</v>
      </c>
      <c r="D170" s="54" t="s">
        <v>2889</v>
      </c>
      <c r="E170" s="6" t="s">
        <v>57</v>
      </c>
      <c r="F170" s="19">
        <v>206174</v>
      </c>
      <c r="G170" s="24">
        <v>416.84</v>
      </c>
      <c r="H170" s="24">
        <v>0.27</v>
      </c>
      <c r="I170" s="31"/>
      <c r="J170" s="31"/>
      <c r="K170" s="35"/>
    </row>
    <row r="171" spans="2:11" x14ac:dyDescent="0.3">
      <c r="B171" s="8" t="s">
        <v>3053</v>
      </c>
      <c r="C171" s="57" t="s">
        <v>3054</v>
      </c>
      <c r="D171" s="54" t="s">
        <v>3055</v>
      </c>
      <c r="E171" s="6" t="s">
        <v>218</v>
      </c>
      <c r="F171" s="19">
        <v>54630</v>
      </c>
      <c r="G171" s="24">
        <v>416.28</v>
      </c>
      <c r="H171" s="24">
        <v>0.27</v>
      </c>
      <c r="I171" s="31"/>
      <c r="J171" s="31"/>
      <c r="K171" s="35"/>
    </row>
    <row r="172" spans="2:11" x14ac:dyDescent="0.3">
      <c r="B172" s="8" t="s">
        <v>4361</v>
      </c>
      <c r="C172" s="57" t="s">
        <v>4362</v>
      </c>
      <c r="D172" s="54" t="s">
        <v>4363</v>
      </c>
      <c r="E172" s="6" t="s">
        <v>57</v>
      </c>
      <c r="F172" s="19">
        <v>245289</v>
      </c>
      <c r="G172" s="24">
        <v>416.06</v>
      </c>
      <c r="H172" s="24">
        <v>0.27</v>
      </c>
      <c r="I172" s="31"/>
      <c r="J172" s="31"/>
      <c r="K172" s="35"/>
    </row>
    <row r="173" spans="2:11" x14ac:dyDescent="0.3">
      <c r="B173" s="8" t="s">
        <v>4364</v>
      </c>
      <c r="C173" s="57" t="s">
        <v>839</v>
      </c>
      <c r="D173" s="54" t="s">
        <v>4365</v>
      </c>
      <c r="E173" s="6" t="s">
        <v>90</v>
      </c>
      <c r="F173" s="19">
        <v>79471</v>
      </c>
      <c r="G173" s="24">
        <v>405.18</v>
      </c>
      <c r="H173" s="24">
        <v>0.26</v>
      </c>
      <c r="I173" s="31"/>
      <c r="J173" s="31"/>
      <c r="K173" s="35"/>
    </row>
    <row r="174" spans="2:11" x14ac:dyDescent="0.3">
      <c r="B174" s="8" t="s">
        <v>1982</v>
      </c>
      <c r="C174" s="57" t="s">
        <v>1983</v>
      </c>
      <c r="D174" s="54" t="s">
        <v>1984</v>
      </c>
      <c r="E174" s="6" t="s">
        <v>123</v>
      </c>
      <c r="F174" s="19">
        <v>211896</v>
      </c>
      <c r="G174" s="24">
        <v>398.39</v>
      </c>
      <c r="H174" s="24">
        <v>0.26</v>
      </c>
      <c r="I174" s="31"/>
      <c r="J174" s="31"/>
      <c r="K174" s="35"/>
    </row>
    <row r="175" spans="2:11" x14ac:dyDescent="0.3">
      <c r="B175" s="8" t="s">
        <v>4366</v>
      </c>
      <c r="C175" s="57" t="s">
        <v>4367</v>
      </c>
      <c r="D175" s="54" t="s">
        <v>4368</v>
      </c>
      <c r="E175" s="6" t="s">
        <v>1024</v>
      </c>
      <c r="F175" s="19">
        <v>23817</v>
      </c>
      <c r="G175" s="24">
        <v>397.05</v>
      </c>
      <c r="H175" s="24">
        <v>0.26</v>
      </c>
      <c r="I175" s="31"/>
      <c r="J175" s="31"/>
      <c r="K175" s="35"/>
    </row>
    <row r="176" spans="2:11" x14ac:dyDescent="0.3">
      <c r="B176" s="8" t="s">
        <v>1994</v>
      </c>
      <c r="C176" s="57" t="s">
        <v>1995</v>
      </c>
      <c r="D176" s="54" t="s">
        <v>1996</v>
      </c>
      <c r="E176" s="6" t="s">
        <v>528</v>
      </c>
      <c r="F176" s="19">
        <v>86411</v>
      </c>
      <c r="G176" s="24">
        <v>396.58</v>
      </c>
      <c r="H176" s="24">
        <v>0.26</v>
      </c>
      <c r="I176" s="31"/>
      <c r="J176" s="31"/>
      <c r="K176" s="35"/>
    </row>
    <row r="177" spans="2:11" x14ac:dyDescent="0.3">
      <c r="B177" s="8" t="s">
        <v>4369</v>
      </c>
      <c r="C177" s="57" t="s">
        <v>4370</v>
      </c>
      <c r="D177" s="54" t="s">
        <v>4371</v>
      </c>
      <c r="E177" s="6" t="s">
        <v>152</v>
      </c>
      <c r="F177" s="19">
        <v>91400</v>
      </c>
      <c r="G177" s="24">
        <v>394.89</v>
      </c>
      <c r="H177" s="24">
        <v>0.25</v>
      </c>
      <c r="I177" s="31"/>
      <c r="J177" s="31"/>
      <c r="K177" s="35"/>
    </row>
    <row r="178" spans="2:11" x14ac:dyDescent="0.3">
      <c r="B178" s="8" t="s">
        <v>4372</v>
      </c>
      <c r="C178" s="57" t="s">
        <v>4373</v>
      </c>
      <c r="D178" s="54" t="s">
        <v>4374</v>
      </c>
      <c r="E178" s="6" t="s">
        <v>218</v>
      </c>
      <c r="F178" s="19">
        <v>31328</v>
      </c>
      <c r="G178" s="24">
        <v>390.85</v>
      </c>
      <c r="H178" s="24">
        <v>0.25</v>
      </c>
      <c r="I178" s="31"/>
      <c r="J178" s="31"/>
      <c r="K178" s="35"/>
    </row>
    <row r="179" spans="2:11" x14ac:dyDescent="0.3">
      <c r="B179" s="8" t="s">
        <v>4375</v>
      </c>
      <c r="C179" s="57" t="s">
        <v>4376</v>
      </c>
      <c r="D179" s="54" t="s">
        <v>4377</v>
      </c>
      <c r="E179" s="6" t="s">
        <v>163</v>
      </c>
      <c r="F179" s="19">
        <v>19565</v>
      </c>
      <c r="G179" s="24">
        <v>385.51</v>
      </c>
      <c r="H179" s="24">
        <v>0.25</v>
      </c>
      <c r="I179" s="31"/>
      <c r="J179" s="31"/>
      <c r="K179" s="35"/>
    </row>
    <row r="180" spans="2:11" x14ac:dyDescent="0.3">
      <c r="B180" s="8" t="s">
        <v>4378</v>
      </c>
      <c r="C180" s="57" t="s">
        <v>4379</v>
      </c>
      <c r="D180" s="54" t="s">
        <v>4380</v>
      </c>
      <c r="E180" s="6" t="s">
        <v>382</v>
      </c>
      <c r="F180" s="19">
        <v>29776</v>
      </c>
      <c r="G180" s="24">
        <v>381.49</v>
      </c>
      <c r="H180" s="24">
        <v>0.25</v>
      </c>
      <c r="I180" s="31"/>
      <c r="J180" s="31"/>
      <c r="K180" s="35"/>
    </row>
    <row r="181" spans="2:11" x14ac:dyDescent="0.3">
      <c r="B181" s="8" t="s">
        <v>4381</v>
      </c>
      <c r="C181" s="57" t="s">
        <v>4382</v>
      </c>
      <c r="D181" s="54" t="s">
        <v>4383</v>
      </c>
      <c r="E181" s="6" t="s">
        <v>354</v>
      </c>
      <c r="F181" s="19">
        <v>8578</v>
      </c>
      <c r="G181" s="24">
        <v>378.46</v>
      </c>
      <c r="H181" s="24">
        <v>0.24</v>
      </c>
      <c r="I181" s="31"/>
      <c r="J181" s="31"/>
      <c r="K181" s="35"/>
    </row>
    <row r="182" spans="2:11" x14ac:dyDescent="0.3">
      <c r="B182" s="8" t="s">
        <v>4384</v>
      </c>
      <c r="C182" s="57" t="s">
        <v>4385</v>
      </c>
      <c r="D182" s="54" t="s">
        <v>4386</v>
      </c>
      <c r="E182" s="6" t="s">
        <v>119</v>
      </c>
      <c r="F182" s="19">
        <v>42020</v>
      </c>
      <c r="G182" s="24">
        <v>377.09</v>
      </c>
      <c r="H182" s="24">
        <v>0.24</v>
      </c>
      <c r="I182" s="31"/>
      <c r="J182" s="31"/>
      <c r="K182" s="35"/>
    </row>
    <row r="183" spans="2:11" x14ac:dyDescent="0.3">
      <c r="B183" s="8" t="s">
        <v>2389</v>
      </c>
      <c r="C183" s="57" t="s">
        <v>2390</v>
      </c>
      <c r="D183" s="54" t="s">
        <v>2391</v>
      </c>
      <c r="E183" s="6" t="s">
        <v>152</v>
      </c>
      <c r="F183" s="19">
        <v>17501</v>
      </c>
      <c r="G183" s="24">
        <v>374.66</v>
      </c>
      <c r="H183" s="24">
        <v>0.24</v>
      </c>
      <c r="I183" s="31"/>
      <c r="J183" s="31"/>
      <c r="K183" s="35"/>
    </row>
    <row r="184" spans="2:11" x14ac:dyDescent="0.3">
      <c r="B184" s="8" t="s">
        <v>2933</v>
      </c>
      <c r="C184" s="57" t="s">
        <v>2934</v>
      </c>
      <c r="D184" s="54" t="s">
        <v>2935</v>
      </c>
      <c r="E184" s="6" t="s">
        <v>123</v>
      </c>
      <c r="F184" s="19">
        <v>63335</v>
      </c>
      <c r="G184" s="24">
        <v>374.31</v>
      </c>
      <c r="H184" s="24">
        <v>0.24</v>
      </c>
      <c r="I184" s="31"/>
      <c r="J184" s="31"/>
      <c r="K184" s="35"/>
    </row>
    <row r="185" spans="2:11" x14ac:dyDescent="0.3">
      <c r="B185" s="8" t="s">
        <v>1055</v>
      </c>
      <c r="C185" s="57" t="s">
        <v>1056</v>
      </c>
      <c r="D185" s="54" t="s">
        <v>1057</v>
      </c>
      <c r="E185" s="6" t="s">
        <v>210</v>
      </c>
      <c r="F185" s="19">
        <v>867250</v>
      </c>
      <c r="G185" s="24">
        <v>373.35</v>
      </c>
      <c r="H185" s="24">
        <v>0.24</v>
      </c>
      <c r="I185" s="31"/>
      <c r="J185" s="31"/>
      <c r="K185" s="35"/>
    </row>
    <row r="186" spans="2:11" x14ac:dyDescent="0.3">
      <c r="B186" s="8" t="s">
        <v>926</v>
      </c>
      <c r="C186" s="57" t="s">
        <v>927</v>
      </c>
      <c r="D186" s="54" t="s">
        <v>928</v>
      </c>
      <c r="E186" s="6" t="s">
        <v>156</v>
      </c>
      <c r="F186" s="19">
        <v>25081</v>
      </c>
      <c r="G186" s="24">
        <v>372</v>
      </c>
      <c r="H186" s="24">
        <v>0.24</v>
      </c>
      <c r="I186" s="31"/>
      <c r="J186" s="31"/>
      <c r="K186" s="35"/>
    </row>
    <row r="187" spans="2:11" x14ac:dyDescent="0.3">
      <c r="B187" s="8" t="s">
        <v>4387</v>
      </c>
      <c r="C187" s="57" t="s">
        <v>4388</v>
      </c>
      <c r="D187" s="54" t="s">
        <v>4389</v>
      </c>
      <c r="E187" s="6" t="s">
        <v>111</v>
      </c>
      <c r="F187" s="19">
        <v>66247</v>
      </c>
      <c r="G187" s="24">
        <v>371.94</v>
      </c>
      <c r="H187" s="24">
        <v>0.24</v>
      </c>
      <c r="I187" s="31"/>
      <c r="J187" s="31"/>
      <c r="K187" s="35"/>
    </row>
    <row r="188" spans="2:11" x14ac:dyDescent="0.3">
      <c r="B188" s="8" t="s">
        <v>4390</v>
      </c>
      <c r="C188" s="57" t="s">
        <v>4391</v>
      </c>
      <c r="D188" s="54" t="s">
        <v>4392</v>
      </c>
      <c r="E188" s="6" t="s">
        <v>1024</v>
      </c>
      <c r="F188" s="19">
        <v>62287</v>
      </c>
      <c r="G188" s="24">
        <v>370.17</v>
      </c>
      <c r="H188" s="24">
        <v>0.24</v>
      </c>
      <c r="I188" s="31"/>
      <c r="J188" s="31"/>
      <c r="K188" s="35"/>
    </row>
    <row r="189" spans="2:11" x14ac:dyDescent="0.3">
      <c r="B189" s="8" t="s">
        <v>4393</v>
      </c>
      <c r="C189" s="57" t="s">
        <v>4394</v>
      </c>
      <c r="D189" s="54" t="s">
        <v>4395</v>
      </c>
      <c r="E189" s="6" t="s">
        <v>111</v>
      </c>
      <c r="F189" s="19">
        <v>44032</v>
      </c>
      <c r="G189" s="24">
        <v>368.33</v>
      </c>
      <c r="H189" s="24">
        <v>0.24</v>
      </c>
      <c r="I189" s="31"/>
      <c r="J189" s="31"/>
      <c r="K189" s="35"/>
    </row>
    <row r="190" spans="2:11" x14ac:dyDescent="0.3">
      <c r="B190" s="8" t="s">
        <v>4396</v>
      </c>
      <c r="C190" s="57" t="s">
        <v>4397</v>
      </c>
      <c r="D190" s="54" t="s">
        <v>4398</v>
      </c>
      <c r="E190" s="6" t="s">
        <v>210</v>
      </c>
      <c r="F190" s="19">
        <v>69201</v>
      </c>
      <c r="G190" s="24">
        <v>366.42</v>
      </c>
      <c r="H190" s="24">
        <v>0.24</v>
      </c>
      <c r="I190" s="31"/>
      <c r="J190" s="31"/>
      <c r="K190" s="35"/>
    </row>
    <row r="191" spans="2:11" x14ac:dyDescent="0.3">
      <c r="B191" s="8" t="s">
        <v>986</v>
      </c>
      <c r="C191" s="57" t="s">
        <v>987</v>
      </c>
      <c r="D191" s="54" t="s">
        <v>988</v>
      </c>
      <c r="E191" s="6" t="s">
        <v>163</v>
      </c>
      <c r="F191" s="19">
        <v>36728</v>
      </c>
      <c r="G191" s="24">
        <v>363.11</v>
      </c>
      <c r="H191" s="24">
        <v>0.23</v>
      </c>
      <c r="I191" s="31"/>
      <c r="J191" s="31"/>
      <c r="K191" s="35"/>
    </row>
    <row r="192" spans="2:11" x14ac:dyDescent="0.3">
      <c r="B192" s="8" t="s">
        <v>983</v>
      </c>
      <c r="C192" s="57" t="s">
        <v>984</v>
      </c>
      <c r="D192" s="54" t="s">
        <v>985</v>
      </c>
      <c r="E192" s="6" t="s">
        <v>119</v>
      </c>
      <c r="F192" s="19">
        <v>24908</v>
      </c>
      <c r="G192" s="24">
        <v>359.62</v>
      </c>
      <c r="H192" s="24">
        <v>0.23</v>
      </c>
      <c r="I192" s="31"/>
      <c r="J192" s="31"/>
      <c r="K192" s="35"/>
    </row>
    <row r="193" spans="2:11" x14ac:dyDescent="0.3">
      <c r="B193" s="8" t="s">
        <v>4399</v>
      </c>
      <c r="C193" s="57" t="s">
        <v>4400</v>
      </c>
      <c r="D193" s="54" t="s">
        <v>4401</v>
      </c>
      <c r="E193" s="6" t="s">
        <v>111</v>
      </c>
      <c r="F193" s="19">
        <v>80643</v>
      </c>
      <c r="G193" s="24">
        <v>359.18</v>
      </c>
      <c r="H193" s="24">
        <v>0.23</v>
      </c>
      <c r="I193" s="31"/>
      <c r="J193" s="31"/>
      <c r="K193" s="35"/>
    </row>
    <row r="194" spans="2:11" x14ac:dyDescent="0.3">
      <c r="B194" s="8" t="s">
        <v>4402</v>
      </c>
      <c r="C194" s="57" t="s">
        <v>4403</v>
      </c>
      <c r="D194" s="54" t="s">
        <v>4404</v>
      </c>
      <c r="E194" s="6" t="s">
        <v>123</v>
      </c>
      <c r="F194" s="19">
        <v>19045</v>
      </c>
      <c r="G194" s="24">
        <v>357</v>
      </c>
      <c r="H194" s="24">
        <v>0.23</v>
      </c>
      <c r="I194" s="31"/>
      <c r="J194" s="31"/>
      <c r="K194" s="35"/>
    </row>
    <row r="195" spans="2:11" x14ac:dyDescent="0.3">
      <c r="B195" s="8" t="s">
        <v>4405</v>
      </c>
      <c r="C195" s="57" t="s">
        <v>1809</v>
      </c>
      <c r="D195" s="54" t="s">
        <v>4406</v>
      </c>
      <c r="E195" s="6" t="s">
        <v>43</v>
      </c>
      <c r="F195" s="19">
        <v>335668</v>
      </c>
      <c r="G195" s="24">
        <v>356.24</v>
      </c>
      <c r="H195" s="24">
        <v>0.23</v>
      </c>
      <c r="I195" s="31"/>
      <c r="J195" s="31"/>
      <c r="K195" s="35"/>
    </row>
    <row r="196" spans="2:11" x14ac:dyDescent="0.3">
      <c r="B196" s="8" t="s">
        <v>4407</v>
      </c>
      <c r="C196" s="57" t="s">
        <v>4408</v>
      </c>
      <c r="D196" s="54" t="s">
        <v>4409</v>
      </c>
      <c r="E196" s="6" t="s">
        <v>75</v>
      </c>
      <c r="F196" s="19">
        <v>36253</v>
      </c>
      <c r="G196" s="24">
        <v>355.04</v>
      </c>
      <c r="H196" s="24">
        <v>0.23</v>
      </c>
      <c r="I196" s="31"/>
      <c r="J196" s="31"/>
      <c r="K196" s="35"/>
    </row>
    <row r="197" spans="2:11" x14ac:dyDescent="0.3">
      <c r="B197" s="8" t="s">
        <v>870</v>
      </c>
      <c r="C197" s="57" t="s">
        <v>871</v>
      </c>
      <c r="D197" s="54" t="s">
        <v>872</v>
      </c>
      <c r="E197" s="6" t="s">
        <v>873</v>
      </c>
      <c r="F197" s="19">
        <v>13564</v>
      </c>
      <c r="G197" s="24">
        <v>348.88</v>
      </c>
      <c r="H197" s="24">
        <v>0.22</v>
      </c>
      <c r="I197" s="31"/>
      <c r="J197" s="31"/>
      <c r="K197" s="35"/>
    </row>
    <row r="198" spans="2:11" x14ac:dyDescent="0.3">
      <c r="B198" s="8" t="s">
        <v>493</v>
      </c>
      <c r="C198" s="57" t="s">
        <v>494</v>
      </c>
      <c r="D198" s="54" t="s">
        <v>495</v>
      </c>
      <c r="E198" s="6" t="s">
        <v>94</v>
      </c>
      <c r="F198" s="19">
        <v>464041</v>
      </c>
      <c r="G198" s="24">
        <v>348.31</v>
      </c>
      <c r="H198" s="24">
        <v>0.22</v>
      </c>
      <c r="I198" s="31"/>
      <c r="J198" s="31"/>
      <c r="K198" s="35"/>
    </row>
    <row r="199" spans="2:11" x14ac:dyDescent="0.3">
      <c r="B199" s="8" t="s">
        <v>4410</v>
      </c>
      <c r="C199" s="57" t="s">
        <v>4411</v>
      </c>
      <c r="D199" s="54" t="s">
        <v>4412</v>
      </c>
      <c r="E199" s="6" t="s">
        <v>138</v>
      </c>
      <c r="F199" s="19">
        <v>47395</v>
      </c>
      <c r="G199" s="24">
        <v>346.27</v>
      </c>
      <c r="H199" s="24">
        <v>0.22</v>
      </c>
      <c r="I199" s="31"/>
      <c r="J199" s="31"/>
      <c r="K199" s="35"/>
    </row>
    <row r="200" spans="2:11" x14ac:dyDescent="0.3">
      <c r="B200" s="8" t="s">
        <v>4413</v>
      </c>
      <c r="C200" s="57" t="s">
        <v>4414</v>
      </c>
      <c r="D200" s="54" t="s">
        <v>4415</v>
      </c>
      <c r="E200" s="6" t="s">
        <v>123</v>
      </c>
      <c r="F200" s="19">
        <v>24479</v>
      </c>
      <c r="G200" s="24">
        <v>345.64</v>
      </c>
      <c r="H200" s="24">
        <v>0.22</v>
      </c>
      <c r="I200" s="31"/>
      <c r="J200" s="31"/>
      <c r="K200" s="35"/>
    </row>
    <row r="201" spans="2:11" x14ac:dyDescent="0.3">
      <c r="B201" s="8" t="s">
        <v>4416</v>
      </c>
      <c r="C201" s="57" t="s">
        <v>4417</v>
      </c>
      <c r="D201" s="54" t="s">
        <v>4418</v>
      </c>
      <c r="E201" s="6" t="s">
        <v>82</v>
      </c>
      <c r="F201" s="19">
        <v>45716</v>
      </c>
      <c r="G201" s="24">
        <v>344.9</v>
      </c>
      <c r="H201" s="24">
        <v>0.22</v>
      </c>
      <c r="I201" s="31"/>
      <c r="J201" s="31"/>
      <c r="K201" s="35"/>
    </row>
    <row r="202" spans="2:11" x14ac:dyDescent="0.3">
      <c r="B202" s="8" t="s">
        <v>4419</v>
      </c>
      <c r="C202" s="57" t="s">
        <v>4420</v>
      </c>
      <c r="D202" s="54" t="s">
        <v>4421</v>
      </c>
      <c r="E202" s="6" t="s">
        <v>234</v>
      </c>
      <c r="F202" s="19">
        <v>30988</v>
      </c>
      <c r="G202" s="24">
        <v>341.15</v>
      </c>
      <c r="H202" s="24">
        <v>0.22</v>
      </c>
      <c r="I202" s="31"/>
      <c r="J202" s="31"/>
      <c r="K202" s="35"/>
    </row>
    <row r="203" spans="2:11" x14ac:dyDescent="0.3">
      <c r="B203" s="8" t="s">
        <v>4422</v>
      </c>
      <c r="C203" s="57" t="s">
        <v>2167</v>
      </c>
      <c r="D203" s="54" t="s">
        <v>4423</v>
      </c>
      <c r="E203" s="6" t="s">
        <v>152</v>
      </c>
      <c r="F203" s="19">
        <v>60425</v>
      </c>
      <c r="G203" s="24">
        <v>340.62</v>
      </c>
      <c r="H203" s="24">
        <v>0.22</v>
      </c>
      <c r="I203" s="31"/>
      <c r="J203" s="31"/>
      <c r="K203" s="35"/>
    </row>
    <row r="204" spans="2:11" x14ac:dyDescent="0.3">
      <c r="B204" s="8" t="s">
        <v>4424</v>
      </c>
      <c r="C204" s="57" t="s">
        <v>4425</v>
      </c>
      <c r="D204" s="54" t="s">
        <v>4426</v>
      </c>
      <c r="E204" s="6" t="s">
        <v>115</v>
      </c>
      <c r="F204" s="19">
        <v>77149</v>
      </c>
      <c r="G204" s="24">
        <v>336.41</v>
      </c>
      <c r="H204" s="24">
        <v>0.22</v>
      </c>
      <c r="I204" s="31"/>
      <c r="J204" s="31"/>
      <c r="K204" s="35"/>
    </row>
    <row r="205" spans="2:11" x14ac:dyDescent="0.3">
      <c r="B205" s="8" t="s">
        <v>4427</v>
      </c>
      <c r="C205" s="57" t="s">
        <v>4428</v>
      </c>
      <c r="D205" s="54" t="s">
        <v>4429</v>
      </c>
      <c r="E205" s="6" t="s">
        <v>148</v>
      </c>
      <c r="F205" s="19">
        <v>408928</v>
      </c>
      <c r="G205" s="24">
        <v>333.85</v>
      </c>
      <c r="H205" s="24">
        <v>0.22</v>
      </c>
      <c r="I205" s="31"/>
      <c r="J205" s="31"/>
      <c r="K205" s="35"/>
    </row>
    <row r="206" spans="2:11" x14ac:dyDescent="0.3">
      <c r="B206" s="8" t="s">
        <v>4430</v>
      </c>
      <c r="C206" s="57" t="s">
        <v>4431</v>
      </c>
      <c r="D206" s="54" t="s">
        <v>4432</v>
      </c>
      <c r="E206" s="6" t="s">
        <v>212</v>
      </c>
      <c r="F206" s="19">
        <v>127298</v>
      </c>
      <c r="G206" s="24">
        <v>330.57</v>
      </c>
      <c r="H206" s="24">
        <v>0.21</v>
      </c>
      <c r="I206" s="31"/>
      <c r="J206" s="31"/>
      <c r="K206" s="35"/>
    </row>
    <row r="207" spans="2:11" x14ac:dyDescent="0.3">
      <c r="B207" s="8" t="s">
        <v>4433</v>
      </c>
      <c r="C207" s="57" t="s">
        <v>4434</v>
      </c>
      <c r="D207" s="54" t="s">
        <v>4435</v>
      </c>
      <c r="E207" s="6" t="s">
        <v>174</v>
      </c>
      <c r="F207" s="19">
        <v>102194</v>
      </c>
      <c r="G207" s="24">
        <v>329.73</v>
      </c>
      <c r="H207" s="24">
        <v>0.21</v>
      </c>
      <c r="I207" s="31"/>
      <c r="J207" s="31"/>
      <c r="K207" s="35"/>
    </row>
    <row r="208" spans="2:11" x14ac:dyDescent="0.3">
      <c r="B208" s="8" t="s">
        <v>4436</v>
      </c>
      <c r="C208" s="57" t="s">
        <v>4437</v>
      </c>
      <c r="D208" s="54" t="s">
        <v>4438</v>
      </c>
      <c r="E208" s="6" t="s">
        <v>4439</v>
      </c>
      <c r="F208" s="19">
        <v>60900</v>
      </c>
      <c r="G208" s="24">
        <v>324.89999999999998</v>
      </c>
      <c r="H208" s="24">
        <v>0.21</v>
      </c>
      <c r="I208" s="31"/>
      <c r="J208" s="31"/>
      <c r="K208" s="35"/>
    </row>
    <row r="209" spans="2:11" x14ac:dyDescent="0.3">
      <c r="B209" s="8" t="s">
        <v>4440</v>
      </c>
      <c r="C209" s="57" t="s">
        <v>4441</v>
      </c>
      <c r="D209" s="54" t="s">
        <v>4442</v>
      </c>
      <c r="E209" s="6" t="s">
        <v>873</v>
      </c>
      <c r="F209" s="19">
        <v>102468</v>
      </c>
      <c r="G209" s="24">
        <v>322.26</v>
      </c>
      <c r="H209" s="24">
        <v>0.21</v>
      </c>
      <c r="I209" s="31"/>
      <c r="J209" s="31"/>
      <c r="K209" s="35"/>
    </row>
    <row r="210" spans="2:11" x14ac:dyDescent="0.3">
      <c r="B210" s="8" t="s">
        <v>2902</v>
      </c>
      <c r="C210" s="57" t="s">
        <v>2903</v>
      </c>
      <c r="D210" s="54" t="s">
        <v>2904</v>
      </c>
      <c r="E210" s="6" t="s">
        <v>90</v>
      </c>
      <c r="F210" s="19">
        <v>281278</v>
      </c>
      <c r="G210" s="24">
        <v>320.88</v>
      </c>
      <c r="H210" s="24">
        <v>0.21</v>
      </c>
      <c r="I210" s="31"/>
      <c r="J210" s="31"/>
      <c r="K210" s="35"/>
    </row>
    <row r="211" spans="2:11" x14ac:dyDescent="0.3">
      <c r="B211" s="8" t="s">
        <v>4443</v>
      </c>
      <c r="C211" s="57" t="s">
        <v>4444</v>
      </c>
      <c r="D211" s="54" t="s">
        <v>4445</v>
      </c>
      <c r="E211" s="6" t="s">
        <v>167</v>
      </c>
      <c r="F211" s="19">
        <v>29493</v>
      </c>
      <c r="G211" s="24">
        <v>319.79000000000002</v>
      </c>
      <c r="H211" s="24">
        <v>0.21</v>
      </c>
      <c r="I211" s="31"/>
      <c r="J211" s="31"/>
      <c r="K211" s="35"/>
    </row>
    <row r="212" spans="2:11" x14ac:dyDescent="0.3">
      <c r="B212" s="8" t="s">
        <v>2942</v>
      </c>
      <c r="C212" s="57" t="s">
        <v>2943</v>
      </c>
      <c r="D212" s="54" t="s">
        <v>2944</v>
      </c>
      <c r="E212" s="6" t="s">
        <v>50</v>
      </c>
      <c r="F212" s="19">
        <v>61732</v>
      </c>
      <c r="G212" s="24">
        <v>318.26</v>
      </c>
      <c r="H212" s="24">
        <v>0.21</v>
      </c>
      <c r="I212" s="31"/>
      <c r="J212" s="31"/>
      <c r="K212" s="35"/>
    </row>
    <row r="213" spans="2:11" x14ac:dyDescent="0.3">
      <c r="B213" s="8" t="s">
        <v>4446</v>
      </c>
      <c r="C213" s="57" t="s">
        <v>4447</v>
      </c>
      <c r="D213" s="54" t="s">
        <v>4448</v>
      </c>
      <c r="E213" s="6" t="s">
        <v>174</v>
      </c>
      <c r="F213" s="19">
        <v>92834</v>
      </c>
      <c r="G213" s="24">
        <v>313.41000000000003</v>
      </c>
      <c r="H213" s="24">
        <v>0.2</v>
      </c>
      <c r="I213" s="31"/>
      <c r="J213" s="31"/>
      <c r="K213" s="35"/>
    </row>
    <row r="214" spans="2:11" x14ac:dyDescent="0.3">
      <c r="B214" s="8" t="s">
        <v>1967</v>
      </c>
      <c r="C214" s="57" t="s">
        <v>1968</v>
      </c>
      <c r="D214" s="54" t="s">
        <v>1969</v>
      </c>
      <c r="E214" s="6" t="s">
        <v>123</v>
      </c>
      <c r="F214" s="19">
        <v>50201</v>
      </c>
      <c r="G214" s="24">
        <v>312.83</v>
      </c>
      <c r="H214" s="24">
        <v>0.2</v>
      </c>
      <c r="I214" s="31"/>
      <c r="J214" s="31"/>
      <c r="K214" s="35"/>
    </row>
    <row r="215" spans="2:11" x14ac:dyDescent="0.3">
      <c r="B215" s="8" t="s">
        <v>321</v>
      </c>
      <c r="C215" s="57" t="s">
        <v>322</v>
      </c>
      <c r="D215" s="54" t="s">
        <v>323</v>
      </c>
      <c r="E215" s="6" t="s">
        <v>71</v>
      </c>
      <c r="F215" s="19">
        <v>75440</v>
      </c>
      <c r="G215" s="24">
        <v>312.81</v>
      </c>
      <c r="H215" s="24">
        <v>0.2</v>
      </c>
      <c r="I215" s="31"/>
      <c r="J215" s="31"/>
      <c r="K215" s="35"/>
    </row>
    <row r="216" spans="2:11" x14ac:dyDescent="0.3">
      <c r="B216" s="8" t="s">
        <v>4449</v>
      </c>
      <c r="C216" s="57" t="s">
        <v>4450</v>
      </c>
      <c r="D216" s="54" t="s">
        <v>4451</v>
      </c>
      <c r="E216" s="6" t="s">
        <v>123</v>
      </c>
      <c r="F216" s="19">
        <v>39453</v>
      </c>
      <c r="G216" s="24">
        <v>311.94</v>
      </c>
      <c r="H216" s="24">
        <v>0.2</v>
      </c>
      <c r="I216" s="31"/>
      <c r="J216" s="31"/>
      <c r="K216" s="35"/>
    </row>
    <row r="217" spans="2:11" x14ac:dyDescent="0.3">
      <c r="B217" s="8" t="s">
        <v>4452</v>
      </c>
      <c r="C217" s="57" t="s">
        <v>4453</v>
      </c>
      <c r="D217" s="54" t="s">
        <v>4454</v>
      </c>
      <c r="E217" s="6" t="s">
        <v>115</v>
      </c>
      <c r="F217" s="19">
        <v>239184</v>
      </c>
      <c r="G217" s="24">
        <v>310.10000000000002</v>
      </c>
      <c r="H217" s="24">
        <v>0.2</v>
      </c>
      <c r="I217" s="31"/>
      <c r="J217" s="31"/>
      <c r="K217" s="35"/>
    </row>
    <row r="218" spans="2:11" x14ac:dyDescent="0.3">
      <c r="B218" s="8" t="s">
        <v>4455</v>
      </c>
      <c r="C218" s="57" t="s">
        <v>4456</v>
      </c>
      <c r="D218" s="54" t="s">
        <v>4457</v>
      </c>
      <c r="E218" s="6" t="s">
        <v>119</v>
      </c>
      <c r="F218" s="19">
        <v>15194</v>
      </c>
      <c r="G218" s="24">
        <v>308.86</v>
      </c>
      <c r="H218" s="24">
        <v>0.2</v>
      </c>
      <c r="I218" s="31"/>
      <c r="J218" s="31"/>
      <c r="K218" s="35"/>
    </row>
    <row r="219" spans="2:11" x14ac:dyDescent="0.3">
      <c r="B219" s="8" t="s">
        <v>4458</v>
      </c>
      <c r="C219" s="57" t="s">
        <v>4459</v>
      </c>
      <c r="D219" s="54" t="s">
        <v>4460</v>
      </c>
      <c r="E219" s="6" t="s">
        <v>123</v>
      </c>
      <c r="F219" s="19">
        <v>174903</v>
      </c>
      <c r="G219" s="24">
        <v>306.52</v>
      </c>
      <c r="H219" s="24">
        <v>0.2</v>
      </c>
      <c r="I219" s="31"/>
      <c r="J219" s="31"/>
      <c r="K219" s="35"/>
    </row>
    <row r="220" spans="2:11" x14ac:dyDescent="0.3">
      <c r="B220" s="8" t="s">
        <v>615</v>
      </c>
      <c r="C220" s="57" t="s">
        <v>616</v>
      </c>
      <c r="D220" s="54" t="s">
        <v>617</v>
      </c>
      <c r="E220" s="6" t="s">
        <v>148</v>
      </c>
      <c r="F220" s="19">
        <v>45945</v>
      </c>
      <c r="G220" s="24">
        <v>296.69</v>
      </c>
      <c r="H220" s="24">
        <v>0.19</v>
      </c>
      <c r="I220" s="31"/>
      <c r="J220" s="31"/>
      <c r="K220" s="35"/>
    </row>
    <row r="221" spans="2:11" x14ac:dyDescent="0.3">
      <c r="B221" s="8" t="s">
        <v>4461</v>
      </c>
      <c r="C221" s="57" t="s">
        <v>4462</v>
      </c>
      <c r="D221" s="54" t="s">
        <v>4463</v>
      </c>
      <c r="E221" s="6" t="s">
        <v>184</v>
      </c>
      <c r="F221" s="19">
        <v>103628</v>
      </c>
      <c r="G221" s="24">
        <v>294.61</v>
      </c>
      <c r="H221" s="24">
        <v>0.19</v>
      </c>
      <c r="I221" s="31"/>
      <c r="J221" s="31"/>
      <c r="K221" s="35"/>
    </row>
    <row r="222" spans="2:11" x14ac:dyDescent="0.3">
      <c r="B222" s="8" t="s">
        <v>4464</v>
      </c>
      <c r="C222" s="57" t="s">
        <v>4465</v>
      </c>
      <c r="D222" s="54" t="s">
        <v>4466</v>
      </c>
      <c r="E222" s="6" t="s">
        <v>212</v>
      </c>
      <c r="F222" s="19">
        <v>4452</v>
      </c>
      <c r="G222" s="24">
        <v>292.58999999999997</v>
      </c>
      <c r="H222" s="24">
        <v>0.19</v>
      </c>
      <c r="I222" s="31"/>
      <c r="J222" s="31"/>
      <c r="K222" s="35"/>
    </row>
    <row r="223" spans="2:11" x14ac:dyDescent="0.3">
      <c r="B223" s="8" t="s">
        <v>4467</v>
      </c>
      <c r="C223" s="57" t="s">
        <v>4468</v>
      </c>
      <c r="D223" s="54" t="s">
        <v>4469</v>
      </c>
      <c r="E223" s="6" t="s">
        <v>163</v>
      </c>
      <c r="F223" s="19">
        <v>57763</v>
      </c>
      <c r="G223" s="24">
        <v>292.43</v>
      </c>
      <c r="H223" s="24">
        <v>0.19</v>
      </c>
      <c r="I223" s="31"/>
      <c r="J223" s="31"/>
      <c r="K223" s="35"/>
    </row>
    <row r="224" spans="2:11" x14ac:dyDescent="0.3">
      <c r="B224" s="8" t="s">
        <v>4470</v>
      </c>
      <c r="C224" s="57" t="s">
        <v>4471</v>
      </c>
      <c r="D224" s="54" t="s">
        <v>4472</v>
      </c>
      <c r="E224" s="6" t="s">
        <v>43</v>
      </c>
      <c r="F224" s="19">
        <v>732948</v>
      </c>
      <c r="G224" s="24">
        <v>289.37</v>
      </c>
      <c r="H224" s="24">
        <v>0.19</v>
      </c>
      <c r="I224" s="31"/>
      <c r="J224" s="31"/>
      <c r="K224" s="35"/>
    </row>
    <row r="225" spans="2:11" x14ac:dyDescent="0.3">
      <c r="B225" s="8" t="s">
        <v>4473</v>
      </c>
      <c r="C225" s="57" t="s">
        <v>4474</v>
      </c>
      <c r="D225" s="54" t="s">
        <v>4475</v>
      </c>
      <c r="E225" s="6" t="s">
        <v>90</v>
      </c>
      <c r="F225" s="19">
        <v>495337</v>
      </c>
      <c r="G225" s="24">
        <v>287.05</v>
      </c>
      <c r="H225" s="24">
        <v>0.19</v>
      </c>
      <c r="I225" s="31"/>
      <c r="J225" s="31"/>
      <c r="K225" s="35"/>
    </row>
    <row r="226" spans="2:11" x14ac:dyDescent="0.3">
      <c r="B226" s="8" t="s">
        <v>4476</v>
      </c>
      <c r="C226" s="57" t="s">
        <v>4477</v>
      </c>
      <c r="D226" s="54" t="s">
        <v>4478</v>
      </c>
      <c r="E226" s="6" t="s">
        <v>156</v>
      </c>
      <c r="F226" s="19">
        <v>91198</v>
      </c>
      <c r="G226" s="24">
        <v>286.91000000000003</v>
      </c>
      <c r="H226" s="24">
        <v>0.18</v>
      </c>
      <c r="I226" s="31"/>
      <c r="J226" s="31"/>
      <c r="K226" s="35"/>
    </row>
    <row r="227" spans="2:11" x14ac:dyDescent="0.3">
      <c r="B227" s="8" t="s">
        <v>4479</v>
      </c>
      <c r="C227" s="57" t="s">
        <v>4480</v>
      </c>
      <c r="D227" s="54" t="s">
        <v>4481</v>
      </c>
      <c r="E227" s="6" t="s">
        <v>156</v>
      </c>
      <c r="F227" s="19">
        <v>184197</v>
      </c>
      <c r="G227" s="24">
        <v>274.23</v>
      </c>
      <c r="H227" s="24">
        <v>0.18</v>
      </c>
      <c r="I227" s="31"/>
      <c r="J227" s="31"/>
      <c r="K227" s="35"/>
    </row>
    <row r="228" spans="2:11" x14ac:dyDescent="0.3">
      <c r="B228" s="8" t="s">
        <v>4482</v>
      </c>
      <c r="C228" s="57" t="s">
        <v>4483</v>
      </c>
      <c r="D228" s="54" t="s">
        <v>4484</v>
      </c>
      <c r="E228" s="6" t="s">
        <v>82</v>
      </c>
      <c r="F228" s="19">
        <v>4342</v>
      </c>
      <c r="G228" s="24">
        <v>270.35000000000002</v>
      </c>
      <c r="H228" s="24">
        <v>0.17</v>
      </c>
      <c r="I228" s="31"/>
      <c r="J228" s="31"/>
      <c r="K228" s="35"/>
    </row>
    <row r="229" spans="2:11" x14ac:dyDescent="0.3">
      <c r="B229" s="8" t="s">
        <v>4485</v>
      </c>
      <c r="C229" s="57" t="s">
        <v>4486</v>
      </c>
      <c r="D229" s="54" t="s">
        <v>4487</v>
      </c>
      <c r="E229" s="6" t="s">
        <v>115</v>
      </c>
      <c r="F229" s="19">
        <v>940319</v>
      </c>
      <c r="G229" s="24">
        <v>269.20999999999998</v>
      </c>
      <c r="H229" s="24">
        <v>0.17</v>
      </c>
      <c r="I229" s="31"/>
      <c r="J229" s="31"/>
      <c r="K229" s="35"/>
    </row>
    <row r="230" spans="2:11" x14ac:dyDescent="0.3">
      <c r="B230" s="8" t="s">
        <v>4488</v>
      </c>
      <c r="C230" s="57" t="s">
        <v>4489</v>
      </c>
      <c r="D230" s="54" t="s">
        <v>4490</v>
      </c>
      <c r="E230" s="6" t="s">
        <v>912</v>
      </c>
      <c r="F230" s="19">
        <v>76489</v>
      </c>
      <c r="G230" s="24">
        <v>258.3</v>
      </c>
      <c r="H230" s="24">
        <v>0.17</v>
      </c>
      <c r="I230" s="31"/>
      <c r="J230" s="31"/>
      <c r="K230" s="35"/>
    </row>
    <row r="231" spans="2:11" x14ac:dyDescent="0.3">
      <c r="B231" s="8" t="s">
        <v>4491</v>
      </c>
      <c r="C231" s="57" t="s">
        <v>4492</v>
      </c>
      <c r="D231" s="54" t="s">
        <v>4493</v>
      </c>
      <c r="E231" s="6" t="s">
        <v>138</v>
      </c>
      <c r="F231" s="19">
        <v>13034</v>
      </c>
      <c r="G231" s="24">
        <v>258.18</v>
      </c>
      <c r="H231" s="24">
        <v>0.17</v>
      </c>
      <c r="I231" s="31"/>
      <c r="J231" s="31"/>
      <c r="K231" s="35"/>
    </row>
    <row r="232" spans="2:11" x14ac:dyDescent="0.3">
      <c r="B232" s="8" t="s">
        <v>4494</v>
      </c>
      <c r="C232" s="57" t="s">
        <v>4495</v>
      </c>
      <c r="D232" s="54" t="s">
        <v>4496</v>
      </c>
      <c r="E232" s="6" t="s">
        <v>566</v>
      </c>
      <c r="F232" s="19">
        <v>56375</v>
      </c>
      <c r="G232" s="24">
        <v>256.45</v>
      </c>
      <c r="H232" s="24">
        <v>0.17</v>
      </c>
      <c r="I232" s="31"/>
      <c r="J232" s="31"/>
      <c r="K232" s="35"/>
    </row>
    <row r="233" spans="2:11" x14ac:dyDescent="0.3">
      <c r="B233" s="8" t="s">
        <v>4497</v>
      </c>
      <c r="C233" s="57" t="s">
        <v>4498</v>
      </c>
      <c r="D233" s="54" t="s">
        <v>4499</v>
      </c>
      <c r="E233" s="6" t="s">
        <v>119</v>
      </c>
      <c r="F233" s="19">
        <v>18908</v>
      </c>
      <c r="G233" s="24">
        <v>249.38</v>
      </c>
      <c r="H233" s="24">
        <v>0.16</v>
      </c>
      <c r="I233" s="31"/>
      <c r="J233" s="31"/>
      <c r="K233" s="35"/>
    </row>
    <row r="234" spans="2:11" x14ac:dyDescent="0.3">
      <c r="B234" s="8" t="s">
        <v>4500</v>
      </c>
      <c r="C234" s="57" t="s">
        <v>4501</v>
      </c>
      <c r="D234" s="54" t="s">
        <v>4502</v>
      </c>
      <c r="E234" s="6" t="s">
        <v>57</v>
      </c>
      <c r="F234" s="19">
        <v>100845</v>
      </c>
      <c r="G234" s="24">
        <v>247.55</v>
      </c>
      <c r="H234" s="24">
        <v>0.16</v>
      </c>
      <c r="I234" s="31"/>
      <c r="J234" s="31"/>
      <c r="K234" s="35"/>
    </row>
    <row r="235" spans="2:11" x14ac:dyDescent="0.3">
      <c r="B235" s="8" t="s">
        <v>4503</v>
      </c>
      <c r="C235" s="57" t="s">
        <v>4504</v>
      </c>
      <c r="D235" s="54" t="s">
        <v>4505</v>
      </c>
      <c r="E235" s="6" t="s">
        <v>50</v>
      </c>
      <c r="F235" s="19">
        <v>54139</v>
      </c>
      <c r="G235" s="24">
        <v>242.73</v>
      </c>
      <c r="H235" s="24">
        <v>0.16</v>
      </c>
      <c r="I235" s="31"/>
      <c r="J235" s="31"/>
      <c r="K235" s="35"/>
    </row>
    <row r="236" spans="2:11" x14ac:dyDescent="0.3">
      <c r="B236" s="8" t="s">
        <v>4506</v>
      </c>
      <c r="C236" s="57" t="s">
        <v>4507</v>
      </c>
      <c r="D236" s="54" t="s">
        <v>4508</v>
      </c>
      <c r="E236" s="6" t="s">
        <v>259</v>
      </c>
      <c r="F236" s="19">
        <v>65779</v>
      </c>
      <c r="G236" s="24">
        <v>242.13</v>
      </c>
      <c r="H236" s="24">
        <v>0.16</v>
      </c>
      <c r="I236" s="31"/>
      <c r="J236" s="31"/>
      <c r="K236" s="35"/>
    </row>
    <row r="237" spans="2:11" x14ac:dyDescent="0.3">
      <c r="B237" s="8" t="s">
        <v>4509</v>
      </c>
      <c r="C237" s="57" t="s">
        <v>4510</v>
      </c>
      <c r="D237" s="54" t="s">
        <v>4511</v>
      </c>
      <c r="E237" s="6" t="s">
        <v>428</v>
      </c>
      <c r="F237" s="19">
        <v>84958</v>
      </c>
      <c r="G237" s="24">
        <v>236.99</v>
      </c>
      <c r="H237" s="24">
        <v>0.15</v>
      </c>
      <c r="I237" s="31"/>
      <c r="J237" s="31"/>
      <c r="K237" s="35"/>
    </row>
    <row r="238" spans="2:11" x14ac:dyDescent="0.3">
      <c r="B238" s="8" t="s">
        <v>4512</v>
      </c>
      <c r="C238" s="57" t="s">
        <v>4513</v>
      </c>
      <c r="D238" s="54" t="s">
        <v>4514</v>
      </c>
      <c r="E238" s="6" t="s">
        <v>4439</v>
      </c>
      <c r="F238" s="19">
        <v>72344</v>
      </c>
      <c r="G238" s="24">
        <v>234.9</v>
      </c>
      <c r="H238" s="24">
        <v>0.15</v>
      </c>
      <c r="I238" s="31"/>
      <c r="J238" s="31"/>
      <c r="K238" s="35"/>
    </row>
    <row r="239" spans="2:11" x14ac:dyDescent="0.3">
      <c r="B239" s="8" t="s">
        <v>4515</v>
      </c>
      <c r="C239" s="57" t="s">
        <v>4516</v>
      </c>
      <c r="D239" s="54" t="s">
        <v>4517</v>
      </c>
      <c r="E239" s="6" t="s">
        <v>50</v>
      </c>
      <c r="F239" s="19">
        <v>12854</v>
      </c>
      <c r="G239" s="24">
        <v>233.85</v>
      </c>
      <c r="H239" s="24">
        <v>0.15</v>
      </c>
      <c r="I239" s="31"/>
      <c r="J239" s="31"/>
      <c r="K239" s="35"/>
    </row>
    <row r="240" spans="2:11" x14ac:dyDescent="0.3">
      <c r="B240" s="8" t="s">
        <v>4518</v>
      </c>
      <c r="C240" s="57" t="s">
        <v>4519</v>
      </c>
      <c r="D240" s="54" t="s">
        <v>4520</v>
      </c>
      <c r="E240" s="6" t="s">
        <v>528</v>
      </c>
      <c r="F240" s="19">
        <v>64377</v>
      </c>
      <c r="G240" s="24">
        <v>229.86</v>
      </c>
      <c r="H240" s="24">
        <v>0.15</v>
      </c>
      <c r="I240" s="31"/>
      <c r="J240" s="31"/>
      <c r="K240" s="35"/>
    </row>
    <row r="241" spans="2:11" x14ac:dyDescent="0.3">
      <c r="B241" s="8" t="s">
        <v>4521</v>
      </c>
      <c r="C241" s="57" t="s">
        <v>4522</v>
      </c>
      <c r="D241" s="54" t="s">
        <v>4523</v>
      </c>
      <c r="E241" s="6" t="s">
        <v>75</v>
      </c>
      <c r="F241" s="19">
        <v>134390</v>
      </c>
      <c r="G241" s="24">
        <v>223.62</v>
      </c>
      <c r="H241" s="24">
        <v>0.14000000000000001</v>
      </c>
      <c r="I241" s="31"/>
      <c r="J241" s="31"/>
      <c r="K241" s="35"/>
    </row>
    <row r="242" spans="2:11" x14ac:dyDescent="0.3">
      <c r="B242" s="8" t="s">
        <v>4524</v>
      </c>
      <c r="C242" s="57" t="s">
        <v>4525</v>
      </c>
      <c r="D242" s="54" t="s">
        <v>4526</v>
      </c>
      <c r="E242" s="6" t="s">
        <v>82</v>
      </c>
      <c r="F242" s="19">
        <v>6819</v>
      </c>
      <c r="G242" s="24">
        <v>221.05</v>
      </c>
      <c r="H242" s="24">
        <v>0.14000000000000001</v>
      </c>
      <c r="I242" s="31"/>
      <c r="J242" s="31"/>
      <c r="K242" s="35"/>
    </row>
    <row r="243" spans="2:11" x14ac:dyDescent="0.3">
      <c r="B243" s="8" t="s">
        <v>4527</v>
      </c>
      <c r="C243" s="57" t="s">
        <v>1436</v>
      </c>
      <c r="D243" s="54" t="s">
        <v>4528</v>
      </c>
      <c r="E243" s="6" t="s">
        <v>138</v>
      </c>
      <c r="F243" s="19">
        <v>32993</v>
      </c>
      <c r="G243" s="24">
        <v>218.83</v>
      </c>
      <c r="H243" s="24">
        <v>0.14000000000000001</v>
      </c>
      <c r="I243" s="31"/>
      <c r="J243" s="31"/>
      <c r="K243" s="35"/>
    </row>
    <row r="244" spans="2:11" x14ac:dyDescent="0.3">
      <c r="B244" s="8" t="s">
        <v>4529</v>
      </c>
      <c r="C244" s="57" t="s">
        <v>4530</v>
      </c>
      <c r="D244" s="54" t="s">
        <v>4531</v>
      </c>
      <c r="E244" s="6" t="s">
        <v>123</v>
      </c>
      <c r="F244" s="19">
        <v>45623</v>
      </c>
      <c r="G244" s="24">
        <v>217.53</v>
      </c>
      <c r="H244" s="24">
        <v>0.14000000000000001</v>
      </c>
      <c r="I244" s="31"/>
      <c r="J244" s="31"/>
      <c r="K244" s="35"/>
    </row>
    <row r="245" spans="2:11" x14ac:dyDescent="0.3">
      <c r="B245" s="8" t="s">
        <v>2976</v>
      </c>
      <c r="C245" s="57" t="s">
        <v>2977</v>
      </c>
      <c r="D245" s="54" t="s">
        <v>2978</v>
      </c>
      <c r="E245" s="6" t="s">
        <v>127</v>
      </c>
      <c r="F245" s="19">
        <v>75748</v>
      </c>
      <c r="G245" s="24">
        <v>213.46</v>
      </c>
      <c r="H245" s="24">
        <v>0.14000000000000001</v>
      </c>
      <c r="I245" s="31"/>
      <c r="J245" s="31"/>
      <c r="K245" s="35"/>
    </row>
    <row r="246" spans="2:11" x14ac:dyDescent="0.3">
      <c r="B246" s="8" t="s">
        <v>4532</v>
      </c>
      <c r="C246" s="57" t="s">
        <v>4533</v>
      </c>
      <c r="D246" s="54" t="s">
        <v>4534</v>
      </c>
      <c r="E246" s="6" t="s">
        <v>259</v>
      </c>
      <c r="F246" s="19">
        <v>378336</v>
      </c>
      <c r="G246" s="24">
        <v>206.5</v>
      </c>
      <c r="H246" s="24">
        <v>0.13</v>
      </c>
      <c r="I246" s="31"/>
      <c r="J246" s="31"/>
      <c r="K246" s="35"/>
    </row>
    <row r="247" spans="2:11" x14ac:dyDescent="0.3">
      <c r="B247" s="8" t="s">
        <v>4535</v>
      </c>
      <c r="C247" s="57" t="s">
        <v>4536</v>
      </c>
      <c r="D247" s="54" t="s">
        <v>4537</v>
      </c>
      <c r="E247" s="6" t="s">
        <v>156</v>
      </c>
      <c r="F247" s="19">
        <v>47065</v>
      </c>
      <c r="G247" s="24">
        <v>204.12</v>
      </c>
      <c r="H247" s="24">
        <v>0.13</v>
      </c>
      <c r="I247" s="31"/>
      <c r="J247" s="31"/>
      <c r="K247" s="35"/>
    </row>
    <row r="248" spans="2:11" x14ac:dyDescent="0.3">
      <c r="B248" s="8" t="s">
        <v>4538</v>
      </c>
      <c r="C248" s="57" t="s">
        <v>4539</v>
      </c>
      <c r="D248" s="54" t="s">
        <v>4540</v>
      </c>
      <c r="E248" s="6" t="s">
        <v>152</v>
      </c>
      <c r="F248" s="19">
        <v>30347</v>
      </c>
      <c r="G248" s="24">
        <v>201.81</v>
      </c>
      <c r="H248" s="24">
        <v>0.13</v>
      </c>
      <c r="I248" s="31"/>
      <c r="J248" s="31"/>
      <c r="K248" s="35"/>
    </row>
    <row r="249" spans="2:11" x14ac:dyDescent="0.3">
      <c r="B249" s="8" t="s">
        <v>4541</v>
      </c>
      <c r="C249" s="57" t="s">
        <v>4542</v>
      </c>
      <c r="D249" s="54" t="s">
        <v>4543</v>
      </c>
      <c r="E249" s="6" t="s">
        <v>123</v>
      </c>
      <c r="F249" s="19">
        <v>16944</v>
      </c>
      <c r="G249" s="24">
        <v>201.13</v>
      </c>
      <c r="H249" s="24">
        <v>0.13</v>
      </c>
      <c r="I249" s="31"/>
      <c r="J249" s="31"/>
      <c r="K249" s="35"/>
    </row>
    <row r="250" spans="2:11" x14ac:dyDescent="0.3">
      <c r="B250" s="8" t="s">
        <v>4544</v>
      </c>
      <c r="C250" s="57" t="s">
        <v>4545</v>
      </c>
      <c r="D250" s="54" t="s">
        <v>4546</v>
      </c>
      <c r="E250" s="6" t="s">
        <v>354</v>
      </c>
      <c r="F250" s="19">
        <v>10429</v>
      </c>
      <c r="G250" s="24">
        <v>193.98</v>
      </c>
      <c r="H250" s="24">
        <v>0.13</v>
      </c>
      <c r="I250" s="31"/>
      <c r="J250" s="31"/>
      <c r="K250" s="35"/>
    </row>
    <row r="251" spans="2:11" x14ac:dyDescent="0.3">
      <c r="B251" s="8" t="s">
        <v>874</v>
      </c>
      <c r="C251" s="57" t="s">
        <v>875</v>
      </c>
      <c r="D251" s="54" t="s">
        <v>876</v>
      </c>
      <c r="E251" s="6" t="s">
        <v>82</v>
      </c>
      <c r="F251" s="19">
        <v>64260</v>
      </c>
      <c r="G251" s="24">
        <v>179.83</v>
      </c>
      <c r="H251" s="24">
        <v>0.12</v>
      </c>
      <c r="I251" s="31"/>
      <c r="J251" s="31"/>
      <c r="K251" s="35"/>
    </row>
    <row r="252" spans="2:11" x14ac:dyDescent="0.3">
      <c r="B252" s="8" t="s">
        <v>4547</v>
      </c>
      <c r="C252" s="57" t="s">
        <v>4548</v>
      </c>
      <c r="D252" s="54" t="s">
        <v>4549</v>
      </c>
      <c r="E252" s="6" t="s">
        <v>123</v>
      </c>
      <c r="F252" s="19">
        <v>30659</v>
      </c>
      <c r="G252" s="24">
        <v>174.14</v>
      </c>
      <c r="H252" s="24">
        <v>0.11</v>
      </c>
      <c r="I252" s="31"/>
      <c r="J252" s="31"/>
      <c r="K252" s="35"/>
    </row>
    <row r="253" spans="2:11" x14ac:dyDescent="0.3">
      <c r="B253" s="8" t="s">
        <v>4206</v>
      </c>
      <c r="C253" s="57" t="s">
        <v>4550</v>
      </c>
      <c r="D253" s="54" t="s">
        <v>4551</v>
      </c>
      <c r="E253" s="6" t="s">
        <v>119</v>
      </c>
      <c r="F253" s="19">
        <v>26435</v>
      </c>
      <c r="G253" s="24">
        <v>173.52</v>
      </c>
      <c r="H253" s="24">
        <v>0.11</v>
      </c>
      <c r="I253" s="31"/>
      <c r="J253" s="31"/>
      <c r="K253" s="35"/>
    </row>
    <row r="254" spans="2:11" x14ac:dyDescent="0.3">
      <c r="B254" s="8" t="s">
        <v>544</v>
      </c>
      <c r="C254" s="57" t="s">
        <v>545</v>
      </c>
      <c r="D254" s="54" t="s">
        <v>546</v>
      </c>
      <c r="E254" s="6" t="s">
        <v>354</v>
      </c>
      <c r="F254" s="19">
        <v>16935</v>
      </c>
      <c r="G254" s="24">
        <v>170.84</v>
      </c>
      <c r="H254" s="24">
        <v>0.11</v>
      </c>
      <c r="I254" s="31"/>
      <c r="J254" s="31"/>
      <c r="K254" s="35"/>
    </row>
    <row r="255" spans="2:11" x14ac:dyDescent="0.3">
      <c r="B255" s="8" t="s">
        <v>4552</v>
      </c>
      <c r="C255" s="57" t="s">
        <v>4553</v>
      </c>
      <c r="D255" s="54" t="s">
        <v>4554</v>
      </c>
      <c r="E255" s="6" t="s">
        <v>115</v>
      </c>
      <c r="F255" s="19">
        <v>934569</v>
      </c>
      <c r="G255" s="24">
        <v>162.80000000000001</v>
      </c>
      <c r="H255" s="24">
        <v>0.1</v>
      </c>
      <c r="I255" s="31"/>
      <c r="J255" s="31"/>
      <c r="K255" s="35"/>
    </row>
    <row r="256" spans="2:11" x14ac:dyDescent="0.3">
      <c r="B256" s="8" t="s">
        <v>4555</v>
      </c>
      <c r="C256" s="57" t="s">
        <v>4556</v>
      </c>
      <c r="D256" s="54" t="s">
        <v>4557</v>
      </c>
      <c r="E256" s="6" t="s">
        <v>471</v>
      </c>
      <c r="F256" s="19">
        <v>103948</v>
      </c>
      <c r="G256" s="24">
        <v>155.16999999999999</v>
      </c>
      <c r="H256" s="24">
        <v>0.1</v>
      </c>
      <c r="I256" s="31"/>
      <c r="J256" s="31"/>
      <c r="K256" s="35"/>
    </row>
    <row r="257" spans="2:11" x14ac:dyDescent="0.3">
      <c r="B257" s="8" t="s">
        <v>2231</v>
      </c>
      <c r="C257" s="57" t="s">
        <v>2232</v>
      </c>
      <c r="D257" s="54" t="s">
        <v>2233</v>
      </c>
      <c r="E257" s="6" t="s">
        <v>71</v>
      </c>
      <c r="F257" s="19">
        <v>36635</v>
      </c>
      <c r="G257" s="24">
        <v>147.4</v>
      </c>
      <c r="H257" s="24">
        <v>0.1</v>
      </c>
      <c r="I257" s="31"/>
      <c r="J257" s="31"/>
      <c r="K257" s="35"/>
    </row>
    <row r="258" spans="2:11" x14ac:dyDescent="0.3">
      <c r="B258" s="8" t="s">
        <v>4558</v>
      </c>
      <c r="C258" s="57" t="s">
        <v>4559</v>
      </c>
      <c r="D258" s="54" t="s">
        <v>4560</v>
      </c>
      <c r="E258" s="6" t="s">
        <v>156</v>
      </c>
      <c r="F258" s="19">
        <v>19418</v>
      </c>
      <c r="G258" s="24">
        <v>143.47999999999999</v>
      </c>
      <c r="H258" s="24">
        <v>0.09</v>
      </c>
      <c r="I258" s="31"/>
      <c r="J258" s="31"/>
      <c r="K258" s="35"/>
    </row>
    <row r="259" spans="2:11" x14ac:dyDescent="0.3">
      <c r="B259" s="8" t="s">
        <v>4561</v>
      </c>
      <c r="C259" s="57" t="s">
        <v>4562</v>
      </c>
      <c r="D259" s="54" t="s">
        <v>4563</v>
      </c>
      <c r="E259" s="6" t="s">
        <v>119</v>
      </c>
      <c r="F259" s="19">
        <v>20659</v>
      </c>
      <c r="G259" s="24">
        <v>95.19</v>
      </c>
      <c r="H259" s="24">
        <v>0.06</v>
      </c>
      <c r="I259" s="31"/>
      <c r="J259" s="31"/>
      <c r="K259" s="35"/>
    </row>
    <row r="260" spans="2:11" x14ac:dyDescent="0.3">
      <c r="B260" s="8" t="s">
        <v>4564</v>
      </c>
      <c r="C260" s="57" t="s">
        <v>4565</v>
      </c>
      <c r="D260" s="54" t="s">
        <v>4566</v>
      </c>
      <c r="E260" s="6" t="s">
        <v>912</v>
      </c>
      <c r="F260" s="19">
        <v>113922</v>
      </c>
      <c r="G260" s="24">
        <v>78.3</v>
      </c>
      <c r="H260" s="24">
        <v>0.05</v>
      </c>
      <c r="I260" s="31"/>
      <c r="J260" s="31"/>
      <c r="K260" s="35"/>
    </row>
    <row r="261" spans="2:11" x14ac:dyDescent="0.3">
      <c r="B261" s="8" t="s">
        <v>4567</v>
      </c>
      <c r="C261" s="57" t="s">
        <v>4568</v>
      </c>
      <c r="D261" s="54" t="s">
        <v>4569</v>
      </c>
      <c r="E261" s="6" t="s">
        <v>156</v>
      </c>
      <c r="F261" s="19">
        <v>18645</v>
      </c>
      <c r="G261" s="24">
        <v>58.3</v>
      </c>
      <c r="H261" s="24">
        <v>0.04</v>
      </c>
      <c r="I261" s="31"/>
      <c r="J261" s="31"/>
      <c r="K261" s="35" t="s">
        <v>5170</v>
      </c>
    </row>
    <row r="262" spans="2:11" x14ac:dyDescent="0.3">
      <c r="C262" s="58" t="s">
        <v>185</v>
      </c>
      <c r="D262" s="54"/>
      <c r="E262" s="6"/>
      <c r="F262" s="19"/>
      <c r="G262" s="25">
        <v>155251.1</v>
      </c>
      <c r="H262" s="25">
        <v>100.12</v>
      </c>
      <c r="I262" s="31"/>
      <c r="J262" s="31"/>
      <c r="K262" s="35"/>
    </row>
    <row r="263" spans="2:11" x14ac:dyDescent="0.3">
      <c r="C263" s="57"/>
      <c r="D263" s="54"/>
      <c r="E263" s="6"/>
      <c r="F263" s="19"/>
      <c r="G263" s="24"/>
      <c r="H263" s="24"/>
      <c r="I263" s="31"/>
      <c r="J263" s="31"/>
      <c r="K263" s="35"/>
    </row>
    <row r="264" spans="2:11" x14ac:dyDescent="0.3">
      <c r="C264" s="58" t="s">
        <v>3</v>
      </c>
      <c r="D264" s="54"/>
      <c r="E264" s="6"/>
      <c r="F264" s="19"/>
      <c r="G264" s="24" t="s">
        <v>2</v>
      </c>
      <c r="H264" s="24" t="s">
        <v>2</v>
      </c>
      <c r="I264" s="31"/>
      <c r="J264" s="31"/>
      <c r="K264" s="35"/>
    </row>
    <row r="265" spans="2:11" x14ac:dyDescent="0.3">
      <c r="C265" s="57"/>
      <c r="D265" s="54"/>
      <c r="E265" s="6"/>
      <c r="F265" s="19"/>
      <c r="G265" s="24"/>
      <c r="H265" s="24"/>
      <c r="I265" s="31"/>
      <c r="J265" s="31"/>
      <c r="K265" s="35"/>
    </row>
    <row r="266" spans="2:11" x14ac:dyDescent="0.3">
      <c r="C266" s="58" t="s">
        <v>4</v>
      </c>
      <c r="D266" s="54"/>
      <c r="E266" s="6"/>
      <c r="F266" s="19"/>
      <c r="G266" s="24" t="s">
        <v>2</v>
      </c>
      <c r="H266" s="24" t="s">
        <v>2</v>
      </c>
      <c r="I266" s="31"/>
      <c r="J266" s="31"/>
      <c r="K266" s="35"/>
    </row>
    <row r="267" spans="2:11" x14ac:dyDescent="0.3">
      <c r="C267" s="57"/>
      <c r="D267" s="54"/>
      <c r="E267" s="6"/>
      <c r="F267" s="19"/>
      <c r="G267" s="24"/>
      <c r="H267" s="24"/>
      <c r="I267" s="31"/>
      <c r="J267" s="31"/>
      <c r="K267" s="35"/>
    </row>
    <row r="268" spans="2:11" x14ac:dyDescent="0.3">
      <c r="C268" s="58" t="s">
        <v>5</v>
      </c>
      <c r="D268" s="54"/>
      <c r="E268" s="6"/>
      <c r="F268" s="19"/>
      <c r="G268" s="24"/>
      <c r="H268" s="24"/>
      <c r="I268" s="31"/>
      <c r="J268" s="31"/>
      <c r="K268" s="35"/>
    </row>
    <row r="269" spans="2:11" x14ac:dyDescent="0.3">
      <c r="C269" s="57"/>
      <c r="D269" s="54"/>
      <c r="E269" s="6"/>
      <c r="F269" s="19"/>
      <c r="G269" s="24"/>
      <c r="H269" s="24"/>
      <c r="I269" s="31"/>
      <c r="J269" s="31"/>
      <c r="K269" s="35"/>
    </row>
    <row r="270" spans="2:11" x14ac:dyDescent="0.3">
      <c r="C270" s="58" t="s">
        <v>6</v>
      </c>
      <c r="D270" s="54"/>
      <c r="E270" s="6"/>
      <c r="F270" s="19"/>
      <c r="G270" s="24" t="s">
        <v>2</v>
      </c>
      <c r="H270" s="24" t="s">
        <v>2</v>
      </c>
      <c r="I270" s="31"/>
      <c r="J270" s="31"/>
      <c r="K270" s="35"/>
    </row>
    <row r="271" spans="2:11" x14ac:dyDescent="0.3">
      <c r="C271" s="57"/>
      <c r="D271" s="54"/>
      <c r="E271" s="6"/>
      <c r="F271" s="19"/>
      <c r="G271" s="24"/>
      <c r="H271" s="24"/>
      <c r="I271" s="31"/>
      <c r="J271" s="31"/>
      <c r="K271" s="35"/>
    </row>
    <row r="272" spans="2:11" x14ac:dyDescent="0.3">
      <c r="C272" s="58" t="s">
        <v>7</v>
      </c>
      <c r="D272" s="54"/>
      <c r="E272" s="6"/>
      <c r="F272" s="19"/>
      <c r="G272" s="24" t="s">
        <v>2</v>
      </c>
      <c r="H272" s="24" t="s">
        <v>2</v>
      </c>
      <c r="I272" s="31"/>
      <c r="J272" s="31"/>
      <c r="K272" s="35"/>
    </row>
    <row r="273" spans="3:11" x14ac:dyDescent="0.3">
      <c r="C273" s="57"/>
      <c r="D273" s="54"/>
      <c r="E273" s="6"/>
      <c r="F273" s="19"/>
      <c r="G273" s="24"/>
      <c r="H273" s="24"/>
      <c r="I273" s="31"/>
      <c r="J273" s="31"/>
      <c r="K273" s="35"/>
    </row>
    <row r="274" spans="3:11" x14ac:dyDescent="0.3">
      <c r="C274" s="58" t="s">
        <v>8</v>
      </c>
      <c r="D274" s="54"/>
      <c r="E274" s="6"/>
      <c r="F274" s="19"/>
      <c r="G274" s="24" t="s">
        <v>2</v>
      </c>
      <c r="H274" s="24" t="s">
        <v>2</v>
      </c>
      <c r="I274" s="31"/>
      <c r="J274" s="31"/>
      <c r="K274" s="35"/>
    </row>
    <row r="275" spans="3:11" x14ac:dyDescent="0.3">
      <c r="C275" s="57"/>
      <c r="D275" s="54"/>
      <c r="E275" s="6"/>
      <c r="F275" s="19"/>
      <c r="G275" s="24"/>
      <c r="H275" s="24"/>
      <c r="I275" s="31"/>
      <c r="J275" s="31"/>
      <c r="K275" s="35"/>
    </row>
    <row r="276" spans="3:11" x14ac:dyDescent="0.3">
      <c r="C276" s="58" t="s">
        <v>9</v>
      </c>
      <c r="D276" s="54"/>
      <c r="E276" s="6"/>
      <c r="F276" s="19"/>
      <c r="G276" s="24" t="s">
        <v>2</v>
      </c>
      <c r="H276" s="24" t="s">
        <v>2</v>
      </c>
      <c r="I276" s="31"/>
      <c r="J276" s="31"/>
      <c r="K276" s="35"/>
    </row>
    <row r="277" spans="3:11" x14ac:dyDescent="0.3">
      <c r="C277" s="57"/>
      <c r="D277" s="54"/>
      <c r="E277" s="6"/>
      <c r="F277" s="19"/>
      <c r="G277" s="24"/>
      <c r="H277" s="24"/>
      <c r="I277" s="31"/>
      <c r="J277" s="31"/>
      <c r="K277" s="35"/>
    </row>
    <row r="278" spans="3:11" x14ac:dyDescent="0.3">
      <c r="C278" s="58" t="s">
        <v>10</v>
      </c>
      <c r="D278" s="54"/>
      <c r="E278" s="6"/>
      <c r="F278" s="19"/>
      <c r="G278" s="24" t="s">
        <v>2</v>
      </c>
      <c r="H278" s="24" t="s">
        <v>2</v>
      </c>
      <c r="I278" s="31"/>
      <c r="J278" s="31"/>
      <c r="K278" s="35"/>
    </row>
    <row r="279" spans="3:11" x14ac:dyDescent="0.3">
      <c r="C279" s="57"/>
      <c r="D279" s="54"/>
      <c r="E279" s="6"/>
      <c r="F279" s="19"/>
      <c r="G279" s="24"/>
      <c r="H279" s="24"/>
      <c r="I279" s="31"/>
      <c r="J279" s="31"/>
      <c r="K279" s="35"/>
    </row>
    <row r="280" spans="3:11" x14ac:dyDescent="0.3">
      <c r="C280" s="58" t="s">
        <v>11</v>
      </c>
      <c r="D280" s="54"/>
      <c r="E280" s="6"/>
      <c r="F280" s="19"/>
      <c r="G280" s="24"/>
      <c r="H280" s="24"/>
      <c r="I280" s="31"/>
      <c r="J280" s="31"/>
      <c r="K280" s="35"/>
    </row>
    <row r="281" spans="3:11" x14ac:dyDescent="0.3">
      <c r="C281" s="57"/>
      <c r="D281" s="54"/>
      <c r="E281" s="6"/>
      <c r="F281" s="19"/>
      <c r="G281" s="24"/>
      <c r="H281" s="24"/>
      <c r="I281" s="31"/>
      <c r="J281" s="31"/>
      <c r="K281" s="35"/>
    </row>
    <row r="282" spans="3:11" x14ac:dyDescent="0.3">
      <c r="C282" s="58" t="s">
        <v>13</v>
      </c>
      <c r="D282" s="54"/>
      <c r="E282" s="6"/>
      <c r="F282" s="19"/>
      <c r="G282" s="24" t="s">
        <v>2</v>
      </c>
      <c r="H282" s="24" t="s">
        <v>2</v>
      </c>
      <c r="I282" s="31"/>
      <c r="J282" s="31"/>
      <c r="K282" s="35"/>
    </row>
    <row r="283" spans="3:11" x14ac:dyDescent="0.3">
      <c r="C283" s="57"/>
      <c r="D283" s="54"/>
      <c r="E283" s="6"/>
      <c r="F283" s="19"/>
      <c r="G283" s="24"/>
      <c r="H283" s="24"/>
      <c r="I283" s="31"/>
      <c r="J283" s="31"/>
      <c r="K283" s="35"/>
    </row>
    <row r="284" spans="3:11" x14ac:dyDescent="0.3">
      <c r="C284" s="58" t="s">
        <v>14</v>
      </c>
      <c r="D284" s="54"/>
      <c r="E284" s="6"/>
      <c r="F284" s="19"/>
      <c r="G284" s="24" t="s">
        <v>2</v>
      </c>
      <c r="H284" s="24" t="s">
        <v>2</v>
      </c>
      <c r="I284" s="31"/>
      <c r="J284" s="31"/>
      <c r="K284" s="35"/>
    </row>
    <row r="285" spans="3:11" x14ac:dyDescent="0.3">
      <c r="C285" s="57"/>
      <c r="D285" s="54"/>
      <c r="E285" s="6"/>
      <c r="F285" s="19"/>
      <c r="G285" s="24"/>
      <c r="H285" s="24"/>
      <c r="I285" s="31"/>
      <c r="J285" s="31"/>
      <c r="K285" s="35"/>
    </row>
    <row r="286" spans="3:11" x14ac:dyDescent="0.3">
      <c r="C286" s="58" t="s">
        <v>15</v>
      </c>
      <c r="D286" s="54"/>
      <c r="E286" s="6"/>
      <c r="F286" s="19"/>
      <c r="G286" s="24" t="s">
        <v>2</v>
      </c>
      <c r="H286" s="24" t="s">
        <v>2</v>
      </c>
      <c r="I286" s="31"/>
      <c r="J286" s="31"/>
      <c r="K286" s="35"/>
    </row>
    <row r="287" spans="3:11" x14ac:dyDescent="0.3">
      <c r="C287" s="57"/>
      <c r="D287" s="54"/>
      <c r="E287" s="6"/>
      <c r="F287" s="19"/>
      <c r="G287" s="24"/>
      <c r="H287" s="24"/>
      <c r="I287" s="31"/>
      <c r="J287" s="31"/>
      <c r="K287" s="35"/>
    </row>
    <row r="288" spans="3:11" x14ac:dyDescent="0.3">
      <c r="C288" s="58" t="s">
        <v>16</v>
      </c>
      <c r="D288" s="54"/>
      <c r="E288" s="6"/>
      <c r="F288" s="19"/>
      <c r="G288" s="24" t="s">
        <v>2</v>
      </c>
      <c r="H288" s="24" t="s">
        <v>2</v>
      </c>
      <c r="I288" s="31"/>
      <c r="J288" s="31"/>
      <c r="K288" s="35"/>
    </row>
    <row r="289" spans="1:11" x14ac:dyDescent="0.3">
      <c r="C289" s="57"/>
      <c r="D289" s="54"/>
      <c r="E289" s="6"/>
      <c r="F289" s="19"/>
      <c r="G289" s="24"/>
      <c r="H289" s="24"/>
      <c r="I289" s="31"/>
      <c r="J289" s="31"/>
      <c r="K289" s="35"/>
    </row>
    <row r="290" spans="1:11" x14ac:dyDescent="0.3">
      <c r="C290" s="58" t="s">
        <v>17</v>
      </c>
      <c r="D290" s="54"/>
      <c r="E290" s="6"/>
      <c r="F290" s="19"/>
      <c r="G290" s="24" t="s">
        <v>2</v>
      </c>
      <c r="H290" s="24" t="s">
        <v>2</v>
      </c>
      <c r="I290" s="31"/>
      <c r="J290" s="31"/>
      <c r="K290" s="35"/>
    </row>
    <row r="291" spans="1:11" x14ac:dyDescent="0.3">
      <c r="C291" s="57"/>
      <c r="D291" s="54"/>
      <c r="E291" s="6"/>
      <c r="F291" s="19"/>
      <c r="G291" s="24"/>
      <c r="H291" s="24"/>
      <c r="I291" s="31"/>
      <c r="J291" s="31"/>
      <c r="K291" s="35"/>
    </row>
    <row r="292" spans="1:11" x14ac:dyDescent="0.3">
      <c r="A292" s="10"/>
      <c r="B292" s="28"/>
      <c r="C292" s="58" t="s">
        <v>18</v>
      </c>
      <c r="D292" s="54"/>
      <c r="E292" s="6"/>
      <c r="F292" s="19"/>
      <c r="G292" s="24"/>
      <c r="H292" s="24"/>
      <c r="I292" s="31"/>
      <c r="J292" s="31"/>
      <c r="K292" s="35"/>
    </row>
    <row r="293" spans="1:11" x14ac:dyDescent="0.3">
      <c r="A293" s="28"/>
      <c r="B293" s="28"/>
      <c r="C293" s="58" t="s">
        <v>19</v>
      </c>
      <c r="D293" s="54"/>
      <c r="E293" s="6"/>
      <c r="F293" s="19"/>
      <c r="G293" s="24" t="s">
        <v>2</v>
      </c>
      <c r="H293" s="24" t="s">
        <v>2</v>
      </c>
      <c r="I293" s="31"/>
      <c r="J293" s="31"/>
      <c r="K293" s="35"/>
    </row>
    <row r="294" spans="1:11" x14ac:dyDescent="0.3">
      <c r="A294" s="28"/>
      <c r="B294" s="28"/>
      <c r="C294" s="58"/>
      <c r="D294" s="54"/>
      <c r="E294" s="6"/>
      <c r="F294" s="19"/>
      <c r="G294" s="24"/>
      <c r="H294" s="24"/>
      <c r="I294" s="31"/>
      <c r="J294" s="31"/>
      <c r="K294" s="35"/>
    </row>
    <row r="295" spans="1:11" x14ac:dyDescent="0.3">
      <c r="A295" s="28"/>
      <c r="B295" s="28"/>
      <c r="C295" s="58" t="s">
        <v>20</v>
      </c>
      <c r="D295" s="54"/>
      <c r="E295" s="6"/>
      <c r="F295" s="19"/>
      <c r="G295" s="24" t="s">
        <v>2</v>
      </c>
      <c r="H295" s="24" t="s">
        <v>2</v>
      </c>
      <c r="I295" s="31"/>
      <c r="J295" s="31"/>
      <c r="K295" s="35"/>
    </row>
    <row r="296" spans="1:11" x14ac:dyDescent="0.3">
      <c r="A296" s="28"/>
      <c r="B296" s="28"/>
      <c r="C296" s="58"/>
      <c r="D296" s="54"/>
      <c r="E296" s="6"/>
      <c r="F296" s="19"/>
      <c r="G296" s="24"/>
      <c r="H296" s="24"/>
      <c r="I296" s="31"/>
      <c r="J296" s="31"/>
      <c r="K296" s="35"/>
    </row>
    <row r="297" spans="1:11" x14ac:dyDescent="0.3">
      <c r="A297" s="28"/>
      <c r="B297" s="28"/>
      <c r="C297" s="58" t="s">
        <v>21</v>
      </c>
      <c r="D297" s="54"/>
      <c r="E297" s="6"/>
      <c r="F297" s="19"/>
      <c r="G297" s="24" t="s">
        <v>2</v>
      </c>
      <c r="H297" s="24" t="s">
        <v>2</v>
      </c>
      <c r="I297" s="31"/>
      <c r="J297" s="31"/>
      <c r="K297" s="35"/>
    </row>
    <row r="298" spans="1:11" x14ac:dyDescent="0.3">
      <c r="A298" s="28"/>
      <c r="B298" s="28"/>
      <c r="C298" s="58"/>
      <c r="D298" s="54"/>
      <c r="E298" s="6"/>
      <c r="F298" s="19"/>
      <c r="G298" s="24"/>
      <c r="H298" s="24"/>
      <c r="I298" s="31"/>
      <c r="J298" s="31"/>
      <c r="K298" s="35"/>
    </row>
    <row r="299" spans="1:11" x14ac:dyDescent="0.3">
      <c r="A299" s="28"/>
      <c r="B299" s="28"/>
      <c r="C299" s="58" t="s">
        <v>22</v>
      </c>
      <c r="D299" s="54"/>
      <c r="E299" s="6"/>
      <c r="F299" s="19"/>
      <c r="G299" s="24" t="s">
        <v>2</v>
      </c>
      <c r="H299" s="24" t="s">
        <v>2</v>
      </c>
      <c r="I299" s="31"/>
      <c r="J299" s="31"/>
      <c r="K299" s="35"/>
    </row>
    <row r="300" spans="1:11" x14ac:dyDescent="0.3">
      <c r="A300" s="28"/>
      <c r="B300" s="28"/>
      <c r="C300" s="58"/>
      <c r="D300" s="54"/>
      <c r="E300" s="6"/>
      <c r="F300" s="19"/>
      <c r="G300" s="24"/>
      <c r="H300" s="24"/>
      <c r="I300" s="31"/>
      <c r="J300" s="31"/>
      <c r="K300" s="35"/>
    </row>
    <row r="301" spans="1:11" x14ac:dyDescent="0.3">
      <c r="A301" s="28"/>
      <c r="B301" s="28"/>
      <c r="C301" s="58" t="s">
        <v>23</v>
      </c>
      <c r="D301" s="54"/>
      <c r="E301" s="6"/>
      <c r="F301" s="19"/>
      <c r="G301" s="24" t="s">
        <v>2</v>
      </c>
      <c r="H301" s="24" t="s">
        <v>2</v>
      </c>
      <c r="I301" s="31"/>
      <c r="J301" s="31"/>
      <c r="K301" s="35"/>
    </row>
    <row r="302" spans="1:11" x14ac:dyDescent="0.3">
      <c r="A302" s="28"/>
      <c r="B302" s="28"/>
      <c r="C302" s="58"/>
      <c r="D302" s="54"/>
      <c r="E302" s="6"/>
      <c r="F302" s="19"/>
      <c r="G302" s="24"/>
      <c r="H302" s="24"/>
      <c r="I302" s="31"/>
      <c r="J302" s="31"/>
      <c r="K302" s="35"/>
    </row>
    <row r="303" spans="1:11" x14ac:dyDescent="0.3">
      <c r="C303" s="59" t="s">
        <v>24</v>
      </c>
      <c r="D303" s="54"/>
      <c r="E303" s="6"/>
      <c r="F303" s="19"/>
      <c r="G303" s="24"/>
      <c r="H303" s="24"/>
      <c r="I303" s="31"/>
      <c r="J303" s="31"/>
      <c r="K303" s="35"/>
    </row>
    <row r="304" spans="1:11" x14ac:dyDescent="0.3">
      <c r="B304" s="8" t="s">
        <v>200</v>
      </c>
      <c r="C304" s="57" t="s">
        <v>201</v>
      </c>
      <c r="D304" s="54"/>
      <c r="E304" s="6"/>
      <c r="F304" s="19"/>
      <c r="G304" s="24">
        <v>332.47</v>
      </c>
      <c r="H304" s="24">
        <v>0.21</v>
      </c>
      <c r="I304" s="31"/>
      <c r="J304" s="31"/>
      <c r="K304" s="35"/>
    </row>
    <row r="305" spans="1:54" x14ac:dyDescent="0.3">
      <c r="C305" s="58" t="s">
        <v>185</v>
      </c>
      <c r="D305" s="54"/>
      <c r="E305" s="6"/>
      <c r="F305" s="19"/>
      <c r="G305" s="25">
        <v>332.47</v>
      </c>
      <c r="H305" s="25">
        <v>0.21</v>
      </c>
      <c r="I305" s="31"/>
      <c r="J305" s="31"/>
      <c r="K305" s="35"/>
    </row>
    <row r="306" spans="1:54" x14ac:dyDescent="0.3">
      <c r="C306" s="57"/>
      <c r="D306" s="54"/>
      <c r="E306" s="6"/>
      <c r="F306" s="19"/>
      <c r="G306" s="24"/>
      <c r="H306" s="24"/>
      <c r="I306" s="31"/>
      <c r="J306" s="31"/>
      <c r="K306" s="35"/>
    </row>
    <row r="307" spans="1:54" x14ac:dyDescent="0.3">
      <c r="A307" s="10"/>
      <c r="B307" s="28"/>
      <c r="C307" s="58" t="s">
        <v>25</v>
      </c>
      <c r="D307" s="54"/>
      <c r="E307" s="6"/>
      <c r="F307" s="19"/>
      <c r="G307" s="24"/>
      <c r="H307" s="24"/>
      <c r="I307" s="31"/>
      <c r="J307" s="31"/>
      <c r="K307" s="35"/>
    </row>
    <row r="308" spans="1:54" s="2" customFormat="1" ht="13.8" x14ac:dyDescent="0.3">
      <c r="A308" s="28"/>
      <c r="B308" s="28"/>
      <c r="C308" s="57" t="s">
        <v>5160</v>
      </c>
      <c r="D308" s="54"/>
      <c r="E308" s="6"/>
      <c r="F308" s="19"/>
      <c r="G308" s="24" t="s">
        <v>2</v>
      </c>
      <c r="H308" s="24" t="s">
        <v>2</v>
      </c>
      <c r="I308" s="31"/>
      <c r="J308" s="31"/>
      <c r="K308" s="35"/>
      <c r="L308" s="3"/>
      <c r="AI308" s="3"/>
      <c r="AV308" s="3"/>
      <c r="AX308" s="3"/>
      <c r="BB308" s="3"/>
    </row>
    <row r="309" spans="1:54" x14ac:dyDescent="0.3">
      <c r="B309" s="8"/>
      <c r="C309" s="57" t="s">
        <v>202</v>
      </c>
      <c r="D309" s="54"/>
      <c r="E309" s="6"/>
      <c r="F309" s="19"/>
      <c r="G309" s="24">
        <v>-434.53</v>
      </c>
      <c r="H309" s="24">
        <v>-0.33</v>
      </c>
      <c r="I309" s="31"/>
      <c r="J309" s="31"/>
      <c r="K309" s="35"/>
    </row>
    <row r="310" spans="1:54" x14ac:dyDescent="0.3">
      <c r="C310" s="58" t="s">
        <v>185</v>
      </c>
      <c r="D310" s="54"/>
      <c r="E310" s="6"/>
      <c r="F310" s="19"/>
      <c r="G310" s="25">
        <v>-434.53</v>
      </c>
      <c r="H310" s="25">
        <v>-0.33</v>
      </c>
      <c r="I310" s="31"/>
      <c r="J310" s="31"/>
      <c r="K310" s="35"/>
    </row>
    <row r="311" spans="1:54" x14ac:dyDescent="0.3">
      <c r="C311" s="57"/>
      <c r="D311" s="54"/>
      <c r="E311" s="6"/>
      <c r="F311" s="19"/>
      <c r="G311" s="24"/>
      <c r="H311" s="24"/>
      <c r="I311" s="31"/>
      <c r="J311" s="31"/>
      <c r="K311" s="35"/>
    </row>
    <row r="312" spans="1:54" x14ac:dyDescent="0.3">
      <c r="C312" s="60" t="s">
        <v>203</v>
      </c>
      <c r="D312" s="55"/>
      <c r="E312" s="5"/>
      <c r="F312" s="20"/>
      <c r="G312" s="26">
        <v>155149.04</v>
      </c>
      <c r="H312" s="26">
        <v>100</v>
      </c>
      <c r="I312" s="32"/>
      <c r="J312" s="32"/>
      <c r="K312" s="36"/>
    </row>
    <row r="315" spans="1:54" x14ac:dyDescent="0.3">
      <c r="C315" s="1" t="s">
        <v>204</v>
      </c>
    </row>
    <row r="316" spans="1:54" x14ac:dyDescent="0.3">
      <c r="C316" s="37" t="s">
        <v>205</v>
      </c>
      <c r="D316" s="37"/>
      <c r="E316" s="37"/>
      <c r="F316" s="37"/>
      <c r="G316" s="37"/>
      <c r="H316" s="37"/>
      <c r="I316" s="37"/>
      <c r="J316" s="37"/>
      <c r="K316" s="37"/>
    </row>
    <row r="317" spans="1:54" x14ac:dyDescent="0.3">
      <c r="C317" s="2" t="s">
        <v>206</v>
      </c>
    </row>
    <row r="318" spans="1:54" x14ac:dyDescent="0.3">
      <c r="C318" s="2" t="s">
        <v>207</v>
      </c>
    </row>
    <row r="319" spans="1:54" ht="30" customHeight="1" x14ac:dyDescent="0.3">
      <c r="C319" s="88" t="s">
        <v>208</v>
      </c>
      <c r="D319" s="89"/>
      <c r="E319" s="89"/>
      <c r="F319" s="89"/>
      <c r="G319" s="89"/>
      <c r="H319" s="89"/>
      <c r="I319" s="89"/>
      <c r="J319" s="89"/>
      <c r="K319" s="89"/>
    </row>
    <row r="320" spans="1:54" x14ac:dyDescent="0.3">
      <c r="C320" s="2" t="s">
        <v>209</v>
      </c>
    </row>
    <row r="322" spans="3:5" x14ac:dyDescent="0.3">
      <c r="C322" s="1" t="s">
        <v>5306</v>
      </c>
      <c r="E322" s="86" t="s">
        <v>5307</v>
      </c>
    </row>
    <row r="323" spans="3:5" x14ac:dyDescent="0.3">
      <c r="E323" s="2" t="s">
        <v>5359</v>
      </c>
    </row>
  </sheetData>
  <mergeCells count="1">
    <mergeCell ref="C319:K319"/>
  </mergeCells>
  <hyperlinks>
    <hyperlink ref="J2" location="'Index'!A1" display="'Index'!A1" xr:uid="{F0DC67AB-53EA-4F80-A531-5B4C087590B8}"/>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9986C-B3FC-4719-B4B2-8723CDB6E8D3}">
  <sheetPr codeName="Sheet1"/>
  <dimension ref="A1:IV73"/>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4570</v>
      </c>
      <c r="J2" s="38" t="s">
        <v>4904</v>
      </c>
    </row>
    <row r="3" spans="1:54" ht="16.2" x14ac:dyDescent="0.35">
      <c r="C3" s="1" t="s">
        <v>28</v>
      </c>
      <c r="D3" s="21" t="s">
        <v>4571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4572</v>
      </c>
      <c r="C24" s="57" t="s">
        <v>4573</v>
      </c>
      <c r="D24" s="54" t="s">
        <v>4574</v>
      </c>
      <c r="E24" s="6" t="s">
        <v>199</v>
      </c>
      <c r="F24" s="19">
        <v>247490000</v>
      </c>
      <c r="G24" s="24">
        <v>261699.14</v>
      </c>
      <c r="H24" s="24">
        <v>96.85</v>
      </c>
      <c r="I24" s="31">
        <v>6.8839810000000003</v>
      </c>
      <c r="J24" s="31"/>
      <c r="K24" s="35"/>
    </row>
    <row r="25" spans="1:11" x14ac:dyDescent="0.3">
      <c r="C25" s="58" t="s">
        <v>185</v>
      </c>
      <c r="D25" s="54"/>
      <c r="E25" s="6"/>
      <c r="F25" s="19"/>
      <c r="G25" s="25">
        <v>261699.14</v>
      </c>
      <c r="H25" s="25">
        <v>96.85</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200</v>
      </c>
      <c r="C53" s="57" t="s">
        <v>201</v>
      </c>
      <c r="D53" s="54"/>
      <c r="E53" s="6"/>
      <c r="F53" s="19"/>
      <c r="G53" s="24">
        <v>362.81</v>
      </c>
      <c r="H53" s="24">
        <v>0.13</v>
      </c>
      <c r="I53" s="31"/>
      <c r="J53" s="31"/>
      <c r="K53" s="35"/>
    </row>
    <row r="54" spans="1:54" x14ac:dyDescent="0.3">
      <c r="C54" s="58" t="s">
        <v>185</v>
      </c>
      <c r="D54" s="54"/>
      <c r="E54" s="6"/>
      <c r="F54" s="19"/>
      <c r="G54" s="25">
        <v>362.81</v>
      </c>
      <c r="H54" s="25">
        <v>0.13</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5160</v>
      </c>
      <c r="D57" s="54"/>
      <c r="E57" s="6"/>
      <c r="F57" s="19"/>
      <c r="G57" s="24" t="s">
        <v>2</v>
      </c>
      <c r="H57" s="24" t="s">
        <v>2</v>
      </c>
      <c r="I57" s="31"/>
      <c r="J57" s="31"/>
      <c r="K57" s="35"/>
      <c r="L57" s="3"/>
      <c r="AI57" s="3"/>
      <c r="AV57" s="3"/>
      <c r="AX57" s="3"/>
      <c r="BB57" s="3"/>
    </row>
    <row r="58" spans="1:54" x14ac:dyDescent="0.3">
      <c r="B58" s="8"/>
      <c r="C58" s="57" t="s">
        <v>202</v>
      </c>
      <c r="D58" s="54"/>
      <c r="E58" s="6"/>
      <c r="F58" s="19"/>
      <c r="G58" s="24">
        <v>8145.16</v>
      </c>
      <c r="H58" s="24">
        <v>3.0199999999999996</v>
      </c>
      <c r="I58" s="31"/>
      <c r="J58" s="31"/>
      <c r="K58" s="35"/>
    </row>
    <row r="59" spans="1:54" x14ac:dyDescent="0.3">
      <c r="C59" s="58" t="s">
        <v>185</v>
      </c>
      <c r="D59" s="54"/>
      <c r="E59" s="6"/>
      <c r="F59" s="19"/>
      <c r="G59" s="25">
        <v>8145.16</v>
      </c>
      <c r="H59" s="25">
        <v>3.0199999999999996</v>
      </c>
      <c r="I59" s="31"/>
      <c r="J59" s="31"/>
      <c r="K59" s="35"/>
    </row>
    <row r="60" spans="1:54" x14ac:dyDescent="0.3">
      <c r="C60" s="57"/>
      <c r="D60" s="54"/>
      <c r="E60" s="6"/>
      <c r="F60" s="19"/>
      <c r="G60" s="24"/>
      <c r="H60" s="24"/>
      <c r="I60" s="31"/>
      <c r="J60" s="31"/>
      <c r="K60" s="35"/>
    </row>
    <row r="61" spans="1:54" x14ac:dyDescent="0.3">
      <c r="C61" s="60" t="s">
        <v>203</v>
      </c>
      <c r="D61" s="55"/>
      <c r="E61" s="5"/>
      <c r="F61" s="20"/>
      <c r="G61" s="26">
        <v>270207.11</v>
      </c>
      <c r="H61" s="26">
        <v>99.999999999999986</v>
      </c>
      <c r="I61" s="32"/>
      <c r="J61" s="32"/>
      <c r="K61" s="36"/>
    </row>
    <row r="64" spans="1:54" x14ac:dyDescent="0.3">
      <c r="C64" s="1" t="s">
        <v>204</v>
      </c>
    </row>
    <row r="65" spans="3:11" x14ac:dyDescent="0.3">
      <c r="C65" s="37" t="s">
        <v>205</v>
      </c>
      <c r="D65" s="37"/>
      <c r="E65" s="37"/>
      <c r="F65" s="37"/>
      <c r="G65" s="37"/>
      <c r="H65" s="37"/>
      <c r="I65" s="37"/>
      <c r="J65" s="37"/>
      <c r="K65" s="37"/>
    </row>
    <row r="66" spans="3:11" x14ac:dyDescent="0.3">
      <c r="C66" s="2" t="s">
        <v>206</v>
      </c>
    </row>
    <row r="67" spans="3:11" x14ac:dyDescent="0.3">
      <c r="C67" s="2" t="s">
        <v>207</v>
      </c>
    </row>
    <row r="68" spans="3:11" ht="30" customHeight="1" x14ac:dyDescent="0.3">
      <c r="C68" s="88" t="s">
        <v>208</v>
      </c>
      <c r="D68" s="89"/>
      <c r="E68" s="89"/>
      <c r="F68" s="89"/>
      <c r="G68" s="89"/>
      <c r="H68" s="89"/>
      <c r="I68" s="89"/>
      <c r="J68" s="89"/>
      <c r="K68" s="89"/>
    </row>
    <row r="69" spans="3:11" x14ac:dyDescent="0.3">
      <c r="C69" s="2" t="s">
        <v>209</v>
      </c>
    </row>
    <row r="70" spans="3:11" x14ac:dyDescent="0.3">
      <c r="C70" s="2" t="s">
        <v>5261</v>
      </c>
    </row>
    <row r="72" spans="3:11" x14ac:dyDescent="0.3">
      <c r="C72" s="1" t="s">
        <v>5306</v>
      </c>
      <c r="E72" s="86" t="s">
        <v>5307</v>
      </c>
    </row>
    <row r="73" spans="3:11" x14ac:dyDescent="0.3">
      <c r="E73" s="2" t="s">
        <v>5360</v>
      </c>
    </row>
  </sheetData>
  <mergeCells count="1">
    <mergeCell ref="C68:K68"/>
  </mergeCells>
  <hyperlinks>
    <hyperlink ref="J2" location="'Index'!A1" display="'Index'!A1" xr:uid="{D3F2CE77-D4C7-490A-9345-87AFE7CAC02B}"/>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A56D-BD5F-42B5-A615-BCC42C8BF698}">
  <sheetPr codeName="Sheet1"/>
  <dimension ref="A1:IV73"/>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4575</v>
      </c>
      <c r="J2" s="38" t="s">
        <v>4904</v>
      </c>
    </row>
    <row r="3" spans="1:54" ht="16.2" x14ac:dyDescent="0.35">
      <c r="C3" s="1" t="s">
        <v>28</v>
      </c>
      <c r="D3" s="21" t="s">
        <v>4576</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4577</v>
      </c>
      <c r="C24" s="57" t="s">
        <v>4578</v>
      </c>
      <c r="D24" s="54" t="s">
        <v>4579</v>
      </c>
      <c r="E24" s="6" t="s">
        <v>199</v>
      </c>
      <c r="F24" s="19">
        <v>199208300</v>
      </c>
      <c r="G24" s="24">
        <v>205883.37</v>
      </c>
      <c r="H24" s="24">
        <v>98.41</v>
      </c>
      <c r="I24" s="31">
        <v>6.1032121000000004</v>
      </c>
      <c r="J24" s="31"/>
      <c r="K24" s="35"/>
    </row>
    <row r="25" spans="1:11" x14ac:dyDescent="0.3">
      <c r="C25" s="58" t="s">
        <v>185</v>
      </c>
      <c r="D25" s="54"/>
      <c r="E25" s="6"/>
      <c r="F25" s="19"/>
      <c r="G25" s="25">
        <v>205883.37</v>
      </c>
      <c r="H25" s="25">
        <v>98.41</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200</v>
      </c>
      <c r="C53" s="57" t="s">
        <v>201</v>
      </c>
      <c r="D53" s="54"/>
      <c r="E53" s="6"/>
      <c r="F53" s="19"/>
      <c r="G53" s="24">
        <v>2869.61</v>
      </c>
      <c r="H53" s="24">
        <v>1.37</v>
      </c>
      <c r="I53" s="31"/>
      <c r="J53" s="31"/>
      <c r="K53" s="35"/>
    </row>
    <row r="54" spans="1:54" x14ac:dyDescent="0.3">
      <c r="C54" s="58" t="s">
        <v>185</v>
      </c>
      <c r="D54" s="54"/>
      <c r="E54" s="6"/>
      <c r="F54" s="19"/>
      <c r="G54" s="25">
        <v>2869.61</v>
      </c>
      <c r="H54" s="25">
        <v>1.37</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5160</v>
      </c>
      <c r="D57" s="54"/>
      <c r="E57" s="6"/>
      <c r="F57" s="19"/>
      <c r="G57" s="24" t="s">
        <v>2</v>
      </c>
      <c r="H57" s="24" t="s">
        <v>2</v>
      </c>
      <c r="I57" s="31"/>
      <c r="J57" s="31"/>
      <c r="K57" s="35"/>
      <c r="L57" s="3"/>
      <c r="AI57" s="3"/>
      <c r="AV57" s="3"/>
      <c r="AX57" s="3"/>
      <c r="BB57" s="3"/>
    </row>
    <row r="58" spans="1:54" x14ac:dyDescent="0.3">
      <c r="B58" s="8"/>
      <c r="C58" s="57" t="s">
        <v>202</v>
      </c>
      <c r="D58" s="54"/>
      <c r="E58" s="6"/>
      <c r="F58" s="19"/>
      <c r="G58" s="24">
        <v>459.32</v>
      </c>
      <c r="H58" s="24">
        <v>0.22</v>
      </c>
      <c r="I58" s="31"/>
      <c r="J58" s="31"/>
      <c r="K58" s="35"/>
    </row>
    <row r="59" spans="1:54" x14ac:dyDescent="0.3">
      <c r="C59" s="58" t="s">
        <v>185</v>
      </c>
      <c r="D59" s="54"/>
      <c r="E59" s="6"/>
      <c r="F59" s="19"/>
      <c r="G59" s="25">
        <v>459.32</v>
      </c>
      <c r="H59" s="25">
        <v>0.22</v>
      </c>
      <c r="I59" s="31"/>
      <c r="J59" s="31"/>
      <c r="K59" s="35"/>
    </row>
    <row r="60" spans="1:54" x14ac:dyDescent="0.3">
      <c r="C60" s="57"/>
      <c r="D60" s="54"/>
      <c r="E60" s="6"/>
      <c r="F60" s="19"/>
      <c r="G60" s="24"/>
      <c r="H60" s="24"/>
      <c r="I60" s="31"/>
      <c r="J60" s="31"/>
      <c r="K60" s="35"/>
    </row>
    <row r="61" spans="1:54" x14ac:dyDescent="0.3">
      <c r="C61" s="60" t="s">
        <v>203</v>
      </c>
      <c r="D61" s="55"/>
      <c r="E61" s="5"/>
      <c r="F61" s="20"/>
      <c r="G61" s="26">
        <v>209212.3</v>
      </c>
      <c r="H61" s="26">
        <v>100</v>
      </c>
      <c r="I61" s="32"/>
      <c r="J61" s="32"/>
      <c r="K61" s="36"/>
    </row>
    <row r="64" spans="1:54" x14ac:dyDescent="0.3">
      <c r="C64" s="1" t="s">
        <v>204</v>
      </c>
    </row>
    <row r="65" spans="3:11" x14ac:dyDescent="0.3">
      <c r="C65" s="37" t="s">
        <v>205</v>
      </c>
      <c r="D65" s="37"/>
      <c r="E65" s="37"/>
      <c r="F65" s="37"/>
      <c r="G65" s="37"/>
      <c r="H65" s="37"/>
      <c r="I65" s="37"/>
      <c r="J65" s="37"/>
      <c r="K65" s="37"/>
    </row>
    <row r="66" spans="3:11" x14ac:dyDescent="0.3">
      <c r="C66" s="2" t="s">
        <v>206</v>
      </c>
    </row>
    <row r="67" spans="3:11" x14ac:dyDescent="0.3">
      <c r="C67" s="2" t="s">
        <v>207</v>
      </c>
    </row>
    <row r="68" spans="3:11" ht="30" customHeight="1" x14ac:dyDescent="0.3">
      <c r="C68" s="88" t="s">
        <v>208</v>
      </c>
      <c r="D68" s="89"/>
      <c r="E68" s="89"/>
      <c r="F68" s="89"/>
      <c r="G68" s="89"/>
      <c r="H68" s="89"/>
      <c r="I68" s="89"/>
      <c r="J68" s="89"/>
      <c r="K68" s="89"/>
    </row>
    <row r="69" spans="3:11" x14ac:dyDescent="0.3">
      <c r="C69" s="2" t="s">
        <v>209</v>
      </c>
    </row>
    <row r="70" spans="3:11" x14ac:dyDescent="0.3">
      <c r="C70" s="2" t="s">
        <v>5262</v>
      </c>
    </row>
    <row r="72" spans="3:11" x14ac:dyDescent="0.3">
      <c r="C72" s="1" t="s">
        <v>5306</v>
      </c>
      <c r="E72" s="86" t="s">
        <v>5307</v>
      </c>
    </row>
    <row r="73" spans="3:11" x14ac:dyDescent="0.3">
      <c r="E73" s="2" t="s">
        <v>5361</v>
      </c>
    </row>
  </sheetData>
  <mergeCells count="1">
    <mergeCell ref="C68:K68"/>
  </mergeCells>
  <hyperlinks>
    <hyperlink ref="J2" location="'Index'!A1" display="'Index'!A1" xr:uid="{F4F30DD1-B306-4E22-970A-E11FFB1D27D4}"/>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96F37-EBD9-4E00-A724-45258276FB76}">
  <sheetPr codeName="Sheet1"/>
  <dimension ref="A1:IV88"/>
  <sheetViews>
    <sheetView showGridLines="0" zoomScale="90" zoomScaleNormal="90" workbookViewId="0">
      <pane ySplit="6" topLeftCell="A7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4580</v>
      </c>
      <c r="J2" s="38" t="s">
        <v>4904</v>
      </c>
    </row>
    <row r="3" spans="1:54" ht="16.2" x14ac:dyDescent="0.35">
      <c r="C3" s="1" t="s">
        <v>28</v>
      </c>
      <c r="D3" s="21" t="s">
        <v>4581</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2708</v>
      </c>
      <c r="C24" s="57" t="s">
        <v>2709</v>
      </c>
      <c r="D24" s="54" t="s">
        <v>2710</v>
      </c>
      <c r="E24" s="6" t="s">
        <v>199</v>
      </c>
      <c r="F24" s="19">
        <v>5000000</v>
      </c>
      <c r="G24" s="24">
        <v>5127.8999999999996</v>
      </c>
      <c r="H24" s="24">
        <v>5.09</v>
      </c>
      <c r="I24" s="31">
        <v>5.7950036999999996</v>
      </c>
      <c r="J24" s="31"/>
      <c r="K24" s="35"/>
    </row>
    <row r="25" spans="1:11" x14ac:dyDescent="0.3">
      <c r="C25" s="58" t="s">
        <v>185</v>
      </c>
      <c r="D25" s="54"/>
      <c r="E25" s="6"/>
      <c r="F25" s="19"/>
      <c r="G25" s="25">
        <v>5127.8999999999996</v>
      </c>
      <c r="H25" s="25">
        <v>5.09</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4582</v>
      </c>
      <c r="C28" s="57" t="s">
        <v>4583</v>
      </c>
      <c r="D28" s="54" t="s">
        <v>4584</v>
      </c>
      <c r="E28" s="6" t="s">
        <v>199</v>
      </c>
      <c r="F28" s="19">
        <v>33500000</v>
      </c>
      <c r="G28" s="24">
        <v>34092.449999999997</v>
      </c>
      <c r="H28" s="24">
        <v>33.840000000000003</v>
      </c>
      <c r="I28" s="31">
        <v>6.1754954</v>
      </c>
      <c r="J28" s="31"/>
      <c r="K28" s="35"/>
    </row>
    <row r="29" spans="1:11" x14ac:dyDescent="0.3">
      <c r="B29" s="8" t="s">
        <v>4585</v>
      </c>
      <c r="C29" s="57" t="s">
        <v>4586</v>
      </c>
      <c r="D29" s="54" t="s">
        <v>4587</v>
      </c>
      <c r="E29" s="6" t="s">
        <v>199</v>
      </c>
      <c r="F29" s="19">
        <v>22000000</v>
      </c>
      <c r="G29" s="24">
        <v>22404.1</v>
      </c>
      <c r="H29" s="24">
        <v>22.24</v>
      </c>
      <c r="I29" s="31">
        <v>6.1754954</v>
      </c>
      <c r="J29" s="31"/>
      <c r="K29" s="35"/>
    </row>
    <row r="30" spans="1:11" x14ac:dyDescent="0.3">
      <c r="B30" s="8" t="s">
        <v>4588</v>
      </c>
      <c r="C30" s="57" t="s">
        <v>4589</v>
      </c>
      <c r="D30" s="54" t="s">
        <v>4590</v>
      </c>
      <c r="E30" s="6" t="s">
        <v>199</v>
      </c>
      <c r="F30" s="19">
        <v>9800000</v>
      </c>
      <c r="G30" s="24">
        <v>10011.56</v>
      </c>
      <c r="H30" s="24">
        <v>9.94</v>
      </c>
      <c r="I30" s="31">
        <v>6.1754954</v>
      </c>
      <c r="J30" s="31"/>
      <c r="K30" s="35"/>
    </row>
    <row r="31" spans="1:11" x14ac:dyDescent="0.3">
      <c r="B31" s="8" t="s">
        <v>4591</v>
      </c>
      <c r="C31" s="57" t="s">
        <v>4592</v>
      </c>
      <c r="D31" s="54" t="s">
        <v>4593</v>
      </c>
      <c r="E31" s="6" t="s">
        <v>199</v>
      </c>
      <c r="F31" s="19">
        <v>8000000</v>
      </c>
      <c r="G31" s="24">
        <v>8181.46</v>
      </c>
      <c r="H31" s="24">
        <v>8.1199999999999992</v>
      </c>
      <c r="I31" s="31">
        <v>6.2602858000000001</v>
      </c>
      <c r="J31" s="31"/>
      <c r="K31" s="35"/>
    </row>
    <row r="32" spans="1:11" x14ac:dyDescent="0.3">
      <c r="B32" s="8" t="s">
        <v>4594</v>
      </c>
      <c r="C32" s="57" t="s">
        <v>4595</v>
      </c>
      <c r="D32" s="54" t="s">
        <v>4596</v>
      </c>
      <c r="E32" s="6" t="s">
        <v>199</v>
      </c>
      <c r="F32" s="19">
        <v>5450000</v>
      </c>
      <c r="G32" s="24">
        <v>5545.49</v>
      </c>
      <c r="H32" s="24">
        <v>5.5</v>
      </c>
      <c r="I32" s="31">
        <v>6.1754954</v>
      </c>
      <c r="J32" s="31"/>
      <c r="K32" s="35"/>
    </row>
    <row r="33" spans="2:11" x14ac:dyDescent="0.3">
      <c r="B33" s="8" t="s">
        <v>4597</v>
      </c>
      <c r="C33" s="57" t="s">
        <v>4598</v>
      </c>
      <c r="D33" s="54" t="s">
        <v>4599</v>
      </c>
      <c r="E33" s="6" t="s">
        <v>199</v>
      </c>
      <c r="F33" s="19">
        <v>4000000</v>
      </c>
      <c r="G33" s="24">
        <v>4095.92</v>
      </c>
      <c r="H33" s="24">
        <v>4.07</v>
      </c>
      <c r="I33" s="31">
        <v>6.1961015000000002</v>
      </c>
      <c r="J33" s="31"/>
      <c r="K33" s="35"/>
    </row>
    <row r="34" spans="2:11" x14ac:dyDescent="0.3">
      <c r="B34" s="8" t="s">
        <v>4600</v>
      </c>
      <c r="C34" s="57" t="s">
        <v>4601</v>
      </c>
      <c r="D34" s="54" t="s">
        <v>4602</v>
      </c>
      <c r="E34" s="6" t="s">
        <v>199</v>
      </c>
      <c r="F34" s="19">
        <v>3500000</v>
      </c>
      <c r="G34" s="24">
        <v>3583.29</v>
      </c>
      <c r="H34" s="24">
        <v>3.56</v>
      </c>
      <c r="I34" s="31">
        <v>6.216704</v>
      </c>
      <c r="J34" s="31"/>
      <c r="K34" s="35"/>
    </row>
    <row r="35" spans="2:11" x14ac:dyDescent="0.3">
      <c r="B35" s="8" t="s">
        <v>3892</v>
      </c>
      <c r="C35" s="57" t="s">
        <v>3893</v>
      </c>
      <c r="D35" s="54" t="s">
        <v>3894</v>
      </c>
      <c r="E35" s="6" t="s">
        <v>199</v>
      </c>
      <c r="F35" s="19">
        <v>2000000</v>
      </c>
      <c r="G35" s="24">
        <v>2038.2</v>
      </c>
      <c r="H35" s="24">
        <v>2.02</v>
      </c>
      <c r="I35" s="31">
        <v>6.1157519999999996</v>
      </c>
      <c r="J35" s="31"/>
      <c r="K35" s="35"/>
    </row>
    <row r="36" spans="2:11" x14ac:dyDescent="0.3">
      <c r="B36" s="8" t="s">
        <v>4603</v>
      </c>
      <c r="C36" s="57" t="s">
        <v>4604</v>
      </c>
      <c r="D36" s="54" t="s">
        <v>4605</v>
      </c>
      <c r="E36" s="6" t="s">
        <v>199</v>
      </c>
      <c r="F36" s="19">
        <v>1000000</v>
      </c>
      <c r="G36" s="24">
        <v>1017.62</v>
      </c>
      <c r="H36" s="24">
        <v>1.01</v>
      </c>
      <c r="I36" s="31">
        <v>6.2270165999999998</v>
      </c>
      <c r="J36" s="31"/>
      <c r="K36" s="35"/>
    </row>
    <row r="37" spans="2:11" x14ac:dyDescent="0.3">
      <c r="B37" s="8" t="s">
        <v>4606</v>
      </c>
      <c r="C37" s="57" t="s">
        <v>4607</v>
      </c>
      <c r="D37" s="54" t="s">
        <v>4608</v>
      </c>
      <c r="E37" s="6" t="s">
        <v>199</v>
      </c>
      <c r="F37" s="19">
        <v>1000000</v>
      </c>
      <c r="G37" s="24">
        <v>1017.13</v>
      </c>
      <c r="H37" s="24">
        <v>1.01</v>
      </c>
      <c r="I37" s="31">
        <v>6.2201592999999997</v>
      </c>
      <c r="J37" s="31"/>
      <c r="K37" s="35"/>
    </row>
    <row r="38" spans="2:11" x14ac:dyDescent="0.3">
      <c r="B38" s="8" t="s">
        <v>4609</v>
      </c>
      <c r="C38" s="57" t="s">
        <v>4610</v>
      </c>
      <c r="D38" s="54" t="s">
        <v>4611</v>
      </c>
      <c r="E38" s="6" t="s">
        <v>199</v>
      </c>
      <c r="F38" s="19">
        <v>500000</v>
      </c>
      <c r="G38" s="24">
        <v>509.8</v>
      </c>
      <c r="H38" s="24">
        <v>0.51</v>
      </c>
      <c r="I38" s="31">
        <v>6.1754954</v>
      </c>
      <c r="J38" s="31"/>
      <c r="K38" s="35"/>
    </row>
    <row r="39" spans="2:11" x14ac:dyDescent="0.3">
      <c r="B39" s="8" t="s">
        <v>3916</v>
      </c>
      <c r="C39" s="57" t="s">
        <v>3917</v>
      </c>
      <c r="D39" s="54" t="s">
        <v>3918</v>
      </c>
      <c r="E39" s="6" t="s">
        <v>199</v>
      </c>
      <c r="F39" s="19">
        <v>500000</v>
      </c>
      <c r="G39" s="24">
        <v>509.04</v>
      </c>
      <c r="H39" s="24">
        <v>0.51</v>
      </c>
      <c r="I39" s="31">
        <v>6.0951500999999997</v>
      </c>
      <c r="J39" s="31"/>
      <c r="K39" s="35"/>
    </row>
    <row r="40" spans="2:11" x14ac:dyDescent="0.3">
      <c r="B40" s="8" t="s">
        <v>3895</v>
      </c>
      <c r="C40" s="57" t="s">
        <v>3896</v>
      </c>
      <c r="D40" s="54" t="s">
        <v>3897</v>
      </c>
      <c r="E40" s="6" t="s">
        <v>199</v>
      </c>
      <c r="F40" s="19">
        <v>474700</v>
      </c>
      <c r="G40" s="24">
        <v>483.77</v>
      </c>
      <c r="H40" s="24">
        <v>0.48</v>
      </c>
      <c r="I40" s="31">
        <v>6.0951500999999997</v>
      </c>
      <c r="J40" s="31"/>
      <c r="K40" s="35"/>
    </row>
    <row r="41" spans="2:11" x14ac:dyDescent="0.3">
      <c r="B41" s="8" t="s">
        <v>3913</v>
      </c>
      <c r="C41" s="57" t="s">
        <v>3914</v>
      </c>
      <c r="D41" s="54" t="s">
        <v>3915</v>
      </c>
      <c r="E41" s="6" t="s">
        <v>199</v>
      </c>
      <c r="F41" s="19">
        <v>25000</v>
      </c>
      <c r="G41" s="24">
        <v>25.46</v>
      </c>
      <c r="H41" s="24">
        <v>0.03</v>
      </c>
      <c r="I41" s="31">
        <v>6.0951500999999997</v>
      </c>
      <c r="J41" s="31"/>
      <c r="K41" s="35"/>
    </row>
    <row r="42" spans="2:11" x14ac:dyDescent="0.3">
      <c r="C42" s="58" t="s">
        <v>185</v>
      </c>
      <c r="D42" s="54"/>
      <c r="E42" s="6"/>
      <c r="F42" s="19"/>
      <c r="G42" s="25">
        <v>93515.29</v>
      </c>
      <c r="H42" s="25">
        <v>92.84</v>
      </c>
      <c r="I42" s="31"/>
      <c r="J42" s="31"/>
      <c r="K42" s="35"/>
    </row>
    <row r="43" spans="2:11" x14ac:dyDescent="0.3">
      <c r="C43" s="57"/>
      <c r="D43" s="54"/>
      <c r="E43" s="6"/>
      <c r="F43" s="19"/>
      <c r="G43" s="24"/>
      <c r="H43" s="24"/>
      <c r="I43" s="31"/>
      <c r="J43" s="31"/>
      <c r="K43" s="35"/>
    </row>
    <row r="44" spans="2:11" x14ac:dyDescent="0.3">
      <c r="C44" s="58" t="s">
        <v>11</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13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14</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15</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16</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17</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200</v>
      </c>
      <c r="C68" s="57" t="s">
        <v>201</v>
      </c>
      <c r="D68" s="54"/>
      <c r="E68" s="6"/>
      <c r="F68" s="19"/>
      <c r="G68" s="24">
        <v>448.98</v>
      </c>
      <c r="H68" s="24">
        <v>0.45</v>
      </c>
      <c r="I68" s="31"/>
      <c r="J68" s="31"/>
      <c r="K68" s="35"/>
    </row>
    <row r="69" spans="1:54" x14ac:dyDescent="0.3">
      <c r="C69" s="58" t="s">
        <v>185</v>
      </c>
      <c r="D69" s="54"/>
      <c r="E69" s="6"/>
      <c r="F69" s="19"/>
      <c r="G69" s="25">
        <v>448.98</v>
      </c>
      <c r="H69" s="25">
        <v>0.45</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5160</v>
      </c>
      <c r="D72" s="54"/>
      <c r="E72" s="6"/>
      <c r="F72" s="19"/>
      <c r="G72" s="24" t="s">
        <v>2</v>
      </c>
      <c r="H72" s="24" t="s">
        <v>2</v>
      </c>
      <c r="I72" s="31"/>
      <c r="J72" s="31"/>
      <c r="K72" s="35"/>
      <c r="L72" s="3"/>
      <c r="AI72" s="3"/>
      <c r="AV72" s="3"/>
      <c r="AX72" s="3"/>
      <c r="BB72" s="3"/>
    </row>
    <row r="73" spans="1:54" x14ac:dyDescent="0.3">
      <c r="B73" s="8"/>
      <c r="C73" s="57" t="s">
        <v>202</v>
      </c>
      <c r="D73" s="54"/>
      <c r="E73" s="6"/>
      <c r="F73" s="19"/>
      <c r="G73" s="24">
        <v>1651.47</v>
      </c>
      <c r="H73" s="24">
        <v>1.6199999999999999</v>
      </c>
      <c r="I73" s="31"/>
      <c r="J73" s="31"/>
      <c r="K73" s="35"/>
    </row>
    <row r="74" spans="1:54" x14ac:dyDescent="0.3">
      <c r="C74" s="58" t="s">
        <v>185</v>
      </c>
      <c r="D74" s="54"/>
      <c r="E74" s="6"/>
      <c r="F74" s="19"/>
      <c r="G74" s="25">
        <v>1651.47</v>
      </c>
      <c r="H74" s="25">
        <v>1.6199999999999999</v>
      </c>
      <c r="I74" s="31"/>
      <c r="J74" s="31"/>
      <c r="K74" s="35"/>
    </row>
    <row r="75" spans="1:54" x14ac:dyDescent="0.3">
      <c r="C75" s="57"/>
      <c r="D75" s="54"/>
      <c r="E75" s="6"/>
      <c r="F75" s="19"/>
      <c r="G75" s="24"/>
      <c r="H75" s="24"/>
      <c r="I75" s="31"/>
      <c r="J75" s="31"/>
      <c r="K75" s="35"/>
    </row>
    <row r="76" spans="1:54" x14ac:dyDescent="0.3">
      <c r="C76" s="60" t="s">
        <v>203</v>
      </c>
      <c r="D76" s="55"/>
      <c r="E76" s="5"/>
      <c r="F76" s="20"/>
      <c r="G76" s="26">
        <v>100743.64</v>
      </c>
      <c r="H76" s="26">
        <v>100.00000000000001</v>
      </c>
      <c r="I76" s="32"/>
      <c r="J76" s="32"/>
      <c r="K76" s="36"/>
    </row>
    <row r="79" spans="1:54" x14ac:dyDescent="0.3">
      <c r="C79" s="1" t="s">
        <v>204</v>
      </c>
    </row>
    <row r="80" spans="1:54" x14ac:dyDescent="0.3">
      <c r="C80" s="37" t="s">
        <v>205</v>
      </c>
      <c r="D80" s="37"/>
      <c r="E80" s="37"/>
      <c r="F80" s="37"/>
      <c r="G80" s="37"/>
      <c r="H80" s="37"/>
      <c r="I80" s="37"/>
      <c r="J80" s="37"/>
      <c r="K80" s="37"/>
    </row>
    <row r="81" spans="3:11" x14ac:dyDescent="0.3">
      <c r="C81" s="2" t="s">
        <v>206</v>
      </c>
    </row>
    <row r="82" spans="3:11" x14ac:dyDescent="0.3">
      <c r="C82" s="2" t="s">
        <v>207</v>
      </c>
    </row>
    <row r="83" spans="3:11" ht="30" customHeight="1" x14ac:dyDescent="0.3">
      <c r="C83" s="88" t="s">
        <v>208</v>
      </c>
      <c r="D83" s="89"/>
      <c r="E83" s="89"/>
      <c r="F83" s="89"/>
      <c r="G83" s="89"/>
      <c r="H83" s="89"/>
      <c r="I83" s="89"/>
      <c r="J83" s="89"/>
      <c r="K83" s="89"/>
    </row>
    <row r="84" spans="3:11" x14ac:dyDescent="0.3">
      <c r="C84" s="2" t="s">
        <v>209</v>
      </c>
    </row>
    <row r="85" spans="3:11" x14ac:dyDescent="0.3">
      <c r="C85" s="2" t="s">
        <v>5263</v>
      </c>
    </row>
    <row r="87" spans="3:11" x14ac:dyDescent="0.3">
      <c r="C87" s="1" t="s">
        <v>5306</v>
      </c>
      <c r="E87" s="86" t="s">
        <v>5307</v>
      </c>
    </row>
    <row r="88" spans="3:11" x14ac:dyDescent="0.3">
      <c r="E88" s="2" t="s">
        <v>5362</v>
      </c>
    </row>
  </sheetData>
  <mergeCells count="1">
    <mergeCell ref="C83:K83"/>
  </mergeCells>
  <hyperlinks>
    <hyperlink ref="J2" location="'Index'!A1" display="'Index'!A1" xr:uid="{12B709E2-CB77-4F89-B313-7032391C56BB}"/>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76414-884C-46C5-9868-4F70D9AC5F76}">
  <sheetPr codeName="Sheet1"/>
  <dimension ref="A1:IV75"/>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4612</v>
      </c>
      <c r="J2" s="38" t="s">
        <v>4904</v>
      </c>
    </row>
    <row r="3" spans="1:54" ht="16.2" x14ac:dyDescent="0.35">
      <c r="C3" s="1" t="s">
        <v>28</v>
      </c>
      <c r="D3" s="21" t="s">
        <v>4613</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3988</v>
      </c>
      <c r="C38" s="57" t="s">
        <v>3989</v>
      </c>
      <c r="D38" s="54" t="s">
        <v>3990</v>
      </c>
      <c r="E38" s="6" t="s">
        <v>199</v>
      </c>
      <c r="F38" s="19">
        <v>34000000</v>
      </c>
      <c r="G38" s="24">
        <v>33165.4</v>
      </c>
      <c r="H38" s="24">
        <v>95.38</v>
      </c>
      <c r="I38" s="31">
        <v>5.67</v>
      </c>
      <c r="J38" s="31"/>
      <c r="K38" s="35"/>
    </row>
    <row r="39" spans="1:11" x14ac:dyDescent="0.3">
      <c r="B39" s="8" t="s">
        <v>3991</v>
      </c>
      <c r="C39" s="57" t="s">
        <v>3989</v>
      </c>
      <c r="D39" s="54" t="s">
        <v>3992</v>
      </c>
      <c r="E39" s="6" t="s">
        <v>199</v>
      </c>
      <c r="F39" s="19">
        <v>957100</v>
      </c>
      <c r="G39" s="24">
        <v>933.61</v>
      </c>
      <c r="H39" s="24">
        <v>2.69</v>
      </c>
      <c r="I39" s="31">
        <v>5.67</v>
      </c>
      <c r="J39" s="31"/>
      <c r="K39" s="35"/>
    </row>
    <row r="40" spans="1:11" x14ac:dyDescent="0.3">
      <c r="B40" s="8" t="s">
        <v>3428</v>
      </c>
      <c r="C40" s="57" t="s">
        <v>3429</v>
      </c>
      <c r="D40" s="54" t="s">
        <v>3430</v>
      </c>
      <c r="E40" s="6" t="s">
        <v>199</v>
      </c>
      <c r="F40" s="19">
        <v>500000</v>
      </c>
      <c r="G40" s="24">
        <v>496.44</v>
      </c>
      <c r="H40" s="24">
        <v>1.43</v>
      </c>
      <c r="I40" s="31">
        <v>5.4498499999999996</v>
      </c>
      <c r="J40" s="31"/>
      <c r="K40" s="35"/>
    </row>
    <row r="41" spans="1:11" x14ac:dyDescent="0.3">
      <c r="B41" s="8" t="s">
        <v>3416</v>
      </c>
      <c r="C41" s="57" t="s">
        <v>3417</v>
      </c>
      <c r="D41" s="54" t="s">
        <v>3418</v>
      </c>
      <c r="E41" s="6" t="s">
        <v>199</v>
      </c>
      <c r="F41" s="19">
        <v>125000</v>
      </c>
      <c r="G41" s="24">
        <v>122.52</v>
      </c>
      <c r="H41" s="24">
        <v>0.35</v>
      </c>
      <c r="I41" s="31">
        <v>5.6384999999999996</v>
      </c>
      <c r="J41" s="31"/>
      <c r="K41" s="35"/>
    </row>
    <row r="42" spans="1:11" x14ac:dyDescent="0.3">
      <c r="C42" s="58" t="s">
        <v>185</v>
      </c>
      <c r="D42" s="54"/>
      <c r="E42" s="6"/>
      <c r="F42" s="19"/>
      <c r="G42" s="25">
        <v>34717.97</v>
      </c>
      <c r="H42" s="25">
        <v>99.85</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200</v>
      </c>
      <c r="C56" s="57" t="s">
        <v>201</v>
      </c>
      <c r="D56" s="54"/>
      <c r="E56" s="6"/>
      <c r="F56" s="19"/>
      <c r="G56" s="24">
        <v>44.37</v>
      </c>
      <c r="H56" s="24">
        <v>0.13</v>
      </c>
      <c r="I56" s="31"/>
      <c r="J56" s="31"/>
      <c r="K56" s="35"/>
    </row>
    <row r="57" spans="1:54" x14ac:dyDescent="0.3">
      <c r="C57" s="58" t="s">
        <v>185</v>
      </c>
      <c r="D57" s="54"/>
      <c r="E57" s="6"/>
      <c r="F57" s="19"/>
      <c r="G57" s="25">
        <v>44.37</v>
      </c>
      <c r="H57" s="25">
        <v>0.13</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5160</v>
      </c>
      <c r="D60" s="54"/>
      <c r="E60" s="6"/>
      <c r="F60" s="19"/>
      <c r="G60" s="24" t="s">
        <v>2</v>
      </c>
      <c r="H60" s="24" t="s">
        <v>2</v>
      </c>
      <c r="I60" s="31"/>
      <c r="J60" s="31"/>
      <c r="K60" s="35"/>
      <c r="L60" s="3"/>
      <c r="AI60" s="3"/>
      <c r="AV60" s="3"/>
      <c r="AX60" s="3"/>
      <c r="BB60" s="3"/>
    </row>
    <row r="61" spans="1:54" x14ac:dyDescent="0.3">
      <c r="B61" s="8"/>
      <c r="C61" s="57" t="s">
        <v>202</v>
      </c>
      <c r="D61" s="54"/>
      <c r="E61" s="6"/>
      <c r="F61" s="19"/>
      <c r="G61" s="24">
        <v>8.14</v>
      </c>
      <c r="H61" s="24">
        <v>0.02</v>
      </c>
      <c r="I61" s="31"/>
      <c r="J61" s="31"/>
      <c r="K61" s="35"/>
    </row>
    <row r="62" spans="1:54" x14ac:dyDescent="0.3">
      <c r="C62" s="58" t="s">
        <v>185</v>
      </c>
      <c r="D62" s="54"/>
      <c r="E62" s="6"/>
      <c r="F62" s="19"/>
      <c r="G62" s="25">
        <v>8.14</v>
      </c>
      <c r="H62" s="25">
        <v>0.02</v>
      </c>
      <c r="I62" s="31"/>
      <c r="J62" s="31"/>
      <c r="K62" s="35"/>
    </row>
    <row r="63" spans="1:54" x14ac:dyDescent="0.3">
      <c r="C63" s="57"/>
      <c r="D63" s="54"/>
      <c r="E63" s="6"/>
      <c r="F63" s="19"/>
      <c r="G63" s="24"/>
      <c r="H63" s="24"/>
      <c r="I63" s="31"/>
      <c r="J63" s="31"/>
      <c r="K63" s="35"/>
    </row>
    <row r="64" spans="1:54" x14ac:dyDescent="0.3">
      <c r="C64" s="60" t="s">
        <v>203</v>
      </c>
      <c r="D64" s="55"/>
      <c r="E64" s="5"/>
      <c r="F64" s="20"/>
      <c r="G64" s="26">
        <v>34770.480000000003</v>
      </c>
      <c r="H64" s="26">
        <v>99.999999999999986</v>
      </c>
      <c r="I64" s="32"/>
      <c r="J64" s="32"/>
      <c r="K64" s="36"/>
    </row>
    <row r="67" spans="3:11" x14ac:dyDescent="0.3">
      <c r="C67" s="1" t="s">
        <v>204</v>
      </c>
    </row>
    <row r="68" spans="3:11" x14ac:dyDescent="0.3">
      <c r="C68" s="37" t="s">
        <v>205</v>
      </c>
      <c r="D68" s="37"/>
      <c r="E68" s="37"/>
      <c r="F68" s="37"/>
      <c r="G68" s="37"/>
      <c r="H68" s="37"/>
      <c r="I68" s="37"/>
      <c r="J68" s="37"/>
      <c r="K68" s="37"/>
    </row>
    <row r="69" spans="3:11" x14ac:dyDescent="0.3">
      <c r="C69" s="2" t="s">
        <v>206</v>
      </c>
    </row>
    <row r="70" spans="3:11" x14ac:dyDescent="0.3">
      <c r="C70" s="2" t="s">
        <v>207</v>
      </c>
    </row>
    <row r="71" spans="3:11" ht="30" customHeight="1" x14ac:dyDescent="0.3">
      <c r="C71" s="88" t="s">
        <v>208</v>
      </c>
      <c r="D71" s="89"/>
      <c r="E71" s="89"/>
      <c r="F71" s="89"/>
      <c r="G71" s="89"/>
      <c r="H71" s="89"/>
      <c r="I71" s="89"/>
      <c r="J71" s="89"/>
      <c r="K71" s="89"/>
    </row>
    <row r="72" spans="3:11" x14ac:dyDescent="0.3">
      <c r="C72" s="2" t="s">
        <v>209</v>
      </c>
    </row>
    <row r="74" spans="3:11" x14ac:dyDescent="0.3">
      <c r="C74" s="1" t="s">
        <v>5306</v>
      </c>
      <c r="E74" s="86" t="s">
        <v>5307</v>
      </c>
    </row>
    <row r="75" spans="3:11" x14ac:dyDescent="0.3">
      <c r="E75" s="2" t="s">
        <v>5358</v>
      </c>
    </row>
  </sheetData>
  <mergeCells count="1">
    <mergeCell ref="C71:K71"/>
  </mergeCells>
  <hyperlinks>
    <hyperlink ref="J2" location="'Index'!A1" display="'Index'!A1" xr:uid="{6527FAD8-FC5A-4BCA-97D4-C076C8FE6129}"/>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88FCE-8716-4A65-B795-62826149F5CD}">
  <sheetPr codeName="Sheet1"/>
  <dimension ref="A1:IV75"/>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4614</v>
      </c>
      <c r="J2" s="38" t="s">
        <v>4904</v>
      </c>
    </row>
    <row r="3" spans="1:54" ht="16.2" x14ac:dyDescent="0.35">
      <c r="C3" s="1" t="s">
        <v>28</v>
      </c>
      <c r="D3" s="21" t="s">
        <v>4615</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3988</v>
      </c>
      <c r="C38" s="57" t="s">
        <v>3989</v>
      </c>
      <c r="D38" s="54" t="s">
        <v>3990</v>
      </c>
      <c r="E38" s="6" t="s">
        <v>199</v>
      </c>
      <c r="F38" s="19">
        <v>18000000</v>
      </c>
      <c r="G38" s="24">
        <v>17558.150000000001</v>
      </c>
      <c r="H38" s="24">
        <v>84.48</v>
      </c>
      <c r="I38" s="31">
        <v>5.67</v>
      </c>
      <c r="J38" s="31"/>
      <c r="K38" s="35"/>
    </row>
    <row r="39" spans="1:11" x14ac:dyDescent="0.3">
      <c r="B39" s="8" t="s">
        <v>3419</v>
      </c>
      <c r="C39" s="57" t="s">
        <v>3420</v>
      </c>
      <c r="D39" s="54" t="s">
        <v>3421</v>
      </c>
      <c r="E39" s="6" t="s">
        <v>199</v>
      </c>
      <c r="F39" s="19">
        <v>2300000</v>
      </c>
      <c r="G39" s="24">
        <v>2251.9</v>
      </c>
      <c r="H39" s="24">
        <v>10.83</v>
      </c>
      <c r="I39" s="31">
        <v>5.649</v>
      </c>
      <c r="J39" s="31"/>
      <c r="K39" s="35"/>
    </row>
    <row r="40" spans="1:11" x14ac:dyDescent="0.3">
      <c r="B40" s="8" t="s">
        <v>3991</v>
      </c>
      <c r="C40" s="57" t="s">
        <v>3989</v>
      </c>
      <c r="D40" s="54" t="s">
        <v>3992</v>
      </c>
      <c r="E40" s="6" t="s">
        <v>199</v>
      </c>
      <c r="F40" s="19">
        <v>506700</v>
      </c>
      <c r="G40" s="24">
        <v>494.26</v>
      </c>
      <c r="H40" s="24">
        <v>2.38</v>
      </c>
      <c r="I40" s="31">
        <v>5.67</v>
      </c>
      <c r="J40" s="31"/>
      <c r="K40" s="35"/>
    </row>
    <row r="41" spans="1:11" x14ac:dyDescent="0.3">
      <c r="B41" s="8" t="s">
        <v>3416</v>
      </c>
      <c r="C41" s="57" t="s">
        <v>3417</v>
      </c>
      <c r="D41" s="54" t="s">
        <v>3418</v>
      </c>
      <c r="E41" s="6" t="s">
        <v>199</v>
      </c>
      <c r="F41" s="19">
        <v>400000</v>
      </c>
      <c r="G41" s="24">
        <v>392.07</v>
      </c>
      <c r="H41" s="24">
        <v>1.89</v>
      </c>
      <c r="I41" s="31">
        <v>5.6384999999999996</v>
      </c>
      <c r="J41" s="31"/>
      <c r="K41" s="35"/>
    </row>
    <row r="42" spans="1:11" x14ac:dyDescent="0.3">
      <c r="C42" s="58" t="s">
        <v>185</v>
      </c>
      <c r="D42" s="54"/>
      <c r="E42" s="6"/>
      <c r="F42" s="19"/>
      <c r="G42" s="25">
        <v>20696.38</v>
      </c>
      <c r="H42" s="25">
        <v>99.58</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200</v>
      </c>
      <c r="C56" s="57" t="s">
        <v>201</v>
      </c>
      <c r="D56" s="54"/>
      <c r="E56" s="6"/>
      <c r="F56" s="19"/>
      <c r="G56" s="24">
        <v>84.57</v>
      </c>
      <c r="H56" s="24">
        <v>0.41</v>
      </c>
      <c r="I56" s="31"/>
      <c r="J56" s="31"/>
      <c r="K56" s="35"/>
    </row>
    <row r="57" spans="1:54" x14ac:dyDescent="0.3">
      <c r="C57" s="58" t="s">
        <v>185</v>
      </c>
      <c r="D57" s="54"/>
      <c r="E57" s="6"/>
      <c r="F57" s="19"/>
      <c r="G57" s="25">
        <v>84.57</v>
      </c>
      <c r="H57" s="25">
        <v>0.41</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5160</v>
      </c>
      <c r="D60" s="54"/>
      <c r="E60" s="6"/>
      <c r="F60" s="19"/>
      <c r="G60" s="24" t="s">
        <v>2</v>
      </c>
      <c r="H60" s="24" t="s">
        <v>2</v>
      </c>
      <c r="I60" s="31"/>
      <c r="J60" s="31"/>
      <c r="K60" s="35"/>
      <c r="L60" s="3"/>
      <c r="AI60" s="3"/>
      <c r="AV60" s="3"/>
      <c r="AX60" s="3"/>
      <c r="BB60" s="3"/>
    </row>
    <row r="61" spans="1:54" x14ac:dyDescent="0.3">
      <c r="B61" s="8"/>
      <c r="C61" s="57" t="s">
        <v>202</v>
      </c>
      <c r="D61" s="54"/>
      <c r="E61" s="6"/>
      <c r="F61" s="19"/>
      <c r="G61" s="24">
        <v>3.42</v>
      </c>
      <c r="H61" s="24">
        <v>0.01</v>
      </c>
      <c r="I61" s="31"/>
      <c r="J61" s="31"/>
      <c r="K61" s="35"/>
    </row>
    <row r="62" spans="1:54" x14ac:dyDescent="0.3">
      <c r="C62" s="58" t="s">
        <v>185</v>
      </c>
      <c r="D62" s="54"/>
      <c r="E62" s="6"/>
      <c r="F62" s="19"/>
      <c r="G62" s="25">
        <v>3.42</v>
      </c>
      <c r="H62" s="25">
        <v>0.01</v>
      </c>
      <c r="I62" s="31"/>
      <c r="J62" s="31"/>
      <c r="K62" s="35"/>
    </row>
    <row r="63" spans="1:54" x14ac:dyDescent="0.3">
      <c r="C63" s="57"/>
      <c r="D63" s="54"/>
      <c r="E63" s="6"/>
      <c r="F63" s="19"/>
      <c r="G63" s="24"/>
      <c r="H63" s="24"/>
      <c r="I63" s="31"/>
      <c r="J63" s="31"/>
      <c r="K63" s="35"/>
    </row>
    <row r="64" spans="1:54" x14ac:dyDescent="0.3">
      <c r="C64" s="60" t="s">
        <v>203</v>
      </c>
      <c r="D64" s="55"/>
      <c r="E64" s="5"/>
      <c r="F64" s="20"/>
      <c r="G64" s="26">
        <v>20784.37</v>
      </c>
      <c r="H64" s="26">
        <v>100</v>
      </c>
      <c r="I64" s="32"/>
      <c r="J64" s="32"/>
      <c r="K64" s="36"/>
    </row>
    <row r="67" spans="3:11" x14ac:dyDescent="0.3">
      <c r="C67" s="1" t="s">
        <v>204</v>
      </c>
    </row>
    <row r="68" spans="3:11" x14ac:dyDescent="0.3">
      <c r="C68" s="37" t="s">
        <v>205</v>
      </c>
      <c r="D68" s="37"/>
      <c r="E68" s="37"/>
      <c r="F68" s="37"/>
      <c r="G68" s="37"/>
      <c r="H68" s="37"/>
      <c r="I68" s="37"/>
      <c r="J68" s="37"/>
      <c r="K68" s="37"/>
    </row>
    <row r="69" spans="3:11" x14ac:dyDescent="0.3">
      <c r="C69" s="2" t="s">
        <v>206</v>
      </c>
    </row>
    <row r="70" spans="3:11" x14ac:dyDescent="0.3">
      <c r="C70" s="2" t="s">
        <v>207</v>
      </c>
    </row>
    <row r="71" spans="3:11" ht="30" customHeight="1" x14ac:dyDescent="0.3">
      <c r="C71" s="88" t="s">
        <v>208</v>
      </c>
      <c r="D71" s="89"/>
      <c r="E71" s="89"/>
      <c r="F71" s="89"/>
      <c r="G71" s="89"/>
      <c r="H71" s="89"/>
      <c r="I71" s="89"/>
      <c r="J71" s="89"/>
      <c r="K71" s="89"/>
    </row>
    <row r="72" spans="3:11" x14ac:dyDescent="0.3">
      <c r="C72" s="2" t="s">
        <v>209</v>
      </c>
    </row>
    <row r="74" spans="3:11" x14ac:dyDescent="0.3">
      <c r="C74" s="1" t="s">
        <v>5306</v>
      </c>
      <c r="E74" s="86" t="s">
        <v>5307</v>
      </c>
    </row>
    <row r="75" spans="3:11" x14ac:dyDescent="0.3">
      <c r="E75" s="2" t="s">
        <v>5358</v>
      </c>
    </row>
  </sheetData>
  <mergeCells count="1">
    <mergeCell ref="C71:K71"/>
  </mergeCells>
  <hyperlinks>
    <hyperlink ref="J2" location="'Index'!A1" display="'Index'!A1" xr:uid="{0F116C52-2247-49DD-86D1-186DBCFED24C}"/>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47C1B-0E0C-4ECD-99D0-F918B1610B06}">
  <sheetPr codeName="Sheet1"/>
  <dimension ref="A1:IV79"/>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4616</v>
      </c>
      <c r="J2" s="38" t="s">
        <v>4904</v>
      </c>
    </row>
    <row r="3" spans="1:54" ht="16.2" x14ac:dyDescent="0.35">
      <c r="C3" s="1" t="s">
        <v>28</v>
      </c>
      <c r="D3" s="21" t="s">
        <v>4617</v>
      </c>
    </row>
    <row r="4" spans="1:54" ht="15" x14ac:dyDescent="0.35">
      <c r="C4" s="1" t="s">
        <v>30</v>
      </c>
      <c r="D4" s="22">
        <v>45961</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790</v>
      </c>
      <c r="C24" s="57" t="s">
        <v>791</v>
      </c>
      <c r="D24" s="54" t="s">
        <v>792</v>
      </c>
      <c r="E24" s="6" t="s">
        <v>199</v>
      </c>
      <c r="F24" s="19">
        <v>56000000</v>
      </c>
      <c r="G24" s="24">
        <v>55203.9</v>
      </c>
      <c r="H24" s="24">
        <v>23.19</v>
      </c>
      <c r="I24" s="31">
        <v>6.6395985</v>
      </c>
      <c r="J24" s="31"/>
      <c r="K24" s="35"/>
    </row>
    <row r="25" spans="1:11" x14ac:dyDescent="0.3">
      <c r="B25" s="8" t="s">
        <v>796</v>
      </c>
      <c r="C25" s="57" t="s">
        <v>797</v>
      </c>
      <c r="D25" s="54" t="s">
        <v>798</v>
      </c>
      <c r="E25" s="6" t="s">
        <v>199</v>
      </c>
      <c r="F25" s="19">
        <v>44500000</v>
      </c>
      <c r="G25" s="24">
        <v>43697.18</v>
      </c>
      <c r="H25" s="24">
        <v>18.350000000000001</v>
      </c>
      <c r="I25" s="31">
        <v>7.3696985000000002</v>
      </c>
      <c r="J25" s="31"/>
      <c r="K25" s="35"/>
    </row>
    <row r="26" spans="1:11" x14ac:dyDescent="0.3">
      <c r="B26" s="8" t="s">
        <v>856</v>
      </c>
      <c r="C26" s="57" t="s">
        <v>857</v>
      </c>
      <c r="D26" s="54" t="s">
        <v>858</v>
      </c>
      <c r="E26" s="6" t="s">
        <v>199</v>
      </c>
      <c r="F26" s="19">
        <v>42000000</v>
      </c>
      <c r="G26" s="24">
        <v>41177.64</v>
      </c>
      <c r="H26" s="24">
        <v>17.3</v>
      </c>
      <c r="I26" s="31">
        <v>7.0114865999999996</v>
      </c>
      <c r="J26" s="31"/>
      <c r="K26" s="35"/>
    </row>
    <row r="27" spans="1:11" x14ac:dyDescent="0.3">
      <c r="B27" s="8" t="s">
        <v>4618</v>
      </c>
      <c r="C27" s="57" t="s">
        <v>4619</v>
      </c>
      <c r="D27" s="54" t="s">
        <v>4620</v>
      </c>
      <c r="E27" s="6" t="s">
        <v>199</v>
      </c>
      <c r="F27" s="19">
        <v>40000000</v>
      </c>
      <c r="G27" s="24">
        <v>40399.68</v>
      </c>
      <c r="H27" s="24">
        <v>16.97</v>
      </c>
      <c r="I27" s="31">
        <v>7.3451202999999996</v>
      </c>
      <c r="J27" s="31"/>
      <c r="K27" s="35"/>
    </row>
    <row r="28" spans="1:11" x14ac:dyDescent="0.3">
      <c r="B28" s="8" t="s">
        <v>793</v>
      </c>
      <c r="C28" s="57" t="s">
        <v>794</v>
      </c>
      <c r="D28" s="54" t="s">
        <v>795</v>
      </c>
      <c r="E28" s="6" t="s">
        <v>199</v>
      </c>
      <c r="F28" s="19">
        <v>34000000</v>
      </c>
      <c r="G28" s="24">
        <v>34070.480000000003</v>
      </c>
      <c r="H28" s="24">
        <v>14.31</v>
      </c>
      <c r="I28" s="31">
        <v>7.3520912000000003</v>
      </c>
      <c r="J28" s="31"/>
      <c r="K28" s="35"/>
    </row>
    <row r="29" spans="1:11" x14ac:dyDescent="0.3">
      <c r="B29" s="8" t="s">
        <v>3205</v>
      </c>
      <c r="C29" s="57" t="s">
        <v>3206</v>
      </c>
      <c r="D29" s="54" t="s">
        <v>3207</v>
      </c>
      <c r="E29" s="6" t="s">
        <v>199</v>
      </c>
      <c r="F29" s="19">
        <v>17000000</v>
      </c>
      <c r="G29" s="24">
        <v>16140.07</v>
      </c>
      <c r="H29" s="24">
        <v>6.78</v>
      </c>
      <c r="I29" s="31">
        <v>7.4246110999999999</v>
      </c>
      <c r="J29" s="31"/>
      <c r="K29" s="35"/>
    </row>
    <row r="30" spans="1:11" x14ac:dyDescent="0.3">
      <c r="C30" s="58" t="s">
        <v>185</v>
      </c>
      <c r="D30" s="54"/>
      <c r="E30" s="6"/>
      <c r="F30" s="19"/>
      <c r="G30" s="25">
        <v>230688.95</v>
      </c>
      <c r="H30" s="25">
        <v>96.9</v>
      </c>
      <c r="I30" s="31"/>
      <c r="J30" s="31"/>
      <c r="K30" s="35"/>
    </row>
    <row r="31" spans="1:11" x14ac:dyDescent="0.3">
      <c r="C31" s="57"/>
      <c r="D31" s="54"/>
      <c r="E31" s="6"/>
      <c r="F31" s="19"/>
      <c r="G31" s="24"/>
      <c r="H31" s="24"/>
      <c r="I31" s="31"/>
      <c r="J31" s="31"/>
      <c r="K31" s="35"/>
    </row>
    <row r="32" spans="1:11" x14ac:dyDescent="0.3">
      <c r="C32" s="58" t="s">
        <v>10</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11</v>
      </c>
      <c r="D34" s="54"/>
      <c r="E34" s="6"/>
      <c r="F34" s="19"/>
      <c r="G34" s="24"/>
      <c r="H34" s="24"/>
      <c r="I34" s="31"/>
      <c r="J34" s="31"/>
      <c r="K34" s="35"/>
    </row>
    <row r="35" spans="1:11" x14ac:dyDescent="0.3">
      <c r="C35" s="57"/>
      <c r="D35" s="54"/>
      <c r="E35" s="6"/>
      <c r="F35" s="19"/>
      <c r="G35" s="24"/>
      <c r="H35" s="24"/>
      <c r="I35" s="31"/>
      <c r="J35" s="31"/>
      <c r="K35" s="35"/>
    </row>
    <row r="36" spans="1:11" x14ac:dyDescent="0.3">
      <c r="C36" s="58" t="s">
        <v>13</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14</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15</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C42" s="58" t="s">
        <v>16</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C44" s="58" t="s">
        <v>17</v>
      </c>
      <c r="D44" s="54"/>
      <c r="E44" s="6"/>
      <c r="F44" s="19"/>
      <c r="G44" s="24" t="s">
        <v>2</v>
      </c>
      <c r="H44" s="24" t="s">
        <v>2</v>
      </c>
      <c r="I44" s="31"/>
      <c r="J44" s="31"/>
      <c r="K44" s="35"/>
    </row>
    <row r="45" spans="1:11" x14ac:dyDescent="0.3">
      <c r="C45" s="57"/>
      <c r="D45" s="54"/>
      <c r="E45" s="6"/>
      <c r="F45" s="19"/>
      <c r="G45" s="24"/>
      <c r="H45" s="24"/>
      <c r="I45" s="31"/>
      <c r="J45" s="31"/>
      <c r="K45" s="35"/>
    </row>
    <row r="46" spans="1:11" x14ac:dyDescent="0.3">
      <c r="A46" s="10"/>
      <c r="B46" s="28"/>
      <c r="C46" s="58" t="s">
        <v>18</v>
      </c>
      <c r="D46" s="54"/>
      <c r="E46" s="6"/>
      <c r="F46" s="19"/>
      <c r="G46" s="24"/>
      <c r="H46" s="24"/>
      <c r="I46" s="31"/>
      <c r="J46" s="31"/>
      <c r="K46" s="35"/>
    </row>
    <row r="47" spans="1:11" x14ac:dyDescent="0.3">
      <c r="A47" s="28"/>
      <c r="B47" s="28"/>
      <c r="C47" s="58" t="s">
        <v>19</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C49" s="59" t="s">
        <v>20</v>
      </c>
      <c r="D49" s="54"/>
      <c r="E49" s="6"/>
      <c r="F49" s="19"/>
      <c r="G49" s="24"/>
      <c r="H49" s="24"/>
      <c r="I49" s="31"/>
      <c r="J49" s="31"/>
      <c r="K49" s="35"/>
    </row>
    <row r="50" spans="1:54" x14ac:dyDescent="0.3">
      <c r="B50" s="8" t="s">
        <v>862</v>
      </c>
      <c r="C50" s="57" t="s">
        <v>5174</v>
      </c>
      <c r="D50" s="54" t="s">
        <v>863</v>
      </c>
      <c r="E50" s="6" t="s">
        <v>864</v>
      </c>
      <c r="F50" s="19">
        <v>6833.4260000000004</v>
      </c>
      <c r="G50" s="24">
        <v>781.8</v>
      </c>
      <c r="H50" s="24">
        <v>0.33</v>
      </c>
      <c r="I50" s="31">
        <v>5.58</v>
      </c>
      <c r="J50" s="31"/>
      <c r="K50" s="35"/>
    </row>
    <row r="51" spans="1:54" x14ac:dyDescent="0.3">
      <c r="C51" s="58" t="s">
        <v>185</v>
      </c>
      <c r="D51" s="54"/>
      <c r="E51" s="6"/>
      <c r="F51" s="19"/>
      <c r="G51" s="25">
        <v>781.8</v>
      </c>
      <c r="H51" s="25">
        <v>0.33</v>
      </c>
      <c r="I51" s="31"/>
      <c r="J51" s="31"/>
      <c r="K51" s="35"/>
    </row>
    <row r="52" spans="1:54" x14ac:dyDescent="0.3">
      <c r="C52" s="57"/>
      <c r="D52" s="54"/>
      <c r="E52" s="6"/>
      <c r="F52" s="19"/>
      <c r="G52" s="24"/>
      <c r="H52" s="24"/>
      <c r="I52" s="31"/>
      <c r="J52" s="31"/>
      <c r="K52" s="35"/>
    </row>
    <row r="53" spans="1:54" x14ac:dyDescent="0.3">
      <c r="C53" s="58" t="s">
        <v>21</v>
      </c>
      <c r="D53" s="54"/>
      <c r="E53" s="6"/>
      <c r="F53" s="19"/>
      <c r="G53" s="24" t="s">
        <v>2</v>
      </c>
      <c r="H53" s="24" t="s">
        <v>2</v>
      </c>
      <c r="I53" s="31"/>
      <c r="J53" s="31"/>
      <c r="K53" s="35"/>
    </row>
    <row r="54" spans="1:54" x14ac:dyDescent="0.3">
      <c r="C54" s="57"/>
      <c r="D54" s="54"/>
      <c r="E54" s="6"/>
      <c r="F54" s="19"/>
      <c r="G54" s="24"/>
      <c r="H54" s="24"/>
      <c r="I54" s="31"/>
      <c r="J54" s="31"/>
      <c r="K54" s="35"/>
    </row>
    <row r="55" spans="1:54" x14ac:dyDescent="0.3">
      <c r="C55" s="58" t="s">
        <v>22</v>
      </c>
      <c r="D55" s="54"/>
      <c r="E55" s="6"/>
      <c r="F55" s="19"/>
      <c r="G55" s="24" t="s">
        <v>2</v>
      </c>
      <c r="H55" s="24" t="s">
        <v>2</v>
      </c>
      <c r="I55" s="31"/>
      <c r="J55" s="31"/>
      <c r="K55" s="35"/>
    </row>
    <row r="56" spans="1:54" x14ac:dyDescent="0.3">
      <c r="C56" s="57"/>
      <c r="D56" s="54"/>
      <c r="E56" s="6"/>
      <c r="F56" s="19"/>
      <c r="G56" s="24"/>
      <c r="H56" s="24"/>
      <c r="I56" s="31"/>
      <c r="J56" s="31"/>
      <c r="K56" s="35"/>
    </row>
    <row r="57" spans="1:54" x14ac:dyDescent="0.3">
      <c r="C57" s="58" t="s">
        <v>23</v>
      </c>
      <c r="D57" s="54"/>
      <c r="E57" s="6"/>
      <c r="F57" s="19"/>
      <c r="G57" s="24" t="s">
        <v>2</v>
      </c>
      <c r="H57" s="24" t="s">
        <v>2</v>
      </c>
      <c r="I57" s="31"/>
      <c r="J57" s="31"/>
      <c r="K57" s="35"/>
    </row>
    <row r="58" spans="1:54" x14ac:dyDescent="0.3">
      <c r="C58" s="57"/>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200</v>
      </c>
      <c r="C60" s="57" t="s">
        <v>201</v>
      </c>
      <c r="D60" s="54"/>
      <c r="E60" s="6"/>
      <c r="F60" s="19"/>
      <c r="G60" s="24">
        <v>714.94</v>
      </c>
      <c r="H60" s="24">
        <v>0.3</v>
      </c>
      <c r="I60" s="31"/>
      <c r="J60" s="31"/>
      <c r="K60" s="35"/>
    </row>
    <row r="61" spans="1:54" x14ac:dyDescent="0.3">
      <c r="C61" s="58" t="s">
        <v>185</v>
      </c>
      <c r="D61" s="54"/>
      <c r="E61" s="6"/>
      <c r="F61" s="19"/>
      <c r="G61" s="25">
        <v>714.94</v>
      </c>
      <c r="H61" s="25">
        <v>0.3</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5160</v>
      </c>
      <c r="D64" s="54"/>
      <c r="E64" s="6"/>
      <c r="F64" s="19"/>
      <c r="G64" s="24" t="s">
        <v>2</v>
      </c>
      <c r="H64" s="24" t="s">
        <v>2</v>
      </c>
      <c r="I64" s="31"/>
      <c r="J64" s="31"/>
      <c r="K64" s="35"/>
      <c r="L64" s="3"/>
      <c r="AI64" s="3"/>
      <c r="AV64" s="3"/>
      <c r="AX64" s="3"/>
      <c r="BB64" s="3"/>
    </row>
    <row r="65" spans="2:11" x14ac:dyDescent="0.3">
      <c r="B65" s="8"/>
      <c r="C65" s="57" t="s">
        <v>202</v>
      </c>
      <c r="D65" s="54"/>
      <c r="E65" s="6"/>
      <c r="F65" s="19"/>
      <c r="G65" s="24">
        <v>5886.21</v>
      </c>
      <c r="H65" s="24">
        <v>2.4700000000000002</v>
      </c>
      <c r="I65" s="31"/>
      <c r="J65" s="31"/>
      <c r="K65" s="35"/>
    </row>
    <row r="66" spans="2:11" x14ac:dyDescent="0.3">
      <c r="C66" s="58" t="s">
        <v>185</v>
      </c>
      <c r="D66" s="54"/>
      <c r="E66" s="6"/>
      <c r="F66" s="19"/>
      <c r="G66" s="25">
        <v>5886.21</v>
      </c>
      <c r="H66" s="25">
        <v>2.4700000000000002</v>
      </c>
      <c r="I66" s="31"/>
      <c r="J66" s="31"/>
      <c r="K66" s="35"/>
    </row>
    <row r="67" spans="2:11" x14ac:dyDescent="0.3">
      <c r="C67" s="57"/>
      <c r="D67" s="54"/>
      <c r="E67" s="6"/>
      <c r="F67" s="19"/>
      <c r="G67" s="24"/>
      <c r="H67" s="24"/>
      <c r="I67" s="31"/>
      <c r="J67" s="31"/>
      <c r="K67" s="35"/>
    </row>
    <row r="68" spans="2:11" x14ac:dyDescent="0.3">
      <c r="C68" s="60" t="s">
        <v>203</v>
      </c>
      <c r="D68" s="55"/>
      <c r="E68" s="5"/>
      <c r="F68" s="20"/>
      <c r="G68" s="26">
        <v>238071.9</v>
      </c>
      <c r="H68" s="26">
        <v>100</v>
      </c>
      <c r="I68" s="32"/>
      <c r="J68" s="32"/>
      <c r="K68" s="36"/>
    </row>
    <row r="71" spans="2:11" x14ac:dyDescent="0.3">
      <c r="C71" s="1" t="s">
        <v>204</v>
      </c>
    </row>
    <row r="72" spans="2:11" x14ac:dyDescent="0.3">
      <c r="C72" s="37" t="s">
        <v>205</v>
      </c>
      <c r="D72" s="37"/>
      <c r="E72" s="37"/>
      <c r="F72" s="37"/>
      <c r="G72" s="37"/>
      <c r="H72" s="37"/>
      <c r="I72" s="37"/>
      <c r="J72" s="37"/>
      <c r="K72" s="37"/>
    </row>
    <row r="73" spans="2:11" x14ac:dyDescent="0.3">
      <c r="C73" s="2" t="s">
        <v>206</v>
      </c>
    </row>
    <row r="74" spans="2:11" x14ac:dyDescent="0.3">
      <c r="C74" s="2" t="s">
        <v>207</v>
      </c>
    </row>
    <row r="75" spans="2:11" ht="30" customHeight="1" x14ac:dyDescent="0.3">
      <c r="C75" s="88" t="s">
        <v>208</v>
      </c>
      <c r="D75" s="89"/>
      <c r="E75" s="89"/>
      <c r="F75" s="89"/>
      <c r="G75" s="89"/>
      <c r="H75" s="89"/>
      <c r="I75" s="89"/>
      <c r="J75" s="89"/>
      <c r="K75" s="89"/>
    </row>
    <row r="76" spans="2:11" x14ac:dyDescent="0.3">
      <c r="C76" s="2" t="s">
        <v>209</v>
      </c>
    </row>
    <row r="78" spans="2:11" x14ac:dyDescent="0.3">
      <c r="C78" s="1" t="s">
        <v>5306</v>
      </c>
      <c r="E78" s="86" t="s">
        <v>5307</v>
      </c>
    </row>
    <row r="79" spans="2:11" x14ac:dyDescent="0.3">
      <c r="E79" s="2" t="s">
        <v>5348</v>
      </c>
    </row>
  </sheetData>
  <mergeCells count="1">
    <mergeCell ref="C75:K75"/>
  </mergeCells>
  <hyperlinks>
    <hyperlink ref="J2" location="'Index'!A1" display="'Index'!A1" xr:uid="{EA786AFF-A1C6-4821-834D-684274B354D1}"/>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6635</vt:i4>
      </vt:variant>
    </vt:vector>
  </HeadingPairs>
  <TitlesOfParts>
    <vt:vector size="6763"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64'!Print_Area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XDO_GROUP_?G_4?124?</vt:lpstr>
      <vt:lpstr>XDO_GROUP_?G_4?125?</vt:lpstr>
      <vt:lpstr>XDO_GROUP_?G_4?126?</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XDO_GROUP_?G_4?34?</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XDO_GROUP_?G_4?89?</vt:lpstr>
      <vt:lpstr>XDO_GROUP_?G_4?9?</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Bharat Godambe</cp:lastModifiedBy>
  <cp:lastPrinted>2013-11-30T11:49:41Z</cp:lastPrinted>
  <dcterms:created xsi:type="dcterms:W3CDTF">2010-04-14T16:02:20Z</dcterms:created>
  <dcterms:modified xsi:type="dcterms:W3CDTF">2025-11-07T12:54:18Z</dcterms:modified>
</cp:coreProperties>
</file>